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12762" documentId="8_{D38EEE6B-4888-4B2E-B240-ED7893F76E7A}" xr6:coauthVersionLast="47" xr6:coauthVersionMax="47" xr10:uidLastSave="{BDFD9D0C-BB2E-4BAD-8C64-ED5DBAA7537E}"/>
  <bookViews>
    <workbookView xWindow="-108" yWindow="-108" windowWidth="23256" windowHeight="12576" activeTab="6" xr2:uid="{090CDB8E-8124-4D52-A839-CF1320F4C95C}"/>
  </bookViews>
  <sheets>
    <sheet name="Herrar" sheetId="1" r:id="rId1"/>
    <sheet name="Damer" sheetId="2" r:id="rId2"/>
    <sheet name="dagens" sheetId="20" r:id="rId3"/>
    <sheet name="Top 3" sheetId="3" r:id="rId4"/>
    <sheet name="10 i Topp" sheetId="4" r:id="rId5"/>
    <sheet name="Toppserie" sheetId="5" r:id="rId6"/>
    <sheet name="Top50" sheetId="6" r:id="rId7"/>
    <sheet name="Strikeslaget" sheetId="7" r:id="rId8"/>
    <sheet name="14 april" sheetId="19" r:id="rId9"/>
    <sheet name="7 april" sheetId="18" r:id="rId10"/>
    <sheet name="31 mars" sheetId="17" r:id="rId11"/>
    <sheet name="24 mars" sheetId="16" r:id="rId12"/>
    <sheet name="17 mars" sheetId="15" r:id="rId13"/>
    <sheet name="10 mars" sheetId="14" r:id="rId14"/>
    <sheet name="3 mars" sheetId="13" r:id="rId15"/>
    <sheet name="24 feb" sheetId="12" r:id="rId16"/>
    <sheet name="3 feb" sheetId="11" r:id="rId17"/>
    <sheet name="27 jan" sheetId="10" r:id="rId18"/>
    <sheet name="20 jan" sheetId="9" r:id="rId19"/>
    <sheet name="13 jan" sheetId="8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1" l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4" i="1"/>
  <c r="I6" i="1" l="1"/>
  <c r="I5" i="1"/>
  <c r="I7" i="1"/>
  <c r="I8" i="1"/>
  <c r="I9" i="1"/>
  <c r="I10" i="1"/>
  <c r="I11" i="1"/>
  <c r="I12" i="1"/>
  <c r="I13" i="1"/>
  <c r="I15" i="1"/>
  <c r="I14" i="1"/>
  <c r="I16" i="1"/>
  <c r="I17" i="1"/>
  <c r="I18" i="1"/>
  <c r="I19" i="1"/>
  <c r="I20" i="1"/>
  <c r="I22" i="1"/>
  <c r="I21" i="1"/>
  <c r="I23" i="1"/>
  <c r="I24" i="1"/>
  <c r="I25" i="1"/>
  <c r="I27" i="1"/>
  <c r="I26" i="1"/>
  <c r="I29" i="1"/>
  <c r="I28" i="1"/>
  <c r="I30" i="1"/>
  <c r="I31" i="1"/>
  <c r="I33" i="1"/>
  <c r="I32" i="1"/>
  <c r="I34" i="1"/>
  <c r="I35" i="1"/>
  <c r="I36" i="1"/>
  <c r="I37" i="1"/>
  <c r="I39" i="1"/>
  <c r="I38" i="1"/>
  <c r="I41" i="1"/>
  <c r="I40" i="1"/>
  <c r="I42" i="1"/>
  <c r="I43" i="1"/>
  <c r="I44" i="1"/>
  <c r="I45" i="1"/>
  <c r="I46" i="1"/>
  <c r="I47" i="1"/>
  <c r="I48" i="1"/>
  <c r="I50" i="1"/>
  <c r="I49" i="1"/>
  <c r="I51" i="1"/>
  <c r="I52" i="1"/>
  <c r="I53" i="1"/>
  <c r="I55" i="1"/>
  <c r="I54" i="1"/>
  <c r="I57" i="1"/>
  <c r="I56" i="1"/>
  <c r="I58" i="1"/>
  <c r="I60" i="1"/>
  <c r="I59" i="1"/>
  <c r="I61" i="1"/>
  <c r="I62" i="1"/>
  <c r="I63" i="1"/>
  <c r="I64" i="1"/>
  <c r="I66" i="1"/>
  <c r="I67" i="1"/>
  <c r="I68" i="1"/>
  <c r="I65" i="1"/>
  <c r="I69" i="1"/>
  <c r="I70" i="1"/>
  <c r="I71" i="1"/>
  <c r="I73" i="1"/>
  <c r="I72" i="1"/>
  <c r="I75" i="1"/>
  <c r="I74" i="1"/>
  <c r="I76" i="1"/>
  <c r="I77" i="1"/>
  <c r="I4" i="1"/>
  <c r="I7" i="2"/>
  <c r="I8" i="2"/>
  <c r="I9" i="2"/>
  <c r="I10" i="2"/>
  <c r="I11" i="2"/>
  <c r="I12" i="2"/>
  <c r="I13" i="2"/>
  <c r="I14" i="2"/>
  <c r="I15" i="2"/>
  <c r="I16" i="2"/>
  <c r="I17" i="2"/>
  <c r="I18" i="2"/>
  <c r="I21" i="2"/>
  <c r="I19" i="2"/>
  <c r="I20" i="2"/>
  <c r="I22" i="2"/>
  <c r="I23" i="2"/>
  <c r="I24" i="2"/>
  <c r="I25" i="2"/>
  <c r="I26" i="2"/>
  <c r="I28" i="2"/>
  <c r="I27" i="2"/>
  <c r="I29" i="2"/>
  <c r="I30" i="2"/>
  <c r="I31" i="2"/>
  <c r="I32" i="2"/>
  <c r="I34" i="2"/>
  <c r="I33" i="2"/>
  <c r="I36" i="2"/>
  <c r="I35" i="2"/>
  <c r="I37" i="2"/>
  <c r="I38" i="2"/>
  <c r="I39" i="2"/>
  <c r="I40" i="2"/>
  <c r="I41" i="2"/>
  <c r="I42" i="2"/>
  <c r="I43" i="2"/>
  <c r="I44" i="2"/>
  <c r="I45" i="2"/>
  <c r="I46" i="2"/>
  <c r="I47" i="2"/>
  <c r="I49" i="2"/>
  <c r="I48" i="2"/>
  <c r="I50" i="2"/>
  <c r="I51" i="2"/>
  <c r="I52" i="2"/>
  <c r="I53" i="2"/>
  <c r="I54" i="2"/>
  <c r="I55" i="2"/>
  <c r="I6" i="2"/>
  <c r="L43" i="7"/>
  <c r="L9" i="7"/>
  <c r="L47" i="7"/>
  <c r="J45" i="1"/>
  <c r="K45" i="1" s="1"/>
  <c r="F45" i="1"/>
  <c r="L95" i="7"/>
  <c r="L49" i="7"/>
  <c r="L10" i="7"/>
  <c r="L27" i="7"/>
  <c r="D96" i="7"/>
  <c r="E96" i="7"/>
  <c r="F96" i="7"/>
  <c r="G96" i="7"/>
  <c r="H96" i="7"/>
  <c r="I96" i="7"/>
  <c r="J96" i="7"/>
  <c r="K96" i="7"/>
  <c r="C96" i="7"/>
  <c r="L34" i="7"/>
  <c r="L61" i="7"/>
  <c r="L7" i="7"/>
  <c r="L81" i="7"/>
  <c r="L82" i="7"/>
  <c r="G45" i="1" l="1"/>
  <c r="D45" i="1" s="1"/>
  <c r="E45" i="1" s="1"/>
  <c r="G50" i="2"/>
  <c r="J11" i="1"/>
  <c r="K11" i="1" s="1"/>
  <c r="J20" i="1"/>
  <c r="K20" i="1" s="1"/>
  <c r="L56" i="7"/>
  <c r="L86" i="7"/>
  <c r="L70" i="7"/>
  <c r="L65" i="7"/>
  <c r="L66" i="7"/>
  <c r="L87" i="7"/>
  <c r="L88" i="7"/>
  <c r="L89" i="7"/>
  <c r="L90" i="7"/>
  <c r="L91" i="7"/>
  <c r="L92" i="7"/>
  <c r="L93" i="7"/>
  <c r="L94" i="7"/>
  <c r="F11" i="1"/>
  <c r="F50" i="2"/>
  <c r="F20" i="1"/>
  <c r="L25" i="7"/>
  <c r="L39" i="7"/>
  <c r="L40" i="7"/>
  <c r="L52" i="7"/>
  <c r="L53" i="7"/>
  <c r="L54" i="7"/>
  <c r="L55" i="7"/>
  <c r="L57" i="7"/>
  <c r="L58" i="7"/>
  <c r="L59" i="7"/>
  <c r="L60" i="7"/>
  <c r="L62" i="7"/>
  <c r="L8" i="7"/>
  <c r="L11" i="7"/>
  <c r="L12" i="7"/>
  <c r="L13" i="7"/>
  <c r="L14" i="7"/>
  <c r="L15" i="7"/>
  <c r="L16" i="7"/>
  <c r="L85" i="7"/>
  <c r="L84" i="7"/>
  <c r="L80" i="7"/>
  <c r="L79" i="7"/>
  <c r="L78" i="7"/>
  <c r="L77" i="7"/>
  <c r="L76" i="7"/>
  <c r="L75" i="7"/>
  <c r="L74" i="7"/>
  <c r="L73" i="7"/>
  <c r="L72" i="7"/>
  <c r="L71" i="7"/>
  <c r="L69" i="7"/>
  <c r="L68" i="7"/>
  <c r="L67" i="7"/>
  <c r="L64" i="7"/>
  <c r="L63" i="7"/>
  <c r="L51" i="7"/>
  <c r="L50" i="7"/>
  <c r="L48" i="7"/>
  <c r="L46" i="7"/>
  <c r="L45" i="7"/>
  <c r="L44" i="7"/>
  <c r="L42" i="7"/>
  <c r="L41" i="7"/>
  <c r="L38" i="7"/>
  <c r="L37" i="7"/>
  <c r="L36" i="7"/>
  <c r="L35" i="7"/>
  <c r="L33" i="7"/>
  <c r="L32" i="7"/>
  <c r="L31" i="7"/>
  <c r="L30" i="7"/>
  <c r="L29" i="7"/>
  <c r="L28" i="7"/>
  <c r="L26" i="7"/>
  <c r="L24" i="7"/>
  <c r="L23" i="7"/>
  <c r="L22" i="7"/>
  <c r="L21" i="7"/>
  <c r="L20" i="7"/>
  <c r="L19" i="7"/>
  <c r="L18" i="7"/>
  <c r="L17" i="7"/>
  <c r="L6" i="7"/>
  <c r="L96" i="7" l="1"/>
  <c r="D50" i="2"/>
  <c r="E50" i="2" s="1"/>
  <c r="AC50" i="2" s="1"/>
  <c r="G11" i="1"/>
  <c r="D11" i="1" s="1"/>
  <c r="E11" i="1" s="1"/>
  <c r="J50" i="2"/>
  <c r="K50" i="2" s="1"/>
  <c r="G20" i="1"/>
  <c r="D20" i="1" s="1"/>
  <c r="E20" i="1" s="1"/>
  <c r="J7" i="2"/>
  <c r="K7" i="2" s="1"/>
  <c r="J8" i="2"/>
  <c r="K8" i="2" s="1"/>
  <c r="G9" i="2"/>
  <c r="J10" i="2"/>
  <c r="K10" i="2" s="1"/>
  <c r="J12" i="2"/>
  <c r="K12" i="2" s="1"/>
  <c r="J11" i="2"/>
  <c r="K11" i="2" s="1"/>
  <c r="G14" i="2"/>
  <c r="J13" i="2"/>
  <c r="K13" i="2" s="1"/>
  <c r="J15" i="2"/>
  <c r="K15" i="2" s="1"/>
  <c r="J16" i="2"/>
  <c r="K16" i="2" s="1"/>
  <c r="G21" i="2"/>
  <c r="G18" i="2"/>
  <c r="J20" i="2"/>
  <c r="K20" i="2" s="1"/>
  <c r="J17" i="2"/>
  <c r="K17" i="2" s="1"/>
  <c r="G22" i="2"/>
  <c r="J19" i="2"/>
  <c r="K19" i="2" s="1"/>
  <c r="J26" i="2"/>
  <c r="K26" i="2" s="1"/>
  <c r="J23" i="2"/>
  <c r="K23" i="2" s="1"/>
  <c r="G24" i="2"/>
  <c r="J30" i="2"/>
  <c r="K30" i="2" s="1"/>
  <c r="J31" i="2"/>
  <c r="K31" i="2" s="1"/>
  <c r="J27" i="2"/>
  <c r="K27" i="2" s="1"/>
  <c r="G25" i="2"/>
  <c r="J32" i="2"/>
  <c r="K32" i="2" s="1"/>
  <c r="J28" i="2"/>
  <c r="K28" i="2" s="1"/>
  <c r="J36" i="2"/>
  <c r="K36" i="2" s="1"/>
  <c r="G33" i="2"/>
  <c r="J37" i="2"/>
  <c r="K37" i="2" s="1"/>
  <c r="J38" i="2"/>
  <c r="K38" i="2" s="1"/>
  <c r="J35" i="2"/>
  <c r="K35" i="2" s="1"/>
  <c r="G29" i="2"/>
  <c r="J34" i="2"/>
  <c r="K34" i="2" s="1"/>
  <c r="J39" i="2"/>
  <c r="K39" i="2" s="1"/>
  <c r="J42" i="2"/>
  <c r="K42" i="2" s="1"/>
  <c r="G43" i="2"/>
  <c r="J40" i="2"/>
  <c r="K40" i="2" s="1"/>
  <c r="J45" i="2"/>
  <c r="K45" i="2" s="1"/>
  <c r="J47" i="2"/>
  <c r="K47" i="2" s="1"/>
  <c r="G41" i="2"/>
  <c r="J49" i="2"/>
  <c r="K49" i="2" s="1"/>
  <c r="J44" i="2"/>
  <c r="K44" i="2" s="1"/>
  <c r="J51" i="2"/>
  <c r="K51" i="2" s="1"/>
  <c r="G48" i="2"/>
  <c r="J53" i="2"/>
  <c r="K53" i="2" s="1"/>
  <c r="J52" i="2"/>
  <c r="K52" i="2" s="1"/>
  <c r="J46" i="2"/>
  <c r="K46" i="2" s="1"/>
  <c r="G54" i="2"/>
  <c r="J54" i="2"/>
  <c r="K54" i="2" s="1"/>
  <c r="J55" i="2"/>
  <c r="K55" i="2" s="1"/>
  <c r="F7" i="2"/>
  <c r="F8" i="2"/>
  <c r="F9" i="2"/>
  <c r="F10" i="2"/>
  <c r="F12" i="2"/>
  <c r="F11" i="2"/>
  <c r="F14" i="2"/>
  <c r="F13" i="2"/>
  <c r="G13" i="2"/>
  <c r="F15" i="2"/>
  <c r="F16" i="2"/>
  <c r="F21" i="2"/>
  <c r="F18" i="2"/>
  <c r="F20" i="2"/>
  <c r="F17" i="2"/>
  <c r="F22" i="2"/>
  <c r="F19" i="2"/>
  <c r="F26" i="2"/>
  <c r="F23" i="2"/>
  <c r="F24" i="2"/>
  <c r="F30" i="2"/>
  <c r="F31" i="2"/>
  <c r="F27" i="2"/>
  <c r="F25" i="2"/>
  <c r="F32" i="2"/>
  <c r="F28" i="2"/>
  <c r="F36" i="2"/>
  <c r="F33" i="2"/>
  <c r="F37" i="2"/>
  <c r="F38" i="2"/>
  <c r="F35" i="2"/>
  <c r="F29" i="2"/>
  <c r="F34" i="2"/>
  <c r="F39" i="2"/>
  <c r="G39" i="2"/>
  <c r="F42" i="2"/>
  <c r="F43" i="2"/>
  <c r="F40" i="2"/>
  <c r="G40" i="2"/>
  <c r="F45" i="2"/>
  <c r="F47" i="2"/>
  <c r="F41" i="2"/>
  <c r="F49" i="2"/>
  <c r="F44" i="2"/>
  <c r="F51" i="2"/>
  <c r="F48" i="2"/>
  <c r="F53" i="2"/>
  <c r="F52" i="2"/>
  <c r="F46" i="2"/>
  <c r="F54" i="2"/>
  <c r="F55" i="2"/>
  <c r="F6" i="2"/>
  <c r="J6" i="2"/>
  <c r="K6" i="2" s="1"/>
  <c r="I5" i="2"/>
  <c r="J5" i="2" s="1"/>
  <c r="K5" i="2" s="1"/>
  <c r="F5" i="2"/>
  <c r="J5" i="1"/>
  <c r="K5" i="1" s="1"/>
  <c r="J6" i="1"/>
  <c r="K6" i="1" s="1"/>
  <c r="J9" i="1"/>
  <c r="K9" i="1" s="1"/>
  <c r="J7" i="1"/>
  <c r="K7" i="1" s="1"/>
  <c r="J8" i="1"/>
  <c r="K8" i="1" s="1"/>
  <c r="J13" i="1"/>
  <c r="K13" i="1" s="1"/>
  <c r="J12" i="1"/>
  <c r="K12" i="1" s="1"/>
  <c r="J14" i="1"/>
  <c r="K14" i="1" s="1"/>
  <c r="J10" i="1"/>
  <c r="K10" i="1" s="1"/>
  <c r="J19" i="1"/>
  <c r="K19" i="1" s="1"/>
  <c r="J22" i="1"/>
  <c r="K22" i="1" s="1"/>
  <c r="J15" i="1"/>
  <c r="K15" i="1" s="1"/>
  <c r="J16" i="1"/>
  <c r="K16" i="1" s="1"/>
  <c r="J17" i="1"/>
  <c r="K17" i="1" s="1"/>
  <c r="G25" i="1"/>
  <c r="J18" i="1"/>
  <c r="K18" i="1" s="1"/>
  <c r="J27" i="1"/>
  <c r="K27" i="1" s="1"/>
  <c r="J21" i="1"/>
  <c r="K21" i="1" s="1"/>
  <c r="J23" i="1"/>
  <c r="K23" i="1" s="1"/>
  <c r="J28" i="1"/>
  <c r="K28" i="1" s="1"/>
  <c r="J29" i="1"/>
  <c r="K29" i="1" s="1"/>
  <c r="J31" i="1"/>
  <c r="K31" i="1" s="1"/>
  <c r="J33" i="1"/>
  <c r="K33" i="1" s="1"/>
  <c r="J24" i="1"/>
  <c r="K24" i="1" s="1"/>
  <c r="J30" i="1"/>
  <c r="K30" i="1" s="1"/>
  <c r="J26" i="1"/>
  <c r="K26" i="1" s="1"/>
  <c r="J34" i="1"/>
  <c r="K34" i="1" s="1"/>
  <c r="J35" i="1"/>
  <c r="K35" i="1" s="1"/>
  <c r="J38" i="1"/>
  <c r="K38" i="1" s="1"/>
  <c r="J39" i="1"/>
  <c r="K39" i="1" s="1"/>
  <c r="J36" i="1"/>
  <c r="K36" i="1" s="1"/>
  <c r="J41" i="1"/>
  <c r="K41" i="1" s="1"/>
  <c r="J37" i="1"/>
  <c r="K37" i="1" s="1"/>
  <c r="J32" i="1"/>
  <c r="K32" i="1" s="1"/>
  <c r="J42" i="1"/>
  <c r="K42" i="1" s="1"/>
  <c r="J46" i="1"/>
  <c r="K46" i="1" s="1"/>
  <c r="J40" i="1"/>
  <c r="K40" i="1" s="1"/>
  <c r="J44" i="1"/>
  <c r="K44" i="1" s="1"/>
  <c r="J43" i="1"/>
  <c r="K43" i="1" s="1"/>
  <c r="J47" i="1"/>
  <c r="K47" i="1" s="1"/>
  <c r="J48" i="1"/>
  <c r="K48" i="1" s="1"/>
  <c r="J53" i="1"/>
  <c r="K53" i="1" s="1"/>
  <c r="J52" i="1"/>
  <c r="K52" i="1" s="1"/>
  <c r="J57" i="1"/>
  <c r="K57" i="1" s="1"/>
  <c r="J51" i="1"/>
  <c r="K51" i="1" s="1"/>
  <c r="J49" i="1"/>
  <c r="K49" i="1" s="1"/>
  <c r="J55" i="1"/>
  <c r="K55" i="1" s="1"/>
  <c r="G58" i="1"/>
  <c r="J58" i="1"/>
  <c r="K58" i="1" s="1"/>
  <c r="J62" i="1"/>
  <c r="K62" i="1" s="1"/>
  <c r="J60" i="1"/>
  <c r="K60" i="1" s="1"/>
  <c r="J56" i="1"/>
  <c r="K56" i="1" s="1"/>
  <c r="J63" i="1"/>
  <c r="K63" i="1" s="1"/>
  <c r="J50" i="1"/>
  <c r="K50" i="1" s="1"/>
  <c r="J61" i="1"/>
  <c r="K61" i="1" s="1"/>
  <c r="G54" i="1"/>
  <c r="J54" i="1"/>
  <c r="K54" i="1" s="1"/>
  <c r="J59" i="1"/>
  <c r="K59" i="1" s="1"/>
  <c r="J64" i="1"/>
  <c r="K64" i="1" s="1"/>
  <c r="J67" i="1"/>
  <c r="K67" i="1" s="1"/>
  <c r="J68" i="1"/>
  <c r="K68" i="1" s="1"/>
  <c r="J73" i="1"/>
  <c r="K73" i="1" s="1"/>
  <c r="J72" i="1"/>
  <c r="K72" i="1" s="1"/>
  <c r="J70" i="1"/>
  <c r="K70" i="1" s="1"/>
  <c r="J69" i="1"/>
  <c r="K69" i="1" s="1"/>
  <c r="J66" i="1"/>
  <c r="K66" i="1" s="1"/>
  <c r="J71" i="1"/>
  <c r="K71" i="1" s="1"/>
  <c r="J76" i="1"/>
  <c r="K76" i="1" s="1"/>
  <c r="J74" i="1"/>
  <c r="K74" i="1" s="1"/>
  <c r="G75" i="1"/>
  <c r="J75" i="1"/>
  <c r="K75" i="1" s="1"/>
  <c r="J77" i="1"/>
  <c r="K77" i="1" s="1"/>
  <c r="J65" i="1"/>
  <c r="K65" i="1" s="1"/>
  <c r="F5" i="1"/>
  <c r="G5" i="1"/>
  <c r="F6" i="1"/>
  <c r="F9" i="1"/>
  <c r="G9" i="1"/>
  <c r="F7" i="1"/>
  <c r="F8" i="1"/>
  <c r="G8" i="1"/>
  <c r="F13" i="1"/>
  <c r="F12" i="1"/>
  <c r="F14" i="1"/>
  <c r="F10" i="1"/>
  <c r="G10" i="1"/>
  <c r="F19" i="1"/>
  <c r="F22" i="1"/>
  <c r="F15" i="1"/>
  <c r="F16" i="1"/>
  <c r="G16" i="1"/>
  <c r="F17" i="1"/>
  <c r="F25" i="1"/>
  <c r="F18" i="1"/>
  <c r="F27" i="1"/>
  <c r="F21" i="1"/>
  <c r="F23" i="1"/>
  <c r="G23" i="1"/>
  <c r="F28" i="1"/>
  <c r="F29" i="1"/>
  <c r="F31" i="1"/>
  <c r="F33" i="1"/>
  <c r="F24" i="1"/>
  <c r="G24" i="1"/>
  <c r="F30" i="1"/>
  <c r="F26" i="1"/>
  <c r="F34" i="1"/>
  <c r="G34" i="1"/>
  <c r="F35" i="1"/>
  <c r="F38" i="1"/>
  <c r="G38" i="1"/>
  <c r="F39" i="1"/>
  <c r="F36" i="1"/>
  <c r="F41" i="1"/>
  <c r="G41" i="1"/>
  <c r="F37" i="1"/>
  <c r="F32" i="1"/>
  <c r="F42" i="1"/>
  <c r="F46" i="1"/>
  <c r="G46" i="1"/>
  <c r="F40" i="1"/>
  <c r="F44" i="1"/>
  <c r="F43" i="1"/>
  <c r="F47" i="1"/>
  <c r="F48" i="1"/>
  <c r="F53" i="1"/>
  <c r="F52" i="1"/>
  <c r="F57" i="1"/>
  <c r="F51" i="1"/>
  <c r="G51" i="1"/>
  <c r="F49" i="1"/>
  <c r="F55" i="1"/>
  <c r="G55" i="1"/>
  <c r="F58" i="1"/>
  <c r="F62" i="1"/>
  <c r="F60" i="1"/>
  <c r="F56" i="1"/>
  <c r="F63" i="1"/>
  <c r="F50" i="1"/>
  <c r="G50" i="1"/>
  <c r="F61" i="1"/>
  <c r="F54" i="1"/>
  <c r="F59" i="1"/>
  <c r="G59" i="1"/>
  <c r="F64" i="1"/>
  <c r="G64" i="1"/>
  <c r="F67" i="1"/>
  <c r="F68" i="1"/>
  <c r="F73" i="1"/>
  <c r="F72" i="1"/>
  <c r="F70" i="1"/>
  <c r="F69" i="1"/>
  <c r="F66" i="1"/>
  <c r="G66" i="1"/>
  <c r="F71" i="1"/>
  <c r="F76" i="1"/>
  <c r="F74" i="1"/>
  <c r="F75" i="1"/>
  <c r="F77" i="1"/>
  <c r="F65" i="1"/>
  <c r="F4" i="1"/>
  <c r="J4" i="1"/>
  <c r="K4" i="1" s="1"/>
  <c r="D23" i="1" l="1"/>
  <c r="E23" i="1" s="1"/>
  <c r="D9" i="1"/>
  <c r="E9" i="1" s="1"/>
  <c r="D55" i="1"/>
  <c r="E55" i="1" s="1"/>
  <c r="D59" i="1"/>
  <c r="E59" i="1" s="1"/>
  <c r="D24" i="1"/>
  <c r="E24" i="1" s="1"/>
  <c r="G46" i="2"/>
  <c r="D46" i="2" s="1"/>
  <c r="E46" i="2" s="1"/>
  <c r="AC46" i="2" s="1"/>
  <c r="G8" i="2"/>
  <c r="D8" i="2" s="1"/>
  <c r="E8" i="2" s="1"/>
  <c r="AC8" i="2" s="1"/>
  <c r="G35" i="2"/>
  <c r="D35" i="2" s="1"/>
  <c r="E35" i="2" s="1"/>
  <c r="AC35" i="2" s="1"/>
  <c r="G44" i="2"/>
  <c r="D44" i="2" s="1"/>
  <c r="E44" i="2" s="1"/>
  <c r="AC44" i="2" s="1"/>
  <c r="G17" i="2"/>
  <c r="D17" i="2" s="1"/>
  <c r="E17" i="2" s="1"/>
  <c r="AC17" i="2" s="1"/>
  <c r="G45" i="2"/>
  <c r="D45" i="2" s="1"/>
  <c r="E45" i="2" s="1"/>
  <c r="AC45" i="2" s="1"/>
  <c r="G16" i="2"/>
  <c r="D16" i="2" s="1"/>
  <c r="E16" i="2" s="1"/>
  <c r="AC16" i="2" s="1"/>
  <c r="J21" i="2"/>
  <c r="K21" i="2" s="1"/>
  <c r="G53" i="2"/>
  <c r="D53" i="2" s="1"/>
  <c r="E53" i="2" s="1"/>
  <c r="AC53" i="2" s="1"/>
  <c r="J48" i="2"/>
  <c r="K48" i="2" s="1"/>
  <c r="G51" i="2"/>
  <c r="D51" i="2" s="1"/>
  <c r="E51" i="2" s="1"/>
  <c r="AC51" i="2" s="1"/>
  <c r="J43" i="2"/>
  <c r="K43" i="2" s="1"/>
  <c r="G49" i="2"/>
  <c r="D49" i="2" s="1"/>
  <c r="E49" i="2" s="1"/>
  <c r="AC49" i="2" s="1"/>
  <c r="G36" i="2"/>
  <c r="D36" i="2" s="1"/>
  <c r="E36" i="2" s="1"/>
  <c r="AC36" i="2" s="1"/>
  <c r="G27" i="2"/>
  <c r="D27" i="2" s="1"/>
  <c r="E27" i="2" s="1"/>
  <c r="AC27" i="2" s="1"/>
  <c r="G37" i="2"/>
  <c r="D37" i="2" s="1"/>
  <c r="E37" i="2" s="1"/>
  <c r="AC37" i="2" s="1"/>
  <c r="J33" i="2"/>
  <c r="K33" i="2" s="1"/>
  <c r="J29" i="2"/>
  <c r="K29" i="2" s="1"/>
  <c r="J24" i="2"/>
  <c r="K24" i="2" s="1"/>
  <c r="G26" i="2"/>
  <c r="D26" i="2" s="1"/>
  <c r="E26" i="2" s="1"/>
  <c r="AC26" i="2" s="1"/>
  <c r="J22" i="2"/>
  <c r="K22" i="2" s="1"/>
  <c r="G30" i="2"/>
  <c r="D30" i="2" s="1"/>
  <c r="E30" i="2" s="1"/>
  <c r="AC30" i="2" s="1"/>
  <c r="G32" i="2"/>
  <c r="D32" i="2" s="1"/>
  <c r="E32" i="2" s="1"/>
  <c r="AC32" i="2" s="1"/>
  <c r="J18" i="2"/>
  <c r="K18" i="2" s="1"/>
  <c r="G15" i="2"/>
  <c r="D15" i="2" s="1"/>
  <c r="E15" i="2" s="1"/>
  <c r="AC15" i="2" s="1"/>
  <c r="D13" i="2"/>
  <c r="E13" i="2" s="1"/>
  <c r="AC13" i="2" s="1"/>
  <c r="G28" i="2"/>
  <c r="D28" i="2" s="1"/>
  <c r="E28" i="2" s="1"/>
  <c r="AC28" i="2" s="1"/>
  <c r="G10" i="2"/>
  <c r="D10" i="2" s="1"/>
  <c r="E10" i="2" s="1"/>
  <c r="AC10" i="2" s="1"/>
  <c r="J9" i="2"/>
  <c r="K9" i="2" s="1"/>
  <c r="G7" i="2"/>
  <c r="D7" i="2" s="1"/>
  <c r="E7" i="2" s="1"/>
  <c r="AC7" i="2" s="1"/>
  <c r="G69" i="1"/>
  <c r="D69" i="1" s="1"/>
  <c r="E69" i="1" s="1"/>
  <c r="G48" i="1"/>
  <c r="D48" i="1" s="1"/>
  <c r="E48" i="1" s="1"/>
  <c r="D50" i="1"/>
  <c r="E50" i="1" s="1"/>
  <c r="G37" i="1"/>
  <c r="D37" i="1" s="1"/>
  <c r="E37" i="1" s="1"/>
  <c r="D8" i="1"/>
  <c r="E8" i="1" s="1"/>
  <c r="J25" i="1"/>
  <c r="K25" i="1" s="1"/>
  <c r="G71" i="1"/>
  <c r="D71" i="1" s="1"/>
  <c r="E71" i="1" s="1"/>
  <c r="G12" i="1"/>
  <c r="D12" i="1" s="1"/>
  <c r="E12" i="1" s="1"/>
  <c r="G68" i="1"/>
  <c r="D68" i="1" s="1"/>
  <c r="E68" i="1" s="1"/>
  <c r="G47" i="1"/>
  <c r="D47" i="1" s="1"/>
  <c r="E47" i="1" s="1"/>
  <c r="G33" i="1"/>
  <c r="D33" i="1" s="1"/>
  <c r="E33" i="1" s="1"/>
  <c r="G27" i="1"/>
  <c r="D27" i="1" s="1"/>
  <c r="E27" i="1" s="1"/>
  <c r="G15" i="1"/>
  <c r="D15" i="1" s="1"/>
  <c r="E15" i="1" s="1"/>
  <c r="G7" i="1"/>
  <c r="D7" i="1" s="1"/>
  <c r="E7" i="1" s="1"/>
  <c r="G62" i="1"/>
  <c r="D62" i="1" s="1"/>
  <c r="E62" i="1" s="1"/>
  <c r="G36" i="1"/>
  <c r="D36" i="1" s="1"/>
  <c r="E36" i="1" s="1"/>
  <c r="G29" i="1"/>
  <c r="D29" i="1" s="1"/>
  <c r="E29" i="1" s="1"/>
  <c r="G22" i="1"/>
  <c r="D22" i="1" s="1"/>
  <c r="E22" i="1" s="1"/>
  <c r="G72" i="1"/>
  <c r="D72" i="1" s="1"/>
  <c r="E72" i="1" s="1"/>
  <c r="G56" i="1"/>
  <c r="D56" i="1" s="1"/>
  <c r="E56" i="1" s="1"/>
  <c r="G57" i="1"/>
  <c r="D57" i="1" s="1"/>
  <c r="E57" i="1" s="1"/>
  <c r="G30" i="1"/>
  <c r="D30" i="1" s="1"/>
  <c r="E30" i="1" s="1"/>
  <c r="G4" i="1"/>
  <c r="D4" i="1" s="1"/>
  <c r="E4" i="1" s="1"/>
  <c r="G73" i="1"/>
  <c r="D73" i="1" s="1"/>
  <c r="E73" i="1" s="1"/>
  <c r="G40" i="1"/>
  <c r="D40" i="1" s="1"/>
  <c r="E40" i="1" s="1"/>
  <c r="G42" i="1"/>
  <c r="D42" i="1" s="1"/>
  <c r="E42" i="1" s="1"/>
  <c r="G35" i="1"/>
  <c r="D35" i="1" s="1"/>
  <c r="E35" i="1" s="1"/>
  <c r="G77" i="1"/>
  <c r="D77" i="1" s="1"/>
  <c r="E77" i="1" s="1"/>
  <c r="G74" i="1"/>
  <c r="D74" i="1" s="1"/>
  <c r="E74" i="1" s="1"/>
  <c r="G43" i="1"/>
  <c r="D43" i="1" s="1"/>
  <c r="E43" i="1" s="1"/>
  <c r="D16" i="1"/>
  <c r="E16" i="1" s="1"/>
  <c r="D75" i="1"/>
  <c r="E75" i="1" s="1"/>
  <c r="G63" i="1"/>
  <c r="D63" i="1" s="1"/>
  <c r="E63" i="1" s="1"/>
  <c r="D51" i="1"/>
  <c r="E51" i="1" s="1"/>
  <c r="G52" i="1"/>
  <c r="D52" i="1" s="1"/>
  <c r="E52" i="1" s="1"/>
  <c r="D46" i="1"/>
  <c r="E46" i="1" s="1"/>
  <c r="D38" i="1"/>
  <c r="E38" i="1" s="1"/>
  <c r="D34" i="1"/>
  <c r="E34" i="1" s="1"/>
  <c r="G28" i="1"/>
  <c r="D28" i="1" s="1"/>
  <c r="E28" i="1" s="1"/>
  <c r="D25" i="1"/>
  <c r="E25" i="1" s="1"/>
  <c r="G14" i="1"/>
  <c r="D14" i="1" s="1"/>
  <c r="E14" i="1" s="1"/>
  <c r="D5" i="1"/>
  <c r="E5" i="1" s="1"/>
  <c r="G11" i="2"/>
  <c r="D11" i="2" s="1"/>
  <c r="E11" i="2" s="1"/>
  <c r="AC11" i="2" s="1"/>
  <c r="G31" i="2"/>
  <c r="D31" i="2" s="1"/>
  <c r="E31" i="2" s="1"/>
  <c r="AC31" i="2" s="1"/>
  <c r="G47" i="2"/>
  <c r="D47" i="2" s="1"/>
  <c r="E47" i="2" s="1"/>
  <c r="AC47" i="2" s="1"/>
  <c r="D39" i="2"/>
  <c r="E39" i="2" s="1"/>
  <c r="AC39" i="2" s="1"/>
  <c r="D18" i="2"/>
  <c r="E18" i="2" s="1"/>
  <c r="AC18" i="2" s="1"/>
  <c r="G12" i="2"/>
  <c r="D12" i="2" s="1"/>
  <c r="E12" i="2" s="1"/>
  <c r="AC12" i="2" s="1"/>
  <c r="D41" i="2"/>
  <c r="E41" i="2" s="1"/>
  <c r="AC41" i="2" s="1"/>
  <c r="D25" i="2"/>
  <c r="E25" i="2" s="1"/>
  <c r="AC25" i="2" s="1"/>
  <c r="D14" i="2"/>
  <c r="E14" i="2" s="1"/>
  <c r="AC14" i="2" s="1"/>
  <c r="G55" i="2"/>
  <c r="D55" i="2" s="1"/>
  <c r="E55" i="2" s="1"/>
  <c r="AC55" i="2" s="1"/>
  <c r="G42" i="2"/>
  <c r="D42" i="2" s="1"/>
  <c r="E42" i="2" s="1"/>
  <c r="AC42" i="2" s="1"/>
  <c r="G34" i="2"/>
  <c r="D34" i="2" s="1"/>
  <c r="E34" i="2" s="1"/>
  <c r="AC34" i="2" s="1"/>
  <c r="G23" i="2"/>
  <c r="D23" i="2" s="1"/>
  <c r="E23" i="2" s="1"/>
  <c r="AC23" i="2" s="1"/>
  <c r="G19" i="2"/>
  <c r="D19" i="2" s="1"/>
  <c r="E19" i="2" s="1"/>
  <c r="AC19" i="2" s="1"/>
  <c r="D54" i="2"/>
  <c r="E54" i="2" s="1"/>
  <c r="AC54" i="2" s="1"/>
  <c r="D29" i="2"/>
  <c r="E29" i="2" s="1"/>
  <c r="AC29" i="2" s="1"/>
  <c r="D22" i="2"/>
  <c r="E22" i="2" s="1"/>
  <c r="AC22" i="2" s="1"/>
  <c r="G52" i="2"/>
  <c r="D52" i="2" s="1"/>
  <c r="E52" i="2" s="1"/>
  <c r="AC52" i="2" s="1"/>
  <c r="D40" i="2"/>
  <c r="E40" i="2" s="1"/>
  <c r="AC40" i="2" s="1"/>
  <c r="G38" i="2"/>
  <c r="D38" i="2" s="1"/>
  <c r="E38" i="2" s="1"/>
  <c r="AC38" i="2" s="1"/>
  <c r="G20" i="2"/>
  <c r="D20" i="2" s="1"/>
  <c r="E20" i="2" s="1"/>
  <c r="AC20" i="2" s="1"/>
  <c r="J41" i="2"/>
  <c r="K41" i="2" s="1"/>
  <c r="D43" i="2"/>
  <c r="E43" i="2" s="1"/>
  <c r="AC43" i="2" s="1"/>
  <c r="J25" i="2"/>
  <c r="K25" i="2" s="1"/>
  <c r="D24" i="2"/>
  <c r="E24" i="2" s="1"/>
  <c r="AC24" i="2" s="1"/>
  <c r="J14" i="2"/>
  <c r="K14" i="2" s="1"/>
  <c r="D9" i="2"/>
  <c r="E9" i="2" s="1"/>
  <c r="AC9" i="2" s="1"/>
  <c r="D48" i="2"/>
  <c r="E48" i="2" s="1"/>
  <c r="AC48" i="2" s="1"/>
  <c r="D33" i="2"/>
  <c r="E33" i="2" s="1"/>
  <c r="AC33" i="2" s="1"/>
  <c r="D21" i="2"/>
  <c r="E21" i="2" s="1"/>
  <c r="AC21" i="2" s="1"/>
  <c r="G18" i="1"/>
  <c r="D18" i="1" s="1"/>
  <c r="E18" i="1" s="1"/>
  <c r="G6" i="2"/>
  <c r="D6" i="2" s="1"/>
  <c r="E6" i="2" s="1"/>
  <c r="AC6" i="2" s="1"/>
  <c r="G5" i="2"/>
  <c r="D5" i="2" s="1"/>
  <c r="E5" i="2" s="1"/>
  <c r="D66" i="1"/>
  <c r="E66" i="1" s="1"/>
  <c r="D64" i="1"/>
  <c r="E64" i="1" s="1"/>
  <c r="D54" i="1"/>
  <c r="E54" i="1" s="1"/>
  <c r="D58" i="1"/>
  <c r="E58" i="1" s="1"/>
  <c r="D41" i="1"/>
  <c r="E41" i="1" s="1"/>
  <c r="D10" i="1"/>
  <c r="E10" i="1" s="1"/>
  <c r="G65" i="1"/>
  <c r="D65" i="1" s="1"/>
  <c r="E65" i="1" s="1"/>
  <c r="G76" i="1"/>
  <c r="D76" i="1" s="1"/>
  <c r="E76" i="1" s="1"/>
  <c r="G70" i="1"/>
  <c r="D70" i="1" s="1"/>
  <c r="E70" i="1" s="1"/>
  <c r="G67" i="1"/>
  <c r="D67" i="1" s="1"/>
  <c r="E67" i="1" s="1"/>
  <c r="G61" i="1"/>
  <c r="D61" i="1" s="1"/>
  <c r="E61" i="1" s="1"/>
  <c r="G60" i="1"/>
  <c r="D60" i="1" s="1"/>
  <c r="E60" i="1" s="1"/>
  <c r="G49" i="1"/>
  <c r="D49" i="1" s="1"/>
  <c r="E49" i="1" s="1"/>
  <c r="G53" i="1"/>
  <c r="D53" i="1" s="1"/>
  <c r="E53" i="1" s="1"/>
  <c r="G44" i="1"/>
  <c r="D44" i="1" s="1"/>
  <c r="E44" i="1" s="1"/>
  <c r="G32" i="1"/>
  <c r="D32" i="1" s="1"/>
  <c r="E32" i="1" s="1"/>
  <c r="G39" i="1"/>
  <c r="D39" i="1" s="1"/>
  <c r="E39" i="1" s="1"/>
  <c r="G26" i="1"/>
  <c r="D26" i="1" s="1"/>
  <c r="E26" i="1" s="1"/>
  <c r="G31" i="1"/>
  <c r="D31" i="1" s="1"/>
  <c r="E31" i="1" s="1"/>
  <c r="G21" i="1"/>
  <c r="D21" i="1" s="1"/>
  <c r="E21" i="1" s="1"/>
  <c r="G17" i="1"/>
  <c r="D17" i="1" s="1"/>
  <c r="E17" i="1" s="1"/>
  <c r="G19" i="1"/>
  <c r="D19" i="1" s="1"/>
  <c r="E19" i="1" s="1"/>
  <c r="G13" i="1"/>
  <c r="D13" i="1" s="1"/>
  <c r="E13" i="1" s="1"/>
  <c r="G6" i="1"/>
  <c r="D6" i="1" s="1"/>
  <c r="E6" i="1" s="1"/>
</calcChain>
</file>

<file path=xl/sharedStrings.xml><?xml version="1.0" encoding="utf-8"?>
<sst xmlns="http://schemas.openxmlformats.org/spreadsheetml/2006/main" count="4122" uniqueCount="281">
  <si>
    <t>HERRAR</t>
  </si>
  <si>
    <t>Total poäng</t>
  </si>
  <si>
    <t>H1</t>
  </si>
  <si>
    <t>Ingvar Carlsson</t>
  </si>
  <si>
    <t>Jan Rönnbäck</t>
  </si>
  <si>
    <t>Bo Riström</t>
  </si>
  <si>
    <t>Ove Sundén</t>
  </si>
  <si>
    <t>Christer Westberg</t>
  </si>
  <si>
    <t>Peder Kjellberg</t>
  </si>
  <si>
    <t>H2</t>
  </si>
  <si>
    <t>Jimmy Gustafsson</t>
  </si>
  <si>
    <t>Tommy Andersson</t>
  </si>
  <si>
    <t>Tony Gustavsson</t>
  </si>
  <si>
    <t>Kent-Ove Andersson</t>
  </si>
  <si>
    <t>H3</t>
  </si>
  <si>
    <t>Tommy Lindvall</t>
  </si>
  <si>
    <t>Stefan Nilsson</t>
  </si>
  <si>
    <t>Hans Bergman</t>
  </si>
  <si>
    <t>Ulf Riström</t>
  </si>
  <si>
    <t>Ola Engfors</t>
  </si>
  <si>
    <t xml:space="preserve"> </t>
  </si>
  <si>
    <t>H4</t>
  </si>
  <si>
    <t>Bennet Lindblom</t>
  </si>
  <si>
    <t>Björn Andreassen</t>
  </si>
  <si>
    <t>Bertil Uggla</t>
  </si>
  <si>
    <t>Rolf Norling</t>
  </si>
  <si>
    <t>Roger Nyström</t>
  </si>
  <si>
    <t>H6</t>
  </si>
  <si>
    <t>Kent Alexandersson</t>
  </si>
  <si>
    <t>Stig Larsson</t>
  </si>
  <si>
    <t>Jan Thorsson</t>
  </si>
  <si>
    <t>Olof Lundkvist</t>
  </si>
  <si>
    <t>H5</t>
  </si>
  <si>
    <t xml:space="preserve">Erling Sundberg  </t>
  </si>
  <si>
    <t>Bo Dahlen</t>
  </si>
  <si>
    <t>Peter Johansson</t>
  </si>
  <si>
    <t>Sven Matti</t>
  </si>
  <si>
    <t>Bo-G Skarpsvärd</t>
  </si>
  <si>
    <t>Anders Renström</t>
  </si>
  <si>
    <t>Gösta Lindgren</t>
  </si>
  <si>
    <t>Lars Grönlund</t>
  </si>
  <si>
    <t>Jan Sundholm</t>
  </si>
  <si>
    <t>H0</t>
  </si>
  <si>
    <t>Tore Sjöstedt</t>
  </si>
  <si>
    <t>Helge Andersson</t>
  </si>
  <si>
    <t>Lars Selberg</t>
  </si>
  <si>
    <t>Sture Granberg</t>
  </si>
  <si>
    <t>Anders Svensson</t>
  </si>
  <si>
    <t>Lars Perming</t>
  </si>
  <si>
    <t>Jan-Olov Sundberg</t>
  </si>
  <si>
    <t>Tommy Strand</t>
  </si>
  <si>
    <t>Bjarne Forsberg</t>
  </si>
  <si>
    <t>P-A Öhman</t>
  </si>
  <si>
    <t>Hans Ljungstedt</t>
  </si>
  <si>
    <t>Sune Hallström</t>
  </si>
  <si>
    <t>H7</t>
  </si>
  <si>
    <t>Ulf Larsson</t>
  </si>
  <si>
    <t>Kjell Isaksson</t>
  </si>
  <si>
    <t>Lennart Skogqvist</t>
  </si>
  <si>
    <t>Bo Johansson</t>
  </si>
  <si>
    <t>Lars-Erik Andersson</t>
  </si>
  <si>
    <t>Jonny Lundgren</t>
  </si>
  <si>
    <t>Lars Karlsson</t>
  </si>
  <si>
    <t>Viljo Pääjärvi</t>
  </si>
  <si>
    <t>Anders Olsson</t>
  </si>
  <si>
    <t>Staffan Johansson</t>
  </si>
  <si>
    <t>Melford Karlsson</t>
  </si>
  <si>
    <t>Ove Nilsson</t>
  </si>
  <si>
    <t>Nils Sundberg</t>
  </si>
  <si>
    <t>H8</t>
  </si>
  <si>
    <t>Lars Johansson</t>
  </si>
  <si>
    <t>Bengt Hellgren</t>
  </si>
  <si>
    <t>Rolf Jornevall</t>
  </si>
  <si>
    <t>Sven-Åke Lundqvist</t>
  </si>
  <si>
    <t>Bengt-Arne Björklund</t>
  </si>
  <si>
    <t>Roger Andersson</t>
  </si>
  <si>
    <t>Torgny Berglund</t>
  </si>
  <si>
    <t>Tomas Lundberg</t>
  </si>
  <si>
    <t>Sune Uusitalo</t>
  </si>
  <si>
    <t>Tomas Kristiansson</t>
  </si>
  <si>
    <t>Jan-Erik Svensson</t>
  </si>
  <si>
    <t>Lars Lundström</t>
  </si>
  <si>
    <t>Kenneth Rönngren</t>
  </si>
  <si>
    <t>Total snitt träning</t>
  </si>
  <si>
    <t>Total snitt serie</t>
  </si>
  <si>
    <t>Total     ant     trän</t>
  </si>
  <si>
    <t>Antal trän    vår</t>
  </si>
  <si>
    <t>Poäng vår</t>
  </si>
  <si>
    <t>Snitt   vår</t>
  </si>
  <si>
    <t>Snitt serie    vår</t>
  </si>
  <si>
    <t>Poäng höst</t>
  </si>
  <si>
    <t>Snitt serie höst</t>
  </si>
  <si>
    <t>Ant     trän höst</t>
  </si>
  <si>
    <t>Snitt omg höst</t>
  </si>
  <si>
    <t>Måndagsträning våren 2024</t>
  </si>
  <si>
    <t>D1</t>
  </si>
  <si>
    <t>Monika Svalkvist</t>
  </si>
  <si>
    <t>Eva Dahlberg Dahlberg</t>
  </si>
  <si>
    <t>Ulla-Karin Rönnbäck</t>
  </si>
  <si>
    <t>Carina Bergman</t>
  </si>
  <si>
    <t>Lisa Persson</t>
  </si>
  <si>
    <t>D2</t>
  </si>
  <si>
    <t>Maj-Lis Enström</t>
  </si>
  <si>
    <t>Margareta Hedman</t>
  </si>
  <si>
    <t>D0</t>
  </si>
  <si>
    <t>Ingegerd Ericsson</t>
  </si>
  <si>
    <t>Stina Lundbäck</t>
  </si>
  <si>
    <t>Gunnel Snäll Lidberg</t>
  </si>
  <si>
    <t>Ulla Sundberg</t>
  </si>
  <si>
    <t>D3</t>
  </si>
  <si>
    <t>Inger Svenson</t>
  </si>
  <si>
    <t>Gunvor Strand</t>
  </si>
  <si>
    <t>D5</t>
  </si>
  <si>
    <t>Bitte Ögren</t>
  </si>
  <si>
    <t>Solveig Korpiniemi</t>
  </si>
  <si>
    <t>Ruth Samuelsson</t>
  </si>
  <si>
    <t>Ewa Matti</t>
  </si>
  <si>
    <t>Kerstin Sjöholm</t>
  </si>
  <si>
    <t>Helen Wärja</t>
  </si>
  <si>
    <t>Gertrud Erlandsson</t>
  </si>
  <si>
    <t>Eivor Hammarström</t>
  </si>
  <si>
    <t>D4</t>
  </si>
  <si>
    <t>Viveca Forsberg</t>
  </si>
  <si>
    <t>Marianne Selberg</t>
  </si>
  <si>
    <t>Anna-Lena Niva</t>
  </si>
  <si>
    <t>Berit Konstenius</t>
  </si>
  <si>
    <t>Lilian Sundkvist</t>
  </si>
  <si>
    <t>Inger Klockare</t>
  </si>
  <si>
    <t>Lotta Lindbom</t>
  </si>
  <si>
    <t>Yvonne Åhl</t>
  </si>
  <si>
    <t>Anette Melander</t>
  </si>
  <si>
    <t>Inger Lindblom</t>
  </si>
  <si>
    <t>Lena Uusitalo</t>
  </si>
  <si>
    <t>Maj Nilsson</t>
  </si>
  <si>
    <t>Birgitta Ruborg</t>
  </si>
  <si>
    <t>Britt-Inger Lundström</t>
  </si>
  <si>
    <t>Harrieth Engström</t>
  </si>
  <si>
    <t>Anita Grönlund</t>
  </si>
  <si>
    <t>Karin Berglund</t>
  </si>
  <si>
    <t>Ulla Sponton</t>
  </si>
  <si>
    <t>Ingrid Riström</t>
  </si>
  <si>
    <t>Ulla Kummu</t>
  </si>
  <si>
    <t>Jorum Kassberg</t>
  </si>
  <si>
    <t>Rose-Marie Strandberg</t>
  </si>
  <si>
    <t>Titti Bäckström</t>
  </si>
  <si>
    <t>Berit Johansson</t>
  </si>
  <si>
    <t>Lena Simonsson</t>
  </si>
  <si>
    <t>Birgitta Rönngren</t>
  </si>
  <si>
    <t>Inga-Lill Darhammar</t>
  </si>
  <si>
    <t>Marita Enberg</t>
  </si>
  <si>
    <t>DAMER</t>
  </si>
  <si>
    <t>Top 3, 2024-25</t>
  </si>
  <si>
    <t>TOP 3 Totalt</t>
  </si>
  <si>
    <t>Inger Svensson</t>
  </si>
  <si>
    <t>MÅNDAGSTRÄNING   10 i TOPP</t>
  </si>
  <si>
    <t>Totalt säsongen 24-25</t>
  </si>
  <si>
    <t>Totalt våren 25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</si>
  <si>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</si>
  <si>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</si>
  <si>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</si>
  <si>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</si>
  <si>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</si>
  <si>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</si>
  <si>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</si>
  <si>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Bo Dahlén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</si>
  <si>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</si>
  <si>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</si>
  <si>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</si>
  <si>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</si>
  <si>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</si>
  <si>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</si>
  <si>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</si>
  <si>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</si>
  <si>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 xml:space="preserve">Omg  </t>
  </si>
  <si>
    <t xml:space="preserve">H1 </t>
  </si>
  <si>
    <t>Strikelotteriet 2024 - 25</t>
  </si>
  <si>
    <t>Tot</t>
  </si>
  <si>
    <t>Bo-Göran Skarpsvärd</t>
  </si>
  <si>
    <t>Erling Sundberg</t>
  </si>
  <si>
    <t>Rolf Jornevald</t>
  </si>
  <si>
    <t>Viveka Forsberg</t>
  </si>
  <si>
    <t>Håkan Roswall</t>
  </si>
  <si>
    <t>Jan-Olof Wikström</t>
  </si>
  <si>
    <t>Maj-Lene Jansson</t>
  </si>
  <si>
    <t>Titti Bäcksrtöm</t>
  </si>
  <si>
    <t>Terje Munkvold</t>
  </si>
  <si>
    <t>TOTALT</t>
  </si>
  <si>
    <t>VÅREN</t>
  </si>
  <si>
    <t>HÖSTEN</t>
  </si>
  <si>
    <t>Väntar på strike</t>
  </si>
  <si>
    <t>Jan-Olof Vikström</t>
  </si>
  <si>
    <t>Damer 13 jan</t>
  </si>
  <si>
    <t>Herrar 13 jan</t>
  </si>
  <si>
    <t>Tommy 2</t>
  </si>
  <si>
    <t>Tony 2</t>
  </si>
  <si>
    <t>Anders 2</t>
  </si>
  <si>
    <t>Eva D-L 2</t>
  </si>
  <si>
    <t>Palle Svalkvist</t>
  </si>
  <si>
    <t>Erling 2</t>
  </si>
  <si>
    <t>Ulf 2</t>
  </si>
  <si>
    <t>Bennet 2</t>
  </si>
  <si>
    <t>Josse Sundberg</t>
  </si>
  <si>
    <t>Anita Sundholm</t>
  </si>
  <si>
    <t>Damer 20 januari</t>
  </si>
  <si>
    <t>Herrar 20 jan</t>
  </si>
  <si>
    <t>Bertil Ugglan</t>
  </si>
  <si>
    <t>v2</t>
  </si>
  <si>
    <t>v1</t>
  </si>
  <si>
    <t>Spelare2</t>
  </si>
  <si>
    <t>Spelare1</t>
  </si>
  <si>
    <t>Eva D 2</t>
  </si>
  <si>
    <t>Kjell 2</t>
  </si>
  <si>
    <t>Ove N 2</t>
  </si>
  <si>
    <t>Peter J 2</t>
  </si>
  <si>
    <t>Herrar 27 jan</t>
  </si>
  <si>
    <t>v3</t>
  </si>
  <si>
    <t>Peter 2</t>
  </si>
  <si>
    <t>Bertil 2</t>
  </si>
  <si>
    <t>Eva 2</t>
  </si>
  <si>
    <t>B-A 2</t>
  </si>
  <si>
    <t>Viveka</t>
  </si>
  <si>
    <t>S-Å</t>
  </si>
  <si>
    <t>Kent-Ove 2</t>
  </si>
  <si>
    <t>Tommy Li 2</t>
  </si>
  <si>
    <t>Damer</t>
  </si>
  <si>
    <t>Herrar</t>
  </si>
  <si>
    <t>v4</t>
  </si>
  <si>
    <t>Gunvor 2</t>
  </si>
  <si>
    <t>Bosse 2</t>
  </si>
  <si>
    <t>Damer 24 feb</t>
  </si>
  <si>
    <t>Herrar 24 feb</t>
  </si>
  <si>
    <t>v5</t>
  </si>
  <si>
    <t xml:space="preserve">D2 </t>
  </si>
  <si>
    <t>Ove 2</t>
  </si>
  <si>
    <t>Damer 3 mars</t>
  </si>
  <si>
    <t>Herrar 3 mars</t>
  </si>
  <si>
    <t>v6</t>
  </si>
  <si>
    <t>Eva D-L2</t>
  </si>
  <si>
    <t>Bosse D2</t>
  </si>
  <si>
    <t>Lisa 2</t>
  </si>
  <si>
    <t>Ove N2</t>
  </si>
  <si>
    <t>Kjell I 2</t>
  </si>
  <si>
    <t>Peder Lindblom</t>
  </si>
  <si>
    <t>Damer 10 maj</t>
  </si>
  <si>
    <t>v7</t>
  </si>
  <si>
    <t>Eva DL2</t>
  </si>
  <si>
    <t>Anders S 2</t>
  </si>
  <si>
    <t>Anette M 2</t>
  </si>
  <si>
    <t>Damer 17 mars</t>
  </si>
  <si>
    <t>Herrar 17 mars</t>
  </si>
  <si>
    <t>v8</t>
  </si>
  <si>
    <t>Tony G2</t>
  </si>
  <si>
    <t>Jan-Erik 2</t>
  </si>
  <si>
    <t>Måndag 24 mars</t>
  </si>
  <si>
    <t>v9</t>
  </si>
  <si>
    <t>Jorun Kassberg</t>
  </si>
  <si>
    <t>Gösta 2</t>
  </si>
  <si>
    <t>Torgny 2</t>
  </si>
  <si>
    <t>Britt-In</t>
  </si>
  <si>
    <t>Damer 31 mars</t>
  </si>
  <si>
    <t>Herrar 31 mars</t>
  </si>
  <si>
    <t>v10</t>
  </si>
  <si>
    <t>Kjerstin Sjöholm</t>
  </si>
  <si>
    <t>Damer 7 april</t>
  </si>
  <si>
    <t>Herrar 7 april</t>
  </si>
  <si>
    <t>v11</t>
  </si>
  <si>
    <t>Damer 14 april</t>
  </si>
  <si>
    <t>Herrar 14 april</t>
  </si>
  <si>
    <t>v12</t>
  </si>
  <si>
    <t>10 I TOPP, omg 250428</t>
  </si>
  <si>
    <t>t.o.m.omg 13 vår</t>
  </si>
  <si>
    <t>t.o.m. 0mg 13 vår</t>
  </si>
  <si>
    <t>t.o.m. omgång 13 vår</t>
  </si>
  <si>
    <t>Palle 2</t>
  </si>
  <si>
    <t>Eva 3</t>
  </si>
  <si>
    <t>Tommy L 2</t>
  </si>
  <si>
    <t>Tommy S 2</t>
  </si>
  <si>
    <t>Damer 28 april</t>
  </si>
  <si>
    <t>Herrar 28 april</t>
  </si>
  <si>
    <t>H-cap</t>
  </si>
  <si>
    <t>v13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</si>
</sst>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rgb="FFE7DE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5" xfId="0" applyFont="1" applyFill="1" applyBorder="1"/>
    <xf numFmtId="0" fontId="3" fillId="7" borderId="5" xfId="0" applyFont="1" applyFill="1" applyBorder="1" applyAlignment="1">
      <alignment horizontal="center"/>
    </xf>
    <xf numFmtId="0" fontId="3" fillId="7" borderId="5" xfId="0" applyFont="1" applyFill="1" applyBorder="1"/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/>
    <xf numFmtId="0" fontId="3" fillId="7" borderId="3" xfId="0" applyFont="1" applyFill="1" applyBorder="1"/>
    <xf numFmtId="0" fontId="3" fillId="10" borderId="5" xfId="0" applyFont="1" applyFill="1" applyBorder="1" applyAlignment="1">
      <alignment horizontal="center"/>
    </xf>
    <xf numFmtId="0" fontId="3" fillId="10" borderId="3" xfId="0" applyFont="1" applyFill="1" applyBorder="1"/>
    <xf numFmtId="0" fontId="3" fillId="8" borderId="3" xfId="0" applyFont="1" applyFill="1" applyBorder="1"/>
    <xf numFmtId="0" fontId="3" fillId="11" borderId="5" xfId="0" applyFont="1" applyFill="1" applyBorder="1" applyAlignment="1">
      <alignment horizontal="center"/>
    </xf>
    <xf numFmtId="0" fontId="3" fillId="11" borderId="3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11" borderId="5" xfId="0" applyFont="1" applyFill="1" applyBorder="1"/>
    <xf numFmtId="0" fontId="3" fillId="0" borderId="3" xfId="0" applyFont="1" applyBorder="1"/>
    <xf numFmtId="0" fontId="3" fillId="10" borderId="5" xfId="0" applyFont="1" applyFill="1" applyBorder="1"/>
    <xf numFmtId="0" fontId="3" fillId="12" borderId="5" xfId="0" applyFont="1" applyFill="1" applyBorder="1" applyAlignment="1">
      <alignment horizontal="center"/>
    </xf>
    <xf numFmtId="0" fontId="3" fillId="12" borderId="3" xfId="0" applyFont="1" applyFill="1" applyBorder="1"/>
    <xf numFmtId="0" fontId="3" fillId="13" borderId="5" xfId="0" applyFont="1" applyFill="1" applyBorder="1" applyAlignment="1">
      <alignment horizontal="center"/>
    </xf>
    <xf numFmtId="0" fontId="3" fillId="13" borderId="5" xfId="0" applyFont="1" applyFill="1" applyBorder="1"/>
    <xf numFmtId="0" fontId="3" fillId="13" borderId="3" xfId="0" applyFont="1" applyFill="1" applyBorder="1"/>
    <xf numFmtId="0" fontId="1" fillId="0" borderId="5" xfId="0" applyFont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5" borderId="3" xfId="0" applyFont="1" applyFill="1" applyBorder="1"/>
    <xf numFmtId="0" fontId="3" fillId="16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3" fillId="5" borderId="3" xfId="0" applyFont="1" applyFill="1" applyBorder="1"/>
    <xf numFmtId="0" fontId="0" fillId="0" borderId="6" xfId="0" applyBorder="1"/>
    <xf numFmtId="0" fontId="0" fillId="0" borderId="0" xfId="0" applyAlignment="1">
      <alignment horizontal="center"/>
    </xf>
    <xf numFmtId="0" fontId="3" fillId="9" borderId="3" xfId="0" applyFont="1" applyFill="1" applyBorder="1"/>
    <xf numFmtId="0" fontId="3" fillId="16" borderId="3" xfId="0" applyFont="1" applyFill="1" applyBorder="1"/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17" borderId="5" xfId="0" applyFont="1" applyFill="1" applyBorder="1"/>
    <xf numFmtId="0" fontId="3" fillId="17" borderId="3" xfId="0" applyFont="1" applyFill="1" applyBorder="1"/>
    <xf numFmtId="0" fontId="3" fillId="18" borderId="5" xfId="0" applyFont="1" applyFill="1" applyBorder="1"/>
    <xf numFmtId="0" fontId="3" fillId="18" borderId="3" xfId="0" applyFont="1" applyFill="1" applyBorder="1"/>
    <xf numFmtId="0" fontId="3" fillId="19" borderId="5" xfId="0" applyFont="1" applyFill="1" applyBorder="1"/>
    <xf numFmtId="0" fontId="3" fillId="20" borderId="5" xfId="0" applyFont="1" applyFill="1" applyBorder="1"/>
    <xf numFmtId="0" fontId="3" fillId="20" borderId="3" xfId="0" applyFont="1" applyFill="1" applyBorder="1"/>
    <xf numFmtId="0" fontId="3" fillId="19" borderId="3" xfId="0" applyFont="1" applyFill="1" applyBorder="1"/>
    <xf numFmtId="0" fontId="3" fillId="21" borderId="5" xfId="0" applyFont="1" applyFill="1" applyBorder="1"/>
    <xf numFmtId="0" fontId="3" fillId="21" borderId="3" xfId="0" applyFont="1" applyFill="1" applyBorder="1"/>
    <xf numFmtId="0" fontId="3" fillId="22" borderId="3" xfId="0" applyFont="1" applyFill="1" applyBorder="1"/>
    <xf numFmtId="0" fontId="3" fillId="23" borderId="5" xfId="0" applyFont="1" applyFill="1" applyBorder="1"/>
    <xf numFmtId="0" fontId="3" fillId="23" borderId="3" xfId="0" applyFont="1" applyFill="1" applyBorder="1"/>
    <xf numFmtId="0" fontId="3" fillId="24" borderId="3" xfId="0" applyFont="1" applyFill="1" applyBorder="1"/>
    <xf numFmtId="0" fontId="3" fillId="22" borderId="5" xfId="0" applyFont="1" applyFill="1" applyBorder="1"/>
    <xf numFmtId="0" fontId="5" fillId="0" borderId="0" xfId="0" applyFont="1"/>
    <xf numFmtId="0" fontId="0" fillId="25" borderId="18" xfId="0" applyFill="1" applyBorder="1"/>
    <xf numFmtId="0" fontId="1" fillId="25" borderId="19" xfId="0" applyFont="1" applyFill="1" applyBorder="1"/>
    <xf numFmtId="0" fontId="0" fillId="25" borderId="20" xfId="0" applyFill="1" applyBorder="1" applyAlignment="1">
      <alignment horizontal="center"/>
    </xf>
    <xf numFmtId="0" fontId="0" fillId="25" borderId="21" xfId="0" applyFill="1" applyBorder="1"/>
    <xf numFmtId="0" fontId="3" fillId="3" borderId="5" xfId="0" applyFont="1" applyFill="1" applyBorder="1" applyAlignment="1">
      <alignment horizontal="center"/>
    </xf>
    <xf numFmtId="16" fontId="0" fillId="25" borderId="12" xfId="0" applyNumberFormat="1" applyFill="1" applyBorder="1" applyAlignment="1">
      <alignment horizontal="center"/>
    </xf>
    <xf numFmtId="16" fontId="0" fillId="0" borderId="7" xfId="0" applyNumberFormat="1" applyBorder="1" applyAlignment="1">
      <alignment horizontal="left"/>
    </xf>
    <xf numFmtId="16" fontId="0" fillId="0" borderId="2" xfId="0" applyNumberFormat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0" fillId="0" borderId="22" xfId="0" applyBorder="1"/>
    <xf numFmtId="0" fontId="3" fillId="2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25" borderId="23" xfId="0" applyFill="1" applyBorder="1"/>
    <xf numFmtId="0" fontId="0" fillId="25" borderId="24" xfId="0" applyFill="1" applyBorder="1"/>
    <xf numFmtId="0" fontId="0" fillId="25" borderId="25" xfId="0" applyFill="1" applyBorder="1" applyAlignment="1">
      <alignment horizontal="center"/>
    </xf>
    <xf numFmtId="0" fontId="4" fillId="25" borderId="24" xfId="0" applyFont="1" applyFill="1" applyBorder="1"/>
    <xf numFmtId="0" fontId="3" fillId="0" borderId="11" xfId="0" applyFont="1" applyBorder="1" applyAlignment="1">
      <alignment horizontal="center"/>
    </xf>
    <xf numFmtId="16" fontId="0" fillId="0" borderId="6" xfId="0" applyNumberFormat="1" applyBorder="1" applyAlignment="1">
      <alignment horizontal="left"/>
    </xf>
    <xf numFmtId="16" fontId="4" fillId="0" borderId="2" xfId="0" applyNumberFormat="1" applyFont="1" applyBorder="1" applyAlignment="1">
      <alignment horizontal="left"/>
    </xf>
    <xf numFmtId="0" fontId="1" fillId="0" borderId="0" xfId="0" applyFont="1"/>
    <xf numFmtId="16" fontId="1" fillId="0" borderId="2" xfId="0" applyNumberFormat="1" applyFont="1" applyBorder="1" applyAlignment="1">
      <alignment horizontal="left"/>
    </xf>
    <xf numFmtId="0" fontId="3" fillId="5" borderId="0" xfId="0" applyFont="1" applyFill="1"/>
    <xf numFmtId="0" fontId="3" fillId="4" borderId="5" xfId="0" applyFont="1" applyFill="1" applyBorder="1" applyAlignment="1">
      <alignment horizontal="center"/>
    </xf>
    <xf numFmtId="0" fontId="3" fillId="26" borderId="3" xfId="0" applyFont="1" applyFill="1" applyBorder="1"/>
    <xf numFmtId="0" fontId="3" fillId="7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" fontId="0" fillId="0" borderId="0" xfId="0" applyNumberFormat="1" applyAlignment="1">
      <alignment horizontal="left"/>
    </xf>
    <xf numFmtId="0" fontId="3" fillId="27" borderId="5" xfId="0" applyFont="1" applyFill="1" applyBorder="1"/>
    <xf numFmtId="0" fontId="3" fillId="27" borderId="3" xfId="0" applyFont="1" applyFill="1" applyBorder="1"/>
    <xf numFmtId="0" fontId="6" fillId="0" borderId="0" xfId="0" applyFont="1"/>
    <xf numFmtId="0" fontId="3" fillId="27" borderId="5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5" xfId="0" applyFont="1" applyFill="1" applyBorder="1" applyAlignment="1">
      <alignment vertical="center"/>
    </xf>
    <xf numFmtId="0" fontId="3" fillId="26" borderId="5" xfId="0" applyFont="1" applyFill="1" applyBorder="1"/>
    <xf numFmtId="0" fontId="3" fillId="28" borderId="5" xfId="0" applyFont="1" applyFill="1" applyBorder="1" applyAlignment="1">
      <alignment horizontal="center"/>
    </xf>
    <xf numFmtId="0" fontId="3" fillId="28" borderId="3" xfId="0" applyFont="1" applyFill="1" applyBorder="1"/>
    <xf numFmtId="0" fontId="3" fillId="18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3" xfId="0" applyFont="1" applyFill="1" applyBorder="1"/>
    <xf numFmtId="0" fontId="3" fillId="11" borderId="5" xfId="0" applyFont="1" applyFill="1" applyBorder="1" applyAlignment="1">
      <alignment vertical="center"/>
    </xf>
    <xf numFmtId="0" fontId="3" fillId="10" borderId="3" xfId="0" applyFont="1" applyFill="1" applyBorder="1" applyAlignment="1">
      <alignment horizontal="left"/>
    </xf>
    <xf numFmtId="0" fontId="3" fillId="20" borderId="5" xfId="0" applyFont="1" applyFill="1" applyBorder="1" applyAlignment="1">
      <alignment horizontal="center"/>
    </xf>
    <xf numFmtId="0" fontId="3" fillId="19" borderId="5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3" xfId="0" applyFont="1" applyFill="1" applyBorder="1"/>
    <xf numFmtId="0" fontId="1" fillId="17" borderId="5" xfId="0" applyFont="1" applyFill="1" applyBorder="1"/>
    <xf numFmtId="0" fontId="1" fillId="5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18" borderId="5" xfId="0" applyFont="1" applyFill="1" applyBorder="1"/>
    <xf numFmtId="0" fontId="1" fillId="18" borderId="3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0" fontId="1" fillId="18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/>
    <xf numFmtId="0" fontId="1" fillId="5" borderId="5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19" borderId="5" xfId="0" applyFont="1" applyFill="1" applyBorder="1"/>
    <xf numFmtId="0" fontId="1" fillId="19" borderId="3" xfId="0" applyFont="1" applyFill="1" applyBorder="1"/>
    <xf numFmtId="0" fontId="1" fillId="7" borderId="5" xfId="0" applyFont="1" applyFill="1" applyBorder="1"/>
    <xf numFmtId="0" fontId="0" fillId="0" borderId="0" xfId="0" applyAlignment="1">
      <alignment horizontal="left"/>
    </xf>
    <xf numFmtId="1" fontId="1" fillId="0" borderId="5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 textRotation="89"/>
    </xf>
    <xf numFmtId="16" fontId="2" fillId="0" borderId="0" xfId="0" applyNumberFormat="1" applyFont="1" applyAlignment="1">
      <alignment horizontal="center" textRotation="90"/>
    </xf>
    <xf numFmtId="0" fontId="1" fillId="0" borderId="0" xfId="0" applyFont="1" applyAlignment="1">
      <alignment horizontal="center" vertical="center"/>
    </xf>
    <xf numFmtId="0" fontId="3" fillId="20" borderId="0" xfId="0" applyFont="1" applyFill="1"/>
    <xf numFmtId="0" fontId="3" fillId="10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0" borderId="0" xfId="0" applyFont="1" applyFill="1"/>
    <xf numFmtId="0" fontId="3" fillId="15" borderId="0" xfId="0" applyFont="1" applyFill="1"/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7" fillId="0" borderId="4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23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2" borderId="0" xfId="0" applyFont="1" applyFill="1"/>
    <xf numFmtId="0" fontId="0" fillId="0" borderId="3" xfId="0" applyBorder="1"/>
    <xf numFmtId="1" fontId="1" fillId="2" borderId="5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21" borderId="5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3" borderId="5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7" borderId="0" xfId="0" applyFont="1" applyFill="1"/>
    <xf numFmtId="0" fontId="3" fillId="8" borderId="0" xfId="0" applyFont="1" applyFill="1"/>
    <xf numFmtId="0" fontId="3" fillId="24" borderId="5" xfId="0" applyFont="1" applyFill="1" applyBorder="1"/>
    <xf numFmtId="16" fontId="0" fillId="0" borderId="0" xfId="0" applyNumberFormat="1"/>
    <xf numFmtId="0" fontId="3" fillId="10" borderId="0" xfId="0" applyFont="1" applyFill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9" borderId="6" xfId="0" applyFont="1" applyFill="1" applyBorder="1"/>
    <xf numFmtId="0" fontId="3" fillId="2" borderId="0" xfId="0" applyFont="1" applyFill="1"/>
    <xf numFmtId="0" fontId="3" fillId="16" borderId="1" xfId="0" applyFont="1" applyFill="1" applyBorder="1" applyAlignment="1">
      <alignment horizontal="center"/>
    </xf>
    <xf numFmtId="0" fontId="3" fillId="16" borderId="6" xfId="0" applyFont="1" applyFill="1" applyBorder="1"/>
    <xf numFmtId="0" fontId="1" fillId="18" borderId="5" xfId="0" applyFont="1" applyFill="1" applyBorder="1" applyAlignment="1">
      <alignment horizontal="center" vertical="center"/>
    </xf>
    <xf numFmtId="16" fontId="1" fillId="0" borderId="0" xfId="0" applyNumberFormat="1" applyFont="1" applyAlignment="1">
      <alignment horizontal="center" textRotation="88"/>
    </xf>
    <xf numFmtId="0" fontId="3" fillId="17" borderId="0" xfId="0" applyFont="1" applyFill="1"/>
    <xf numFmtId="0" fontId="3" fillId="7" borderId="0" xfId="0" applyFont="1" applyFill="1" applyAlignment="1">
      <alignment horizontal="center"/>
    </xf>
    <xf numFmtId="0" fontId="3" fillId="12" borderId="17" xfId="0" applyFont="1" applyFill="1" applyBorder="1" applyAlignment="1">
      <alignment horizontal="center"/>
    </xf>
    <xf numFmtId="0" fontId="3" fillId="8" borderId="6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5" xfId="0" applyFont="1" applyFill="1" applyBorder="1"/>
    <xf numFmtId="16" fontId="0" fillId="0" borderId="28" xfId="0" applyNumberFormat="1" applyBorder="1" applyAlignment="1">
      <alignment horizontal="center" vertical="center" textRotation="90" wrapText="1"/>
    </xf>
    <xf numFmtId="16" fontId="7" fillId="0" borderId="28" xfId="0" applyNumberFormat="1" applyFont="1" applyBorder="1" applyAlignment="1">
      <alignment horizontal="center" vertical="center" textRotation="90" wrapText="1"/>
    </xf>
    <xf numFmtId="16" fontId="7" fillId="0" borderId="10" xfId="0" applyNumberFormat="1" applyFont="1" applyBorder="1" applyAlignment="1">
      <alignment horizontal="center" vertical="center" textRotation="90"/>
    </xf>
    <xf numFmtId="16" fontId="7" fillId="0" borderId="9" xfId="0" applyNumberFormat="1" applyFont="1" applyBorder="1" applyAlignment="1">
      <alignment horizontal="center" vertical="center" textRotation="89" wrapText="1"/>
    </xf>
    <xf numFmtId="16" fontId="7" fillId="0" borderId="30" xfId="0" applyNumberFormat="1" applyFont="1" applyBorder="1" applyAlignment="1">
      <alignment horizontal="center" vertical="center" textRotation="89"/>
    </xf>
    <xf numFmtId="1" fontId="1" fillId="0" borderId="34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19" borderId="0" xfId="0" applyFont="1" applyFill="1"/>
    <xf numFmtId="0" fontId="3" fillId="2" borderId="0" xfId="0" applyFont="1" applyFill="1" applyAlignment="1">
      <alignment horizontal="center"/>
    </xf>
    <xf numFmtId="0" fontId="3" fillId="6" borderId="0" xfId="0" applyFont="1" applyFill="1"/>
    <xf numFmtId="0" fontId="3" fillId="18" borderId="0" xfId="0" applyFont="1" applyFill="1"/>
    <xf numFmtId="0" fontId="3" fillId="14" borderId="1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3" xfId="0" applyFont="1" applyFill="1" applyBorder="1"/>
    <xf numFmtId="0" fontId="3" fillId="8" borderId="17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6" xfId="0" applyFont="1" applyFill="1" applyBorder="1"/>
    <xf numFmtId="16" fontId="0" fillId="0" borderId="5" xfId="0" applyNumberFormat="1" applyBorder="1" applyAlignment="1">
      <alignment horizontal="center" vertical="center" textRotation="90" wrapText="1"/>
    </xf>
    <xf numFmtId="16" fontId="0" fillId="0" borderId="4" xfId="0" applyNumberFormat="1" applyBorder="1" applyAlignment="1">
      <alignment horizontal="center" textRotation="89" wrapText="1"/>
    </xf>
    <xf numFmtId="16" fontId="0" fillId="0" borderId="5" xfId="0" applyNumberFormat="1" applyBorder="1" applyAlignment="1">
      <alignment horizontal="center" vertical="center" textRotation="89" wrapText="1"/>
    </xf>
    <xf numFmtId="16" fontId="0" fillId="0" borderId="4" xfId="0" applyNumberFormat="1" applyBorder="1" applyAlignment="1">
      <alignment horizontal="center" textRotation="90" wrapText="1"/>
    </xf>
    <xf numFmtId="16" fontId="1" fillId="0" borderId="0" xfId="0" applyNumberFormat="1" applyFont="1" applyAlignment="1">
      <alignment horizontal="center" textRotation="90"/>
    </xf>
    <xf numFmtId="0" fontId="3" fillId="12" borderId="5" xfId="0" applyFont="1" applyFill="1" applyBorder="1"/>
    <xf numFmtId="16" fontId="0" fillId="0" borderId="4" xfId="0" applyNumberFormat="1" applyBorder="1" applyAlignment="1">
      <alignment horizontal="center" textRotation="88" wrapText="1"/>
    </xf>
    <xf numFmtId="0" fontId="3" fillId="11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1" borderId="0" xfId="0" applyFont="1" applyFill="1"/>
    <xf numFmtId="0" fontId="3" fillId="7" borderId="6" xfId="0" applyFont="1" applyFill="1" applyBorder="1"/>
    <xf numFmtId="0" fontId="3" fillId="13" borderId="0" xfId="0" applyFont="1" applyFill="1"/>
    <xf numFmtId="0" fontId="3" fillId="15" borderId="5" xfId="0" applyFont="1" applyFill="1" applyBorder="1"/>
    <xf numFmtId="16" fontId="0" fillId="0" borderId="0" xfId="0" applyNumberFormat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1" fillId="29" borderId="0" xfId="0" applyFont="1" applyFill="1" applyAlignment="1">
      <alignment horizontal="center"/>
    </xf>
    <xf numFmtId="0" fontId="3" fillId="23" borderId="0" xfId="0" applyFont="1" applyFill="1"/>
    <xf numFmtId="0" fontId="3" fillId="8" borderId="0" xfId="0" applyFont="1" applyFill="1" applyAlignment="1">
      <alignment horizontal="center"/>
    </xf>
    <xf numFmtId="0" fontId="3" fillId="24" borderId="0" xfId="0" applyFont="1" applyFill="1"/>
    <xf numFmtId="0" fontId="3" fillId="9" borderId="0" xfId="0" applyFont="1" applyFill="1"/>
    <xf numFmtId="0" fontId="3" fillId="23" borderId="1" xfId="0" applyFont="1" applyFill="1" applyBorder="1"/>
    <xf numFmtId="0" fontId="3" fillId="23" borderId="6" xfId="0" applyFont="1" applyFill="1" applyBorder="1"/>
    <xf numFmtId="0" fontId="3" fillId="11" borderId="1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/>
    <xf numFmtId="0" fontId="0" fillId="0" borderId="1" xfId="0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3" fillId="17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3" fillId="23" borderId="5" xfId="0" applyFont="1" applyFill="1" applyBorder="1" applyAlignment="1">
      <alignment horizontal="center"/>
    </xf>
    <xf numFmtId="0" fontId="3" fillId="22" borderId="5" xfId="0" applyFont="1" applyFill="1" applyBorder="1" applyAlignment="1">
      <alignment horizontal="center"/>
    </xf>
    <xf numFmtId="0" fontId="3" fillId="21" borderId="5" xfId="0" applyFont="1" applyFill="1" applyBorder="1" applyAlignment="1">
      <alignment horizontal="center"/>
    </xf>
    <xf numFmtId="0" fontId="3" fillId="20" borderId="0" xfId="0" applyFont="1" applyFill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6" xfId="0" applyFont="1" applyFill="1" applyBorder="1"/>
    <xf numFmtId="0" fontId="4" fillId="29" borderId="0" xfId="0" applyFont="1" applyFill="1"/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" fontId="2" fillId="0" borderId="33" xfId="0" applyNumberFormat="1" applyFont="1" applyBorder="1" applyAlignment="1">
      <alignment horizontal="center" textRotation="90" wrapText="1"/>
    </xf>
    <xf numFmtId="0" fontId="3" fillId="0" borderId="36" xfId="0" applyFont="1" applyBorder="1"/>
    <xf numFmtId="0" fontId="0" fillId="0" borderId="1" xfId="0" applyBorder="1"/>
    <xf numFmtId="0" fontId="5" fillId="18" borderId="5" xfId="0" applyFont="1" applyFill="1" applyBorder="1"/>
    <xf numFmtId="0" fontId="5" fillId="18" borderId="3" xfId="0" applyFont="1" applyFill="1" applyBorder="1"/>
    <xf numFmtId="0" fontId="5" fillId="17" borderId="5" xfId="0" applyFont="1" applyFill="1" applyBorder="1"/>
    <xf numFmtId="0" fontId="5" fillId="17" borderId="3" xfId="0" applyFont="1" applyFill="1" applyBorder="1"/>
    <xf numFmtId="0" fontId="5" fillId="0" borderId="5" xfId="0" applyFont="1" applyBorder="1" applyAlignment="1">
      <alignment horizontal="center"/>
    </xf>
    <xf numFmtId="0" fontId="5" fillId="19" borderId="5" xfId="0" applyFont="1" applyFill="1" applyBorder="1"/>
    <xf numFmtId="0" fontId="5" fillId="19" borderId="3" xfId="0" applyFont="1" applyFill="1" applyBorder="1"/>
    <xf numFmtId="0" fontId="5" fillId="3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3" xfId="0" applyFont="1" applyBorder="1"/>
    <xf numFmtId="0" fontId="3" fillId="7" borderId="22" xfId="0" applyFont="1" applyFill="1" applyBorder="1" applyAlignment="1">
      <alignment horizontal="center"/>
    </xf>
    <xf numFmtId="0" fontId="3" fillId="7" borderId="8" xfId="0" applyFont="1" applyFill="1" applyBorder="1"/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/>
    <xf numFmtId="0" fontId="5" fillId="2" borderId="3" xfId="0" applyFont="1" applyFill="1" applyBorder="1"/>
    <xf numFmtId="0" fontId="5" fillId="7" borderId="5" xfId="0" applyFont="1" applyFill="1" applyBorder="1" applyAlignment="1">
      <alignment horizontal="center"/>
    </xf>
    <xf numFmtId="0" fontId="5" fillId="7" borderId="3" xfId="0" applyFont="1" applyFill="1" applyBorder="1"/>
    <xf numFmtId="0" fontId="5" fillId="5" borderId="5" xfId="0" applyFont="1" applyFill="1" applyBorder="1" applyAlignment="1">
      <alignment horizontal="center"/>
    </xf>
    <xf numFmtId="0" fontId="5" fillId="5" borderId="3" xfId="0" applyFont="1" applyFill="1" applyBorder="1"/>
    <xf numFmtId="0" fontId="5" fillId="11" borderId="5" xfId="0" applyFont="1" applyFill="1" applyBorder="1" applyAlignment="1">
      <alignment horizontal="center"/>
    </xf>
    <xf numFmtId="0" fontId="5" fillId="6" borderId="3" xfId="0" applyFont="1" applyFill="1" applyBorder="1"/>
    <xf numFmtId="16" fontId="9" fillId="0" borderId="4" xfId="0" applyNumberFormat="1" applyFont="1" applyBorder="1" applyAlignment="1">
      <alignment horizontal="center" textRotation="90" wrapText="1"/>
    </xf>
    <xf numFmtId="0" fontId="3" fillId="0" borderId="1" xfId="0" applyFont="1" applyBorder="1"/>
    <xf numFmtId="0" fontId="3" fillId="21" borderId="0" xfId="0" applyFont="1" applyFill="1"/>
    <xf numFmtId="1" fontId="1" fillId="3" borderId="34" xfId="0" applyNumberFormat="1" applyFont="1" applyFill="1" applyBorder="1" applyAlignment="1">
      <alignment horizontal="center"/>
    </xf>
    <xf numFmtId="1" fontId="1" fillId="2" borderId="34" xfId="0" applyNumberFormat="1" applyFont="1" applyFill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0" fontId="3" fillId="22" borderId="17" xfId="0" applyFont="1" applyFill="1" applyBorder="1"/>
    <xf numFmtId="0" fontId="3" fillId="5" borderId="22" xfId="0" applyFont="1" applyFill="1" applyBorder="1" applyAlignment="1">
      <alignment horizontal="center"/>
    </xf>
    <xf numFmtId="0" fontId="3" fillId="5" borderId="8" xfId="0" applyFont="1" applyFill="1" applyBorder="1"/>
    <xf numFmtId="0" fontId="10" fillId="0" borderId="0" xfId="0" applyFont="1"/>
    <xf numFmtId="16" fontId="0" fillId="0" borderId="5" xfId="0" applyNumberFormat="1" applyBorder="1" applyAlignment="1">
      <alignment horizontal="left"/>
    </xf>
    <xf numFmtId="16" fontId="4" fillId="0" borderId="5" xfId="0" applyNumberFormat="1" applyFont="1" applyBorder="1" applyAlignment="1">
      <alignment horizontal="left"/>
    </xf>
    <xf numFmtId="0" fontId="3" fillId="11" borderId="5" xfId="0" applyFont="1" applyFill="1" applyBorder="1" applyAlignment="1">
      <alignment horizontal="left"/>
    </xf>
    <xf numFmtId="0" fontId="3" fillId="10" borderId="5" xfId="0" applyFont="1" applyFill="1" applyBorder="1" applyAlignment="1">
      <alignment horizontal="left"/>
    </xf>
    <xf numFmtId="0" fontId="3" fillId="6" borderId="6" xfId="0" applyFont="1" applyFill="1" applyBorder="1"/>
    <xf numFmtId="0" fontId="5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" fontId="0" fillId="3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0" borderId="34" xfId="0" applyNumberFormat="1" applyFont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16" fontId="1" fillId="0" borderId="33" xfId="0" applyNumberFormat="1" applyFont="1" applyBorder="1" applyAlignment="1">
      <alignment horizontal="center" textRotation="90" wrapText="1"/>
    </xf>
    <xf numFmtId="16" fontId="0" fillId="0" borderId="4" xfId="0" applyNumberFormat="1" applyFont="1" applyBorder="1" applyAlignment="1">
      <alignment horizontal="center" textRotation="89" wrapText="1"/>
    </xf>
    <xf numFmtId="16" fontId="0" fillId="0" borderId="4" xfId="0" applyNumberFormat="1" applyFont="1" applyBorder="1" applyAlignment="1">
      <alignment horizontal="center" textRotation="90" wrapText="1"/>
    </xf>
    <xf numFmtId="0" fontId="3" fillId="6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18" borderId="0" xfId="0" applyFont="1" applyFill="1" applyBorder="1"/>
    <xf numFmtId="0" fontId="3" fillId="17" borderId="0" xfId="0" applyFont="1" applyFill="1" applyBorder="1"/>
    <xf numFmtId="0" fontId="3" fillId="23" borderId="0" xfId="0" applyFont="1" applyFill="1" applyBorder="1"/>
    <xf numFmtId="0" fontId="3" fillId="19" borderId="0" xfId="0" applyFont="1" applyFill="1" applyBorder="1"/>
    <xf numFmtId="0" fontId="0" fillId="0" borderId="17" xfId="0" applyBorder="1"/>
    <xf numFmtId="0" fontId="3" fillId="15" borderId="0" xfId="0" applyFont="1" applyFill="1" applyBorder="1" applyAlignment="1">
      <alignment horizontal="center"/>
    </xf>
    <xf numFmtId="0" fontId="3" fillId="6" borderId="0" xfId="0" applyFont="1" applyFill="1" applyBorder="1"/>
    <xf numFmtId="0" fontId="3" fillId="0" borderId="0" xfId="0" applyFont="1" applyBorder="1"/>
    <xf numFmtId="0" fontId="3" fillId="7" borderId="0" xfId="0" applyFont="1" applyFill="1" applyBorder="1"/>
    <xf numFmtId="0" fontId="3" fillId="24" borderId="0" xfId="0" applyFont="1" applyFill="1" applyBorder="1"/>
    <xf numFmtId="0" fontId="3" fillId="15" borderId="0" xfId="0" applyFont="1" applyFill="1" applyBorder="1"/>
    <xf numFmtId="0" fontId="3" fillId="22" borderId="0" xfId="0" applyFont="1" applyFill="1" applyBorder="1"/>
    <xf numFmtId="0" fontId="5" fillId="17" borderId="0" xfId="0" applyFont="1" applyFill="1" applyBorder="1"/>
    <xf numFmtId="0" fontId="5" fillId="23" borderId="5" xfId="0" applyFont="1" applyFill="1" applyBorder="1"/>
    <xf numFmtId="0" fontId="5" fillId="23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11" borderId="0" xfId="0" applyFont="1" applyFill="1" applyBorder="1"/>
    <xf numFmtId="0" fontId="3" fillId="10" borderId="0" xfId="0" applyFont="1" applyFill="1" applyBorder="1"/>
    <xf numFmtId="0" fontId="3" fillId="8" borderId="0" xfId="0" applyFont="1" applyFill="1" applyBorder="1"/>
    <xf numFmtId="0" fontId="3" fillId="13" borderId="0" xfId="0" applyFont="1" applyFill="1" applyBorder="1" applyAlignment="1">
      <alignment horizontal="center"/>
    </xf>
    <xf numFmtId="0" fontId="3" fillId="13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10" borderId="5" xfId="0" applyFont="1" applyFill="1" applyBorder="1" applyAlignment="1">
      <alignment horizontal="center"/>
    </xf>
    <xf numFmtId="0" fontId="5" fillId="10" borderId="3" xfId="0" applyFont="1" applyFill="1" applyBorder="1"/>
    <xf numFmtId="0" fontId="5" fillId="8" borderId="0" xfId="0" applyFont="1" applyFill="1" applyBorder="1" applyAlignment="1">
      <alignment horizontal="center"/>
    </xf>
    <xf numFmtId="0" fontId="5" fillId="8" borderId="0" xfId="0" applyFont="1" applyFill="1" applyBorder="1"/>
    <xf numFmtId="0" fontId="5" fillId="11" borderId="3" xfId="0" applyFont="1" applyFill="1" applyBorder="1"/>
    <xf numFmtId="1" fontId="1" fillId="0" borderId="5" xfId="0" applyNumberFormat="1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6" xfId="0" applyFont="1" applyFill="1" applyBorder="1"/>
    <xf numFmtId="0" fontId="3" fillId="14" borderId="0" xfId="0" applyFont="1" applyFill="1" applyBorder="1" applyAlignment="1">
      <alignment horizontal="center"/>
    </xf>
    <xf numFmtId="0" fontId="3" fillId="28" borderId="5" xfId="0" applyFont="1" applyFill="1" applyBorder="1"/>
    <xf numFmtId="0" fontId="3" fillId="14" borderId="0" xfId="0" applyFont="1" applyFill="1" applyBorder="1"/>
    <xf numFmtId="0" fontId="3" fillId="8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0" fontId="3" fillId="19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32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C394F4E-15E6-4524-B98D-20DFA3D17C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865F94A-648D-4B18-9979-253726931B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1017F2E-9C68-4951-A8B4-C91FB45996A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B744A53-4B04-447F-928F-7B6C5B78E7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0A00A4-CB47-48C1-AFEF-CD6F1A1911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34CB682-7AC3-4B36-AB5E-F6FAE658DB3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F35DF0B-0104-4332-8487-9D9DBE1A233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840D08F-91C6-4ECB-8A50-28F4131DE0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5912829-9898-4A23-BC71-B1D5D968BE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EF94994-98EC-4638-AEBE-085D3FC2AE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635987-9380-41A5-857C-625526BAEAA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DAF32C9-135D-4BD1-9B2F-2963FA24FE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A48638-1572-4F3F-B80A-63CE025FF6E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B6462C3-F917-460D-A34D-5C96577BB97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72ABE8-F03A-41D1-AA33-339977EA527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9812537-C089-4F24-8B4B-B044656E911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090821F-5A7B-40D5-93EE-CAE5D07788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0FF897-342D-40A9-A09F-598B8D9D467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7559454-35D5-4C76-BD39-EA9C4DFE257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0C99312-F632-4F85-8EE3-49B0438BB6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D5EEF60-E75B-49C7-8CF6-645F6ADAA6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CD3E17-6A4B-4837-B4B0-E080BA7018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302ADB6-D8A0-4D24-82E4-DB3B4FC011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47D3604-567D-4142-8D00-73D331C1D1F9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2E0AB52-3489-472C-A6DA-50058A1D09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21E480-372A-44C7-8865-919AC84BD4E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12A9842-1345-4DAF-86C9-DF2926283CE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DD93AA2-7299-4EBC-A5F8-65C6290ACA4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ABBCD5F-03AB-4FAC-846D-B241EB98570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229B83D-E246-4052-9F24-0AC62751BD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A62BC75-1ED0-4B62-A3B5-E52E980FFB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1FF3E26-29B2-484D-8050-48B9F9E97A3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AF87EB0-0A99-4812-A1EA-89B9AAC1299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F05A3BC-752D-4836-AC97-659B6800908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A6B1F3F-F6D8-4BB9-BCEF-5224489E620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6D375BB-A918-4F1B-BB35-71AD822B2BC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0A20A2-692F-4447-90B1-64F34919EB1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DAD30F5-126E-48A5-ABF2-0C132B6F685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39ED2CB-5C81-48A9-90A9-CD1F4704F41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2A7A8DB-FA68-44F3-A12D-A03BBAADCB40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E3F044F-14CC-4011-A7D3-A9EA5ECDC5B7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1B981B0-61E2-4DA4-ADEA-F90C9A396F5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B1C1026-E25F-43BA-A297-D8FA3AC774F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13CE970-4256-43C5-8EBA-01D539DABA9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2937F01-E798-412F-BB1E-769620B3573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84F6532-C69C-4223-9215-3869B86DD5B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9A9C5D7-678E-4877-B75B-508304A6046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EBBB576-C401-4730-B467-A5B41696F2C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7555840-CD26-4033-AFF6-92673817165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733339D-34E9-4AE9-A4F0-FE5AA3D2E95D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7BC9D37-D10B-4B6F-B1C5-C84369AF1802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9FCC5D8E-2D91-4707-BB8E-821137C69254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D18E3C9-C64B-46C5-ACA8-9E64DC1ECE0C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5178DDA9-860E-4202-8CE2-CBC765F21AF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43C8213-2272-44DE-9F9F-8ABC7EB0A399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512B97D-43DB-4239-B7CD-0A8CA82E914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750F59C-15F6-42E5-ABD8-B3D94E902A32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C640604-A881-4E7A-96C6-D8A08AA9D55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0A12317-0348-4CD2-8C49-2B81194478E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7D09017-0C60-4181-9FB8-3EA1E433CFE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C6962D8-B3E6-41B5-BA0C-8771568D4517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374E900-3A7C-4D32-A54E-A9B4FF76F691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D68C083-392A-44A5-89E3-6829FC391A9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016C6EA-489F-4999-9D4B-4A076D44A34E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BC2C0147-8207-43A0-9CEA-9942CFBE8FAD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41389EBB-CD75-424E-B245-97C8E68956EF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B50B388-4B1D-4B20-BF79-5A344CD77F18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2474E9A-8EC7-4EDC-93B5-E4D1E5A43D5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012EC06-4FED-478D-9550-2C6051F28A36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F11D286-B0CB-4992-A14C-2D41EEF66E3B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9639710-E9E5-4A3F-A6FE-01DAA3FD148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56DF5873-AB5B-4BEC-B42A-E740744B6FB7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9A0680D3-7F91-44F0-9011-2A3CE98E730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F025D97-637F-459E-A8F0-65891FC8B4A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A2CA102E-1872-489B-92FB-5D288F4924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742C17E-BD1B-4880-9E6A-7DA7215242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E23E6A0-6D24-425C-8175-5C967C31F2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4B7C7AD-DA2E-4EF9-B35F-82D31BA430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7DC676A-6D49-48D9-8B2D-0F8560D7AA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929B7B3-0446-4B56-A2F4-6A82B34C78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E25C172-4DA8-4304-BE2A-16474EBEE2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77DA5E9-C22A-4652-8CF6-F2D2DEDB589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8E1C85CC-B2BC-4A75-984E-5072A87BB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5F25BDC-A378-4DA4-89D3-370AEF94A0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058EDDE-6151-4D7D-9B11-70AF0CE3CF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97467C0-53F1-40EB-9ACE-29CB5B31123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0B6E23E-2BDD-434D-81F1-1727C6CD0A9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15F91E7-9710-4C2D-AC94-8EE7DBC202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CBD1702A-1936-45CF-8E30-6267FC3D203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8BE04E6-BDC6-4275-8632-2CF4F59412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021440F-5495-45ED-BE77-AE863D9992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3A81A1F-A4A3-4CD7-8824-1D640D880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56E2FE6-3F4F-4BDB-A330-9F65E45587C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B49063F-6F61-49BA-BBD7-A97C9936CC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A56B8630-B559-47BA-9416-CFCE8B859D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BE4517AE-8B7C-49F3-8E54-BB5011731E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24620EB-21ED-40FF-8AEA-B01CB3BDA5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C305588-8339-48C5-A0BB-84AA0B8570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020E3935-A366-490E-A3A6-F6F788CC985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39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9B35249-F6CB-47BA-8B0B-6DD55DA58A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696D6A47-8F10-4DE4-90C7-E40D815E49E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855785-E364-4F25-8A72-EEC4F89F30B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0070B02C-C957-4D14-A459-F5587291C76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6AF4381-54C9-474E-93C5-A9FC6DABB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BA28235-5D7F-45D1-AB1F-F9C8027F31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6091174-83BC-44BB-83E0-1AB580A2F40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0A8CF4D-6EB2-42F6-BDF5-B76E572CD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3D613FF-F760-4972-8DC9-C634285E85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1DB0012-007C-447C-B8E0-A38F6F8073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0B748B6-CF9A-49BB-A1A4-10C12625A62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A9B1077C-CB44-4DC5-9824-12FB9C4F57D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D778C4E-A6BF-43D2-94D9-54AE171BEF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D25D9AA-0F2A-4431-B8A1-41D87AC8D5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992C0D6-65C5-4C46-8F87-F363778605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D250713-FD59-4370-9EE6-0ACF3F5F35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D7001CF-98A8-48E3-A9C4-EAD48C98F1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783EA602-8345-4B59-B6FE-4C76F7E739E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76ECB1B0-6A6E-45D0-830E-B096B41FB8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BD04450-832D-4C42-93FC-AA058DF8C4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D3FBC4AA-DA1E-4247-B293-CEE122D696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9F61A1E-38F6-452F-A0FF-D8BDBD55787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BCBC5D77-ECF2-4881-B32E-179C014E3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E7657A3-61C8-48AE-A508-43755F59F52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586539F-5E72-44BE-95D8-C014AEA0256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3B3441-A15B-422E-98BC-97806ED394B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1981C76-55BA-40FC-A2D5-D41DCBD5C6F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7835CFBF-FE2B-4340-997B-35A88498F3D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4A1DA5F-A28D-4508-9C6F-3BE78BC6CDC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89656BD-0239-4D3A-ACB4-FD1F15C158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4147C3E-386A-46B2-804D-5D4E86518C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4868888-6638-4BB8-A91D-302B2E4534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0CED1F5-3087-452A-AEC4-6EEA6D08B2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7A73A407-F8E0-4AB9-BC2E-5E390877066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98FAA7-4469-466F-B702-9859C773F6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DD2BE539-89F2-4FEB-A2D4-EF7242DDB3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162A7A25-1A67-4969-9599-9EA77658B1C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D574667E-0C4B-4084-B33A-4B6AD5605CC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152406E3-F0E1-415E-8AF8-DA4728FC923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1644FA09-86C8-4222-9860-78C037B6563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C9952589-AF31-4648-A5EC-604B9413083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71D324B3-A4CC-4EB9-9DFC-2EBD6D456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1333E4CC-11D7-4A17-8667-27FFEA2463F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96C78E31-F5E7-400D-B2C9-08789DF6F83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829144E2-C1EC-401D-A939-BA647597C1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5FDA776-506F-46AE-962C-577A798A52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B389AA9-CE99-4538-8295-596D7BA17B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B08AB788-19CD-4021-9778-D3644EA5CE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D3F83EC-9AF1-4093-9079-4B88E0FF8F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0560F5D-A0E1-4BF3-A113-0FCE8CCE257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BD71568-0B93-4D60-9B4E-F7C041587E5B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FB8F191-6392-4CD6-BDB2-EF63FC48C4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313630DD-B94A-45BD-8167-5AD3987A73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129C4185-7A66-47C4-BC49-2D6F2DE018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F2860D8D-CD65-4FCC-8B4B-5EB4850AFA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A8E1819-D7FA-4EF5-8A98-97F8DBCAB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757AC500-BC02-48F0-9752-37844A781B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59041015-F330-4013-9274-4F9005561C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4712B03E-2FC1-4BD2-A682-245BB1EF4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C4E87351-C38F-47A9-BBE5-E0A6543249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9CB29540-2968-4BC5-AAC2-6B3F7BF19F8E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762BDD3E-99DC-464B-96FB-1C0048E63C74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B6A22C7-A773-46F5-A80A-EE42D56063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ADB633-9D2E-4847-86B9-7FE11EB24A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3D1E05AE-CDA4-41F2-956F-36752E16D3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932EAAE-194F-4BEC-A245-2B3F4A5357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6E8112C6-A907-4ECC-9774-1FA45FE087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37C4554A-6175-471D-9B02-27E40DEEC2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77F279FF-775A-43C4-B9C2-A577F238BB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FDDB7BD-808E-4ABD-8EE5-BA03A428DC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A4D5F18A-D3F5-4926-8A70-B8F0348BFC3B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504556E7-ABEF-421E-9CBC-1FBDA70B2291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59E29E8-5193-4C51-8EE1-21BDF69BBB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5487898-187E-4070-BEB0-AB3C127C48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FCAA4EC-8FCB-474F-BAED-DB7B372AB59A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008CAAC-9975-4981-879E-C623EE12B52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E41BE90-11B5-42A9-A48A-87C0FF50828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CDFE36E-AC4D-4E31-9B8E-83FCC9195E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9698D2B9-0D6A-4035-B2A1-79D978F15D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EBAF89A0-F681-4BAC-9AEB-4E7DA2368B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9234B6C9-DDB2-4D33-9774-B37CE26681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F16E18A6-2A65-48C6-A899-4BF0DB95EFE3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18D52718-0B1F-4FE3-81ED-A03A91127CB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6C2602E2-69B8-4D68-ACFF-759EB1D19032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22504A6A-38B1-4E87-9FE1-F6CC111B916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FF5B2AF6-4722-435C-A457-2E49DF1C3B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39E78D34-ED67-4A3F-8837-9A082A19C7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BEABF22-FF61-4038-A49D-48084E7EAF3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85B70B2-6639-4F73-BD8D-2DAB9C8B85A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6AE9ACD-613D-431A-BF3E-94564F89EC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F75D65E1-5359-4D68-BCA2-D1366E5EE9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5AD88DFF-7FED-415B-9B4A-1D039E9653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26445A67-3027-40E4-A572-7F5A0BFA3EC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E0ADF6EC-43E8-4FA6-9DD8-AC4B32131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BDD8941-A604-43B0-963E-6EED8A6E90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05057304-E2C6-4870-80EF-60DDA6C5CB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68DC3223-AADD-4E7D-B208-2F92BDABAB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1491904A-A2C5-41A3-9824-F303886D50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C203428-23E6-42FD-B12A-95657ADA51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7AF535B8-8753-49EF-BB7A-6564812796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9A2D7A9D-5BC8-424A-986A-42E258EF37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CAB23CDD-5348-439D-8A67-76F3F10114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DC2D763-0563-485A-A27B-8EC11C1718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9246B8E8-8E9D-46C9-A4DE-8B83C8949E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4EE9C8A-359A-4582-8ECA-316B1D4AF6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FFC621BE-6923-4A9B-9146-25F4D01360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7E67909-C535-405E-B1E0-5067E0DD87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F08DA29-97E9-4B07-8E09-2D8D171A38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3B3281BF-44C6-4847-970A-1A270F2E39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8AAD76EE-8170-48A0-8667-306AC1EC5E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A0B93EEE-897A-49EF-9286-95CC80FA06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15240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006D2D57-3495-48CC-A2AD-3A07FDD18FD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D0A95102-7516-4501-A2F6-56995E94E66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369E308B-E08C-4A3D-81FD-EA504590601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28DFA217-04DF-4D5D-8D04-D0B55F3955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D52E2935-ED95-4648-B3D5-209F64D2F4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81A8D71-2251-458A-8241-F77523E284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61B95512-5BC1-44A1-A921-3D214D3A47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F9ECBF6E-0C87-455A-B3D0-6446F45EDC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6955F05-EB2E-4DD5-A9AB-B6A1F51874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6F975F9-1A35-42C2-858B-A0DD4EF976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0E7ED8C6-80E0-4A2C-9F9E-5B15B0BB1F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551B7E3C-A806-4537-AAA6-988CC6587E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227BDDD8-CCF2-4C4C-BE26-97C13A6855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26D132C2-DE8B-4E2F-B191-E67D290AC1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5C7A9B4-2EFE-4619-B2C5-169B559432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1C25B6A5-8157-4859-BE1D-CE02059879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D050AC98-EFF3-4A20-96BC-BDDEAFF065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440B9209-2C26-4DED-98DC-2C70FE2F2B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F749C7B4-9B6E-45EA-8708-9AD335973A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ECA037B6-70D8-4078-8DCB-505F92765F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9B21AFF-4BC2-4DFE-9848-FDD365BE4FE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340E038C-355F-497A-81FA-E2E3AFF76F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959D40-5BD4-4EDA-8968-EDE9CE88BE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0CAB52E5-0A21-474F-9204-0E4D12C792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849F92FD-A4CE-4383-9B75-DA92D4C57C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14F7C57-8788-4245-AD1F-851C39D41F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0441F8BC-3447-4118-A80E-6F0E8D1E10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96515CE4-EEC4-4686-B6D6-2E180C8FE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350AF9B7-AAEA-4D33-B07C-AB8D38044B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ABE822E2-BA9A-435D-A2A5-45CCED1B1E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7E41B7F6-A9C4-4374-B099-A81FA257A50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26933E87-8427-4327-B238-CD43169C0C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950F3E58-EA70-46AD-AF34-19BEBBCEF4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332320C2-0251-4C45-9C9E-4EBFA4263F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8C234E1-2C62-4A05-AC1D-08830A748B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1528F925-785C-4292-BAD7-66835AC5A4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1F222E7-59CB-46C6-A201-FBCAC9364B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7E5F0783-F326-446C-9123-99B48430F1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82F4A78-72A5-4C5B-AA76-6F2AEC0DC9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9D3A76D4-B20C-4098-BFCA-BC548A3DBB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BC08FDC1-40B2-4EE1-94FA-C11210720F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23422600-B665-4E74-BE8B-8F26F1991D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67877E3-1527-426F-A723-67AD5FBA2E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CB87612B-01B5-4451-A7B2-B081AE76774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ABE69FFF-9FB8-47A3-8372-6AD73EEDF67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F3E2A802-DB7D-451D-B0D6-89ACBB72FF2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B8B31A02-AFB6-4B9C-925D-D575640503D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0C7F94AE-59FC-4D60-94E7-A50977C999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079E592-8759-47D5-B26F-0F87942E50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15FC8C89-088D-43EE-BC5B-413A7615A6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3890390C-E426-4549-AEF2-EB2B907696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790E64B-6EDE-425F-BBC8-64F8E13C00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B471AF91-CA0F-4BE1-897A-BF70A22236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5DDB687-4FED-4319-9332-6DDA7A995C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A1A38A1-A02A-4501-AF91-78A820C57B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DFC70077-1CC0-4F8F-948B-AB65BAA0CD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7F181813-5522-4BA4-8B73-C8BA9A5639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A471B443-9107-4FD9-86EC-759D805222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FD4099A4-A5BA-4B31-A2B7-2107C4CFAE3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01D6915-DC3C-49D8-AFD4-AC6BD986C9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45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D6789FFA-76AD-41B3-A0F9-2749ECBA36F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45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0E26B59C-C9C5-4E82-9689-4C337168980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09C9953D-F5EA-49F0-B959-B408A41005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49FAC9BA-1998-40BE-9B39-DD0A71900E3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492B03B8-0A25-4E0C-B5E3-818E3E970B0E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ACF1971D-6B34-4992-BDDB-3F73521A871F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0B50BE48-A4AC-4186-8727-D884805A7D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BFD914C5-4F29-433E-B20F-BE991D6882E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74937590-6F52-4ADA-832F-4719213894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E0D42201-5250-4BD8-B41B-3D1CFE6E694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68CA593D-53F6-4172-8F80-82B7DD17277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3FE5F68A-FFB3-4D08-8BB4-D6F30234386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C301FB24-D9A3-4C3E-8787-D3A8C378F8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37C5BEB4-E88C-4ABB-BD5C-F1F7B7A52B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2F6508D7-B565-4FF7-8305-6AB4F54DB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6C5C1048-CCCD-43A2-B4FE-B44ADAB08697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9EA8ADFF-ED3B-401D-8079-DE34677CA40C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FA361193-7D1E-4836-8CAE-00569F35A3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A5B53A3-78B0-4A39-A23F-EF39311997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B953E88E-75F0-4723-930F-FD2D13719C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65EDF02-D002-4C1B-A166-041179415A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40A5115B-4798-41C8-875B-187C4C5E9F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39CD829A-39E2-49F8-8B1F-5C8A8A75AD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C110A58E-F0E6-4AE0-A562-55CA904739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15240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4F550BB2-2F77-4A5F-9686-7CBB52D5AC83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EAEDD527-99B8-4FCA-AA98-05F74D01345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B3F626A-E527-4541-B76C-716E3ED1597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829EC67-E0B4-4D60-B6E9-4B18B892D9F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9DD278D0-DAB1-49B1-B185-BEA90D49977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CE890D4-F34E-418E-9822-5B12FCF80F9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FA78C9F2-66A4-4BD7-BD91-B22B02E0A02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4DB37D8F-BBC4-4EEE-A17D-5DED900AAFE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5B94E40F-7527-44A7-AA30-4448BD33E27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F0BB62A6-9C9A-47CB-93A6-A0C888FC098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A194F176-CD42-4724-A314-652E64912A9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36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A6D1474C-B87D-4D8F-A790-A8D2A64B5F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36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D28F966-73EA-48C3-A43E-C0C70FF1AD06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F3AD6BBC-DFC0-4A16-B429-9E37080B157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EEA5970D-6468-472B-B05F-BE297ADBA18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5BB45C69-D9D2-4AB2-B416-531B4F25947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2CFA370-44FB-4082-A18F-5FC2A78823E9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FD63B7B6-C584-4E2E-9D4D-54FB24A3A5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CB2B6158-5329-4641-A52F-715A22A0F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C0A0CE7-6296-4100-B220-C16B9EC2FA5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16705265-5D0C-40AC-97F5-0A410C5937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16EA82AC-3D3A-401C-8D4D-BF0EB368B7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213517B1-D0B4-46E1-BF88-34A35FEC41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97061C49-3136-40CF-AA0C-5632A2E0C5D3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1B072853-D78A-49E4-B68D-6C3715FF29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D5A60524-1B7D-44F0-AD6D-4DCA29D61BF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DEFFDE49-590D-4B2D-B9D4-4BA165F464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59FB4564-EB52-48CB-ACB0-85D3531C11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41435C77-03AC-486C-AEB7-007D66C6E7A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280CE89C-C8DD-4CAE-9EA0-533EA6FF1FA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31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474BB00E-A266-4CA0-AC6B-98A62405C7D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198248A5-571A-4388-A833-AD546530D51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45FD626E-A90B-4304-88AE-4541C030D25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7521626E-7B01-4EEB-9F5F-F5E6F8892D6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1ECBDA9E-1C74-48B5-BAAC-B9A4307344C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4B673759-B803-495E-AC34-D69AC8E69AB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C73A171-74F1-4B5F-9A36-F51ECE311B9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55DFC04C-5A4F-4080-B61E-380CF3B3B19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569BA2B7-D9CF-42B0-BE5E-C53D333E1FA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26DE27DD-6592-4140-A52B-6663D787E2D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6BC258A-E97D-4A96-9583-08D6E4BC978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521D0E4-6C23-439B-9957-D4AA078DFC1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2E12E671-DFE6-4E74-8A20-A1FD9427178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8ED0D519-7DFC-4086-8B41-B20590F5A32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F2F9ABEB-21E0-490C-B008-0168E8A0E35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E826FB7B-CC83-49B2-A193-9FE71DE2084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E184FDBE-2844-4BA9-974A-BF64B35965F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E38E9F82-7034-4FA5-90DA-98A10B347B1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0B4A1F2B-9C38-4A66-8D4F-0AF4CCA11C0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C4113253-3321-4A83-BC69-1BE7A749170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65AFB047-A1E4-4A76-84B0-7DA3CE48E0B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5A24F151-3C9D-46B0-A487-DF16CCFA9D0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1B44DDC0-4FC7-4DBD-BB5C-EB8B05E1430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93B08547-AA2D-4267-96E2-EE04B0B5881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CED6AC24-B431-4DE2-84DE-F7E2BD4BD7F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DB5AD69D-47EA-4254-98F2-E45786FC0D9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22339E00-0EB0-4988-BB40-EAFAFDAAC3A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EE78EFC3-AAF2-4A71-8984-A53E23E180A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9F5C815F-434F-44A1-96E1-E1DA53FE1F2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E1E3AB8-462E-487C-9639-02B33C4C75F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A9DCF944-0F5B-443D-A083-42C4602451E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51945DDB-861B-4BB1-951E-1277106811E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2C14FA67-9AFF-4177-8793-E3C7A151724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7A298C1D-3060-44AF-BD8D-ADDBC3597A2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811AB8DD-88BA-4CDD-B44C-0211C7B1C77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0A7B0950-9BE1-4189-911E-B2EEAF9060D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73F5BAFF-650A-48C7-8757-5F0E4D27FE4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3605052C-209B-4B9B-B5CC-8760DB0458D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D39ECA70-CCD9-4C58-8E88-4C7902DFFC6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72AF4106-DF8D-4CAD-86BF-851F5425315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46E1274-F6AF-4E49-B8F5-AD4A369F9CE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89932B14-30BA-445D-9639-0E43343619A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78B4B39E-AB74-40C0-904B-6B0B15B7607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02484E4D-DAC2-47AD-A1DF-ED5E1701133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A43FC3BF-0507-4716-86C1-26EF0062DDF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86CD7C69-1D69-4BBD-B33E-322B35E73A8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3189BEFF-9D55-424B-9091-8F8FFEC606C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1A51ABF3-EA94-4D72-AC03-800A0722826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71D633DD-6396-4B19-8543-A865AC5D29E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FC24FBEC-2ACB-4970-B666-BEB46487549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98BF623F-4755-4C4D-AEEA-9C6FEF87E04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D0D97E3-D697-4894-A245-817BB9B5156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B148E56-0F97-4078-8FC4-D4D6BB9E354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9ECE1D1E-E1F2-42F6-BEEF-C823305A944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C62A4F2C-5325-40E9-9B7F-27DFC81C1FB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DA2BF45-A263-4937-8D49-565ABA0F46F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836ECFC9-51F0-4ECF-9327-7E5736FBB27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5E47816C-E252-40AE-B880-8B666944D65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7D31FD42-03B7-42BD-8C14-B5E1E8B053D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ECDEE647-8910-40D9-AD23-25B072D45EC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D75D5191-8CDE-4B43-B360-419BC1ABAB1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305CABB-5226-4C66-90FC-8C07BC41359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05B07BCB-F919-4BDF-AA57-FA2EB50326D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3F172FB-7A66-49F6-A340-C181023CFF9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1AD5A7C6-2194-4499-84C7-75A0CEF7FCC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533D8D13-9520-46EB-A939-01479610D0E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EE360E86-0AD7-4143-9662-7478E1025E2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1ED0AD34-AB0E-48ED-BE53-36E4E28D5CB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F8536CA6-FFAE-4182-9B5B-018CD01712B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128A1869-8AD8-45DB-A449-F500BE82EB2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FDBA4514-74CC-4F92-8CBD-58B259DCBD1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47752090-6E4C-40F5-B964-15B6588ABD1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63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D87D6B5-C964-4AA8-902A-305906175C2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63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DBAF65A4-2E77-4288-AC11-D2B69AB0469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63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54E0672-2287-4726-BF7C-84A1AE862DC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04AAD7D-3FA0-4787-87B4-DF1C021DF35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8DB03018-8DCF-4FF9-B80A-F7916F066FF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975B47D9-2533-4560-A967-C81557A5CF7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E78C7FED-71AC-4375-AB59-C0C5E4F03E3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BFD40ABF-2951-405C-8B23-55D71E87CF9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07090169-78BC-4BCE-9C33-C81718E81F3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F259AA0-7EE8-4391-87DA-C9EC73190FC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452E8FCC-14C2-49C1-9004-55D6B3EF178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9E590DEC-6D83-47B2-ACB4-332F988375B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B419E48C-8809-4810-9DF4-7412DE4776F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3604CC35-B221-4DF2-8C22-6EB009C50C1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6B50E2DC-61EB-4E96-A245-944B3E52225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8872BC8E-25DC-47C6-9BBC-573B2BA2277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CA6F89F2-7DC1-4F79-955F-8399C028B96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52CC23A2-CD45-4027-BA67-7B2B3C231F2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54A5FFD7-7D5E-407B-9EC2-8F6F7498784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5DEB0242-CEF4-4D45-8856-7CC45E4831D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0A9EA62C-B0EF-4E63-A477-F34D0EDDE46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65407305-FE35-4974-8EA9-3B1BC034BB2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69465FA3-5070-414D-A1A5-99C939E93CF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28B5EBE6-59D1-4E5E-BA42-68E4B01B030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2F66CCE9-B566-40D8-B79D-06E52E2FF36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248EA966-A0FA-4D55-A3F4-158C234DA56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3BBAE4-11B9-4AA9-A3B8-33F62919957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59F1F0C7-62AC-4423-86A2-D0DCBBF383F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4A9F47C8-F0DF-43C5-9824-95A6408C9C1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1641C0E3-FC49-461D-85ED-5165B755714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72E7A53F-2A04-4C9E-85C3-535A712EA99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F9548BA1-21EB-48D0-AF3A-EACC63F70E8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596EEC08-60DE-4473-A393-95035F78C6A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27DF9D55-854D-4EB3-B7EC-73FEE97257B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9F638801-8EE9-4CC1-A5E4-9F6F432311F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9E0CBA0D-A63D-45B9-86C0-5E72631B8DF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7316FDD5-1D3F-4DA8-BACD-09F2FA6B3D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3CA9701-1969-4751-84C1-E34D48CEDF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B74A538C-6ED6-41C8-8257-A38E2F13C3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E70879EA-9032-4457-B2E9-D4A73B9ACB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CC74D203-A854-4624-A36E-1A03A338F1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61CF93CB-8A24-4E67-B66A-E2A7439897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ADEABF43-8E20-4385-9DD7-6D4DA2565F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116D1C27-564C-4B94-A16A-19F21A9FCA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42D9F7BC-8BF9-4634-9646-DDE7B9ED183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2032BE03-13EB-4904-A538-838C06245C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80FF6ED-42B8-4716-B731-FB0AF2637F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7ACDA9-1A32-4187-80B6-1FBCEBB44A7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A019EC4-6285-45D1-A9DE-0A3F1B46EF4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75B9CAB-744C-4E78-AC12-C9501A53308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474086C-0489-4CDA-9D34-079547F999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E25A808-A832-423E-B1F9-A285412AB3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783C359-8975-4693-8234-34F4AE9EE18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3B1D87C-1669-49AD-8152-D8A0D321C60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F3C7686-3EC5-43F2-83D0-A63A6D74FAB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C497A7F-231F-422D-A0E3-9964F8EB0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C42BEE0-A067-40DF-B0B3-86D0DFB6457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D140A31-8DC8-4AD8-B3B8-AF8350A519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0F89E34-FDA3-46F9-8D24-872CDF535B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E5A6415-E7E9-4202-8724-DE955D1C1B6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429835-9C2D-49AE-A20E-6AAF1FAF1BC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8A92F17-86E9-436C-BED0-019C1B2FD7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882ACCA-ECBE-43DD-95A2-D0F882FBA9E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F9CCEDD-9491-4CE1-A5CA-0412C12F65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59AF34B-0DDA-4516-8292-26FEDE86FC2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7A9EFBE-D1E0-489D-924D-A25FE2E891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F85CCBE-8BD1-4885-8518-5FD376E55AD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03400C8-D425-4218-9F75-5B328177FB0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FEADF5B-1431-44BF-AE1F-33BEEDDF8F7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85A5B86-E4D7-4CB6-9EFA-32337F5E1B6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ADF2C77-A4EF-44FB-BF9A-CA9DB3099F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841A484-158B-40E3-AC8F-D8D072D4D38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4CDEADD-4C79-49C7-87E9-8D5522D20B3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268CD75-12D8-4574-9F95-0B6A83201CE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A3BEDAA-A1EB-4D02-B491-E7BD9067D06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DFB0669-A5E7-4C91-9B24-D824617D75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66E6FB8-AE50-4D17-B745-BCA1CAAD30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C2C2D66-B381-4832-8465-35B18AEEDD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252F7E0-C34B-45F5-AE21-490196C8367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7CDADF3-CCB2-4253-B92E-09789233D22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F6F0C1E-CB84-443A-8823-6EE8814BAA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7AD9739E-B698-4F21-8481-F266FE245F4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0978828-9D89-450E-8FBE-4D6F10AFC9E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3A1E1F9-AC8C-4EA1-9F21-7C2233C65D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48D88373-8D85-4239-8D53-9A623BD843E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F84A9FC-1D95-465A-B547-CD4355FA6A3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FA31CD1-66BA-4D63-9232-AF0E7A067ED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FB9EDBD-75C5-4C8A-AA6E-63EC12330E6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487BF0B-0503-4880-81EC-752D0889ED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9DBC4C1-8245-4D49-B715-1615FFC7418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B9CF2E4-6773-4C67-9F93-9BE02F2EE8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396BB111-0A8B-4C43-B5B4-58DDDA89C9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4D4E6D6-3B6B-46B5-9843-19B3F754DA9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0848EBD-7A07-47D5-83A0-C7B143F41CF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ABD9CEB-C06C-4267-81A8-FE2E3CC5A7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529E3E1-9259-47A5-9B96-48042F05D29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E662D55-8FB4-4994-A6A1-8C45BFA8977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11332B-CEF3-40DA-B6E2-05413D9944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9275577-FC43-4276-BEEE-06145B175A6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5DCF85E-D1F1-4243-BE4B-B1E904BE12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89ED990-35EB-4F51-B7C7-160786EED4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771F500-0658-47EA-918C-FE8E3C4066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79B6340-036F-405C-9E5D-2949187E05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DD9CBAC-FF7F-4F94-B37B-9DAB760969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DE3B3CE-717C-4F81-ACAC-F2E10587F3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74AD312-945E-489D-A2E1-1E8991F54E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B57DE88-1575-43E7-BA3C-213783C20DF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0A13816-B723-4508-B426-F3FDD136FCD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7999B46-427C-4993-A338-4A933F626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17F83E6-40A6-4369-A08C-76B4128F00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5148455-ED21-4634-BEDB-0305DDE6F0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B4141B2-6095-4ACA-AE18-B3E7A52541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211C926-9B80-424E-9478-95CA11A460A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8B192EB-EDDE-4F37-9A93-14A79010A4E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4054C82-63CE-4979-8C16-0AB3ABC1383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335280</xdr:colOff>
      <xdr:row>75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E532ADF9-BA47-437F-A7EF-0C04804B1F11}"/>
            </a:ext>
          </a:extLst>
        </xdr:cNvPr>
        <xdr:cNvSpPr>
          <a:spLocks noChangeAspect="1" noChangeArrowheads="1"/>
        </xdr:cNvSpPr>
      </xdr:nvSpPr>
      <xdr:spPr bwMode="auto">
        <a:xfrm>
          <a:off x="350520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EF3B69C-B9AB-429D-9345-08903CCDD54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D3B22BE-786D-465E-841F-E3A3022DF58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272EC23-6B26-4493-BC76-706E74010E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BC82B57-52ED-4EAB-A8BA-BF5A36A3820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73BFCA7-407A-409D-8EFD-7526929063E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9BBD9FB-C0B2-42A7-96C5-9E942E153B8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DC073CF-F637-445C-A48F-54A4000A92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1508EF8-8DA1-4561-B572-604849D3475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E80507D-2D80-4254-A200-CE3AF783C1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1C5BBE6-9815-48D9-81E6-89ECC865DE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2837558-A2FA-4B8A-8713-3F8E020201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06F3D70-D50E-418E-BDBB-C382C0CD94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05066F4-7765-482E-B037-21BCBB9728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625C9D1-52AC-4B54-8374-FA6B43BFC34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9073235-83D3-4EF5-8129-145457C4222E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F77EEA2-8E5C-4F69-94B8-FADF8B14DB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36E6D33-52CE-4767-87C0-E9474AD516B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A525458-E2DD-4DF7-933D-9169D344903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68B1BD5-473E-4F16-A4D0-C1C9AC32F8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029F1EC-DEAE-417C-A29B-DC02A9F426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86F55CC-79FB-429D-A661-81249C50D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5AA5343-3DFE-4BE4-9243-F80F3467B4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44314B2-7A64-4B88-85BE-06988C9BAD4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F6EAD66-7A15-4CF8-B212-26BBF64A1D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884840D-7585-4597-B713-B41E05A2F4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2DC9137-4369-416B-8F93-45EACCD6541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AAA4EA2-CAED-41A9-BC88-67A12998C34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E8AD77E-D90C-4664-BA7A-406789F39A1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64C570F-3217-4220-AB7B-DB2387F2ED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4763AE3-5EBB-4E7A-BDF8-A9FB544E447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7456442-4408-444A-8666-0323D5C629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E964B08-C18D-4ECF-AE29-F145C7AD3F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C19F042-4E42-4147-8F32-A89867A06B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62D3C82-7135-4051-BEFF-E2BAD8EF391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D73A93A-637D-40CD-A746-1D3C4AAD65F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BB7A8F7-B96F-46C1-B6AA-DC6745F823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7AEC180-79FD-4EFE-8562-8B2C86AC6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F114181-3FDC-4876-8503-CD1C5346A94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B92E9FF-FD1D-476B-BE9B-4B21CEA714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A654552-9CA8-4CAF-BC8D-715299F7BA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6AD28F2-0957-4200-B77C-DF9D827D6C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4DF27E6-BF8D-4B9E-ABD1-BF4D08D717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340FD43-C80A-41B9-B2E8-39B1EC4954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B078024-D503-4425-BEEE-30BC566A18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004ACB-0CBF-4F99-B89F-B61F0E649E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D080569-3D38-4174-AE53-182835946B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3A0401-6BE8-4CF0-8C5C-15705D0BB0B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EDE2B48-73C7-4A3A-A287-73B0D633A3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96EBA56-2FB8-4438-A891-04D3DECB1A3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1058A06-5BAA-46EC-A875-F8C345B919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84EA980-1A36-4A98-871B-6CAE603A33C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EEB6363-6F94-46C9-A12C-39F70F2C551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C14CDE5-F369-49CB-A1FC-73725D99DE8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DEC6FA2-47AE-453E-9846-92A48C915B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883D738-316E-4736-A318-E5A52ADB1E7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87B79FF-B056-4EAD-8B87-3BC4CF9A8B7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14CFCD0-E652-4E7F-B733-42D4C6ABF2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6696AA6-1732-4664-AE2D-691B3D1B39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90C250C-9306-4F1F-89E1-81E4A987FB2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7184646-A11C-4D21-8EE0-1F665E932E1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3808728-9ED5-4419-A44E-E0E38ED0AF4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620D6F-D88A-429F-8F06-71C6B14852F9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C9103ED-78AF-4EBF-8903-5C80E3A008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598067B-6C65-4D70-ACD9-674C6EC9C30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A86CFF1-50D9-48FD-BA85-FE6DC8EB80A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9DAF373-DD35-41B5-889A-330BC486AD7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5C960B4-4089-49A4-9210-B5AE370C137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7765851-2E60-42EA-B779-6172E697A59C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B491C-9E0C-4727-A390-FB142240482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88E8A73C-5964-412C-8B57-C8BBEE151C0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5B9AD97-5F5E-4053-B3C6-36F7A5620E2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5FEC98B-BE4C-4362-A5F9-3EF01ADACF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5AED503-6DFA-4BF9-876D-C2629DF8EC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703C5DE-4919-423B-86FB-60A079FB2AD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6363516-F6BB-4CB2-8CED-EAB87AF6906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44F263-BA2E-4CB0-9B11-8D1858507E4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4C01294-4B8F-4527-A8BA-A3055D3FAF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48547E3-EC6F-4F63-9AFE-55E368231F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AF6A986-BB87-4DCB-AE9F-FF9DEB9AE3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D779586-EC36-45E1-91E1-AB9B7CAA4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B20F190-CF8B-4EEA-B72E-F4D8D57E17F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062C30-F717-4915-898F-468D7EC7BF1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99E7B87-8FC9-4382-8C4C-0A160DFE85B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86CBA48-2625-4B67-98CD-2DF2E3A788A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B2AE195-0165-4D53-8CB0-011103313BE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0FEB246-2728-463D-B47E-8108C4DA13E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117C2FD-9B25-41D5-828A-BC0F762811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EB73A3A-A6F8-4046-8C44-8BC2FB269B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DCEBD1-5DF9-4EB1-B38C-4D9846AFC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1739E93-4002-4A30-8E8E-C3936F7FAB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DDF64AC-092F-4CFB-849B-7BA70206CCF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ACBC5F4-C54C-4082-85D5-8BE04E2419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8A89B70-2E5E-4BB8-82CB-9B5B006930A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994F32-0D19-4453-B686-9E0786A837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EC1771C-E416-43D8-B8F7-BF3F5C97E58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2FD5EE0-948D-4CF4-9F25-A43AEF97BE9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EF5801-B311-41F3-B017-F2AAFF8A4E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7E634BA-66E1-43E0-B0DB-26B936D59F5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1BCC3BD-A5E1-47F2-BC41-7AB7FB4FFC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6A37ADF-3F05-4C30-8E0F-87C46E7B25B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5B74749-A3DF-43DC-87A7-204658EACF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446EB13-BFC8-47B7-9585-74A4A6F48FF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4B82658-F015-4FEC-AC58-5292AF3AEBD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3378EE7-639D-4C44-AA8C-52DB1AA7C6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EC0822F-B6F4-4EF5-A8B2-DF0E322503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B3D5DA-938D-4DD5-AEE6-26B1A714F4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CBB6A03-F9D8-44FB-B070-8BA40B4510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8A3AF2F5-C9C2-46FD-B42D-86276D5B0B6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FBFB6FF-A5D0-47A5-810E-D027CE11FC7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EA4F6F6-21D0-4208-BE17-FE13E0A72C8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55C0F10-9BDD-4243-BA02-A4BD74E962C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F5A1A03-77E9-4849-B251-46EA57E40E5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73A3B0E-DA1E-483A-9571-1E441B2A7F2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10D4A24-8123-4F9C-89D3-262A8259710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C667173-73A2-4DD9-82FD-6FD01FA7698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416D06F-CFD4-4009-958C-480810D3D66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2D37A3B-40DB-4CFE-BBBF-8275A27DF8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E783198-2352-4EE4-B5F7-5493CA9C22F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5B578AB-6A66-4B70-97F4-DE977293B63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8A3674A-33EB-4D93-A18A-ADB28C93DE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C78D70-6B7A-4187-AC32-D986CD9093C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7D6DD3F-0D85-48C1-8C28-290FA11397A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4659005-3CC1-473D-89D2-5B224ADFFB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7D6D75A-99A5-4482-A7F2-FFEC21290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38B0BB-B015-49F7-A009-7ADAA6FB83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0955317-DD18-4499-A70D-81D606EE9D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79E704E-1396-40A8-A84F-93D9D013C6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625E-5072-4DFB-AA2F-5D2B0CE1D6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0C84FD8-BBFC-4250-A52B-2C4AD2E894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5FC7407-A545-44DD-BC0D-7A134814AA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6C2A985-86B3-4288-9FEB-6FFD16E410A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1D33211-CF32-485A-B737-3861C52812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5913FFC-00A6-4D15-A05C-257A223A79C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8F5FB78-E9A5-4B16-AC8F-6DBEA41EB58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FAC78A9-A687-41D6-A7A9-37C56B2C4D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8252AC6-2BA2-494D-BD08-9BE42FD7D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509FC2A-C75C-4B9E-A681-9926D10F692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6F6A4D5-405B-4805-A726-2FB60056DD6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9AFDC2-78FF-4A98-996B-9EB26502FB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2C06CAC-7CCA-4FC4-8A07-FBE206B7D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0940E96-792C-4782-B7E4-14CD0EFBEDE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75312FC-3AAC-4631-9ABA-846256E5CAB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8A28BA0-EB6E-4A41-AA19-759ED5C4F8B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C22C7A2-7A2A-4924-9B3B-514B10DD08C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04FBC8C-E1EC-4A61-BC33-0310FE593D5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A893577-3C99-490D-990D-ED8796E5ECB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730EFA7-C6AD-4E02-8E9F-7AF3FD34FD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742A848-FE49-4271-8804-36FFC3A4FB7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39D388C-22BC-4E23-80D9-A3408EC3889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854CDCC-A764-4020-B9DF-9C2F4D38A1C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8F5A1F4-8B7D-463C-8E6F-E62DDB0224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582BC92-9174-4670-915D-49A6249D558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2D1C8F4-DE6F-4903-BA22-F576601782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C49573C-A71B-4780-80DF-AE62473E986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55F1466-DD12-4FB5-9864-8EB14A5DE5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E2ABBA3-C042-428E-8C80-61D351FC6258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9BA93FD-D094-4B58-9F1B-BDABFE48EAA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D352ED3-ECA9-439D-AAC8-370426AD64DB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B0EB66-02F0-4E96-9CC5-5FECD5B5041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33EADC7-18F7-4826-8B28-6ED2BA88A51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411480</xdr:colOff>
      <xdr:row>82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2A18919-BBD3-4D1F-A68C-B9BAA082AD59}"/>
            </a:ext>
          </a:extLst>
        </xdr:cNvPr>
        <xdr:cNvSpPr>
          <a:spLocks noChangeAspect="1" noChangeArrowheads="1"/>
        </xdr:cNvSpPr>
      </xdr:nvSpPr>
      <xdr:spPr bwMode="auto">
        <a:xfrm>
          <a:off x="887730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80C35B8-8A5D-4855-A9BB-200F7FC977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83AE45B-229D-478E-86D7-246411C0B5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1DEBD43-797E-40A4-AAA3-6A5C86199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FEB92A1-A62C-4416-AACF-3E6BF1997CA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F86B087-9FDD-4802-9B8B-346FA75C99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24EFA0E-3628-4BB7-B165-3E2E54077E3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13AF7FF-4D31-4CC9-955E-5170CFDE7FA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46BEB68-CCE5-48DF-935B-CF0C606C47F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2681B26-2835-4953-8582-EF716EFE7C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92D0E98-8635-4426-89A1-74DBF06A668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3EA557C-E6D3-4D8C-BF8E-F6C374323E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47610F7-9354-4085-A4E0-395C9B05316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AC84D6F-9E8F-43E6-9989-B80672FAE7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1849635-AC13-460B-9369-0ADF675F33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40515B4-6691-4DD8-B624-9A80F91A09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3FF84BE-5A13-463A-B586-659E40F51E7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F254F1F-A2C5-4D0D-853E-159F44740C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C7E7E1C-1188-418A-A3C0-DB27A9FB191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B3667D6-9FC0-4340-BD79-893CBDF30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4D577F-E3B3-4980-BC5D-EBBF10EC47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30C3765-ADED-4337-A49A-9F1BBFFAC1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828EC7F-00B4-4C93-B4D5-4E3D901D5C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3AC5A11-C2DF-4020-AF4A-F98CA71294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D52DFBA-443D-4C63-9EFA-A05DB1FA57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AF49DEE-C4E4-44B9-AD1A-F440762DCD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05016D5-0E4F-4C6C-85E6-DDD29D9FB1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E685463-6014-42DC-8F9F-DBE445CEFA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B44BF4-9267-4BEA-A34B-121B7116438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C0CA815-C6B8-4FB5-88C6-4A0711445F0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6A9CC03-507C-45C8-A507-2745FFE1D5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2A82DF4-E502-486B-96E6-728983AD01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44613FB-8044-4BD7-A7A1-ECD2EB9D572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55C475F-5B1C-4E91-A99D-B2593F29F0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9348151C-7620-42AF-BB3E-E039B14ADD9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342D252-710C-4796-8EF0-9A4D970652C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ACC41B-4860-42E0-8970-49BAC35CB7E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1075D43-9409-48EC-A21F-6C340052968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E1F681C-D11F-43D6-8CCE-6920B57626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169B36B-09AB-4162-8BE0-3654F21747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45053FC-674E-4A16-9DD1-7466AAD25B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9543A36-494A-4493-9180-61B1D45880D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0915837-DD99-4BF7-AD86-9B81346EB51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B8FCF6F-59CC-41D7-BCF4-73102B2E207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3238E21-65F3-46D3-A1B4-0B12A5B3F10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6DE39BF-6EE4-47CA-A425-878BA305FF70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F68546F-9CB1-4235-9878-A825E6866E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B686608-2CD6-4010-8D91-64B51A310A7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52A2EDB-6DB5-4E51-A688-96E938AF8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A95EF34-C6AB-46E8-A19E-CDCA82FBE72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1AF3335-A710-451E-9F5D-8C3858F280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8F23C06-021E-44A5-93A1-DB4A087522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F38ED1F-32D9-4CFB-8DDB-8A1B18F03C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97D5AC7-7A23-4BE1-97E7-D444F478EC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30AE7C5-4386-4EB1-8A1F-4A67EE1390E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ACB86A0-233F-4832-BFC0-84C6823CD87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5D42B5B-30A9-46A0-86E0-F9609ADDC1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D61859A-A070-4802-B63B-0278C512A9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6516173-ABF5-443A-A536-E828460205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6D058FC-49CF-421B-9FF8-0248409E16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F06A9DA-B201-4984-A491-330E4186CAF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361261-5351-45DC-A02E-3F51D12589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53AF103-B33B-454D-92F0-7EB60ED2A7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9D3300A-A8F1-47B3-84C5-5A2A5A66597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D19E81-C2A0-481C-890A-D0ED3F7482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8A151EA-8AF5-465B-A9DA-EF688746FD8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8CBD8DD-A495-4A85-AC26-52E191217CF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17E2BAF-FDD5-46BD-BFBF-CA0537DC2A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8F1FF86-CCCB-4A0F-9204-1BF3BC546C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996F1DF-8EA9-453E-9A2F-5EE3C9749C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BD0D69B-FD5D-48A0-B394-8CD90B1F2F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38A50CB-CD09-4BA7-9672-0B29C10C42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7104FDF-5189-4407-B848-D38EE2319A6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9CBC2A-1F16-4D13-9A38-7ECE9FB743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91440</xdr:colOff>
      <xdr:row>55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F79B47F-DE39-4E41-869F-D15C81611056}"/>
            </a:ext>
          </a:extLst>
        </xdr:cNvPr>
        <xdr:cNvSpPr>
          <a:spLocks noChangeAspect="1" noChangeArrowheads="1"/>
        </xdr:cNvSpPr>
      </xdr:nvSpPr>
      <xdr:spPr bwMode="auto">
        <a:xfrm>
          <a:off x="76504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C4DAD88-52C2-4CF6-B4E9-2886A8BBB8E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E7F8278-33B0-49F3-94C0-825112DE7F0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39C22D-4CC7-42BE-8E0E-C8829429E1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DA9A0F4-6CE6-4F16-BD37-34CD4F8B02E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BD5D8E6-2EFD-4596-99D0-3C84414C367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C104340-D562-4A4B-AF98-2F56EDE6672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D408E41-59AD-45B8-A969-7DB021B5DF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FD661EF-C6D4-4927-B0F1-AA2E73E2283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90767DE-DA2E-47C0-A32E-DD041E0037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EE9E47C7-FC60-4C9E-AC90-2F7A760D73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CA63591-2783-46F7-B314-2070DA62DD8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89453F6-F89F-428F-B15F-66BE9A1347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6B310D2-1E8E-4D74-82FB-F519CCF99F9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99890D73-5873-4449-8B7F-CE841996A1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78435D3-3D8C-4FAE-8B49-03D4F3CE0E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E4BA626-4417-4039-8D74-9F8E4AB017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B67461E-CC43-4C7E-8997-1BBC70CA568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C4C2C3-CCEF-4AD4-BF54-C33452AB1CC1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1F1B7F4-D581-4B98-8BEE-BB67BB0131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C286060-2E67-40B7-9CC9-C851D616B8D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BEFCA50-6327-4879-976C-4F7513EF6C3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38731BC-E74F-4275-B740-0C48443564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8E65F7-FAF0-4387-82BC-DE97472E0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2AE534E-B0C3-49AD-95D4-5095630B9B2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5F6A954-FF40-41FE-9096-F3E058EF46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D8CD954-CA6F-450D-BBBA-83E714C5E6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DE9FE1F-8C45-4422-A29A-FDAD3231274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63DA7A-644E-45BC-AA0F-7B658D0875C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A450E7D-E486-4007-BB76-CAC7C30A1B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F22ADF-B4EC-44A9-B0E2-25DC5B9684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6A02738-0FCC-49AD-8323-56ADF15CF3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E78DD21-A3C2-4C49-A374-37F4A6C54BE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1F33AFD-CDA7-4E29-9991-E6C4767237E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E8E5804-B35A-43FE-8CB7-74E18DFCC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94F76DB-BDAF-4F6D-8748-885DA33A3FC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F95B588-528C-4ED8-A5C9-998C971365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5E546B6-5A39-465C-9A82-322A8AC020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277BBD9-E39F-4D91-ABC3-2D38FAAE867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2558E39-26BB-4D3E-89E3-C5FA7C0F240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17E76FF-87DF-4C6D-A5A2-2B8512B67C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774AA3C-31A5-4415-AAFB-6E6DFF71893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27303E-0E72-4047-AADA-8EE81A4D3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BBF5E05-F598-48A2-838E-CC0E218BF34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751781F-C397-47E3-9030-5B421FB0B7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A28CA09-68BA-4A31-A122-5DBD697F54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C480489-8AD6-4DE4-883C-4C7BDA85225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9D2F56-40A5-4D26-8CE3-8D373F45C38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D484F3-E857-4AF3-ADEB-9ABA038F765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2E0354F-48ED-4052-8C63-6A795C4A66C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F013D1D-404D-44BE-A785-6EF2BD4FE20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BCFB167-8EFF-479C-93BC-7DDF2C0B20D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15C6930-CA1C-4E0D-9A0F-9CA45127BD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A839A4A-2200-499B-86A6-41EF539E493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E81C128-B719-4BEB-ADA5-88374024F80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74617E-AB73-4E43-B795-9EBFD751D2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250175C-B4BC-4212-8E70-DCEFF56E0EA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DEA0F5-13AC-4C93-BF1C-1B272D7B9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6ECE677-2277-43D4-9861-E020A15979B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CB68886-38E7-4468-9DA6-61B166A0D0F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6826C9D-4E5C-402C-ACB8-C641E58E8C3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427AFB7-B221-45C6-8949-A648622079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A43D02CF-DE97-45E7-B3BA-5D626D791DDD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3511BFA-07B4-4EB2-882A-8829D33AE0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390531D-8DFF-4394-AD4F-E5CFA7F42F4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4DE9E27-C1DE-4E79-9E31-DB13F7629EF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A812469-69A9-4EED-A2BE-86D0B1AF68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B39BDFA-2073-4A6C-8B92-97AB2026E2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F11D797-E97F-4B8D-A5DB-A4E166DD3C2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1E035D1-8DD3-4BF8-A145-CAD83D38A8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E1E789A-F7B3-4D4D-8947-37602BE1FB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8E0144E-2CEE-49A4-AD2C-E36F866319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7F5E3E9-7877-43EB-8289-121821A1F4A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E7388E-3316-4070-9C99-481AC6D52B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57B8893-AB63-4D43-A358-C97901E21E3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B3D8FF-6612-425E-9190-FFCEABEA419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13FD447-BA6F-4167-B8AB-4B4B825F428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6F6D18-870D-4A2F-9A1D-EC5535DD76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C6BB06B-96DA-41F3-9007-51C59247141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3344CD-1D58-4D85-ACFD-B29D32B72C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979D060-F4E3-424A-8568-0229A53367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70049E-E2BA-4EA9-89C1-19731B3E82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BF7EDC3-148F-4CAE-B4C1-9923A6A925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4142A93-2345-4EE8-8EAB-1C2FEB869A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6D470EC-6DCE-4927-BF9F-787F609F0A22}"/>
            </a:ext>
          </a:extLst>
        </xdr:cNvPr>
        <xdr:cNvSpPr>
          <a:spLocks noChangeAspect="1" noChangeArrowheads="1"/>
        </xdr:cNvSpPr>
      </xdr:nvSpPr>
      <xdr:spPr bwMode="auto">
        <a:xfrm>
          <a:off x="63855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E8A5B0A-7C77-47CC-BC57-4774D67953F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1C0D7B1-C786-4C43-90B7-9CB88466396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BD01FCD-4DD7-4E68-B5E0-CC06880A286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39A060A-B055-49DD-BA4D-B3E708C6A7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C9CAC12-B2E9-4DFF-892B-A5E2002A8D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AE6271C-028A-48C6-9055-C2B6027D379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276AEBC-05C1-49E2-A784-5EC5B960DB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1122933-4CDF-4B4B-890F-E334FC0EE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B341D20-E2B7-4917-AF8E-85BE4ECA23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6F4849-9F4A-4995-8541-DCA56B135B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82EFC67-5290-44A4-9BBC-9990D5CEEE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0A82562-F123-4AE5-8E80-F84E94E4BCE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40051ED-EADA-41D0-B54B-09B5E14CA3A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181EF98-A803-4E91-B3A7-20250552246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F8CF528-4ADB-4EBA-8A07-246BC2B373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8A5A243-DF3E-41D2-843F-804E667F24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3CCDFD0-9498-42A9-A444-3D8A1DBDD32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0AE6472-65A5-430C-AC0E-79377A4EF0A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BE77928-EB18-4AF4-A704-4F121E795B6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95DD588-8F6B-4F26-9695-5AF7FCAEA9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D3C56A4-2353-4B22-88A9-5AC458158B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A1A63A6-FB57-4A35-8E45-273B71F0F3B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E9BFD72-DE82-4109-BA13-20EA315B25B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DE8F77F-CF9C-4A9E-AAC8-470B5890231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ABF0696-0DD8-4E75-8BC2-A8234B1D2E7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B05718E-A071-4F5D-B556-87A10F6DF28C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25E25A7A-A177-49D8-83B1-F261FBF8AB3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D5E927A-AFB7-4E3E-9C61-F2B3C4E73AB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D52825D-1378-4D62-92FD-C083824860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597596-2129-4096-ABFC-C05213C2C12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FB6E68D-62D4-4910-8A68-175510F4BA0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340A1EC-D731-4E6C-AFEF-A6B0C3EA5B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A2E573B-3D79-4A69-8366-DB2CC60951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705A9D2-2516-4A0F-A49D-DDD8EB78C7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F0140C9-2703-44D0-B1A1-396941F19BF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C1B39F4-7693-46D1-8421-9E59837A2D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A9779BA-0A9B-4172-86BF-2B98B72DF84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8DEA32B-EC93-4204-B7B0-9950D943E50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29759EC-829F-4391-BAB3-8C13C4013F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45ABD43-19C0-48E0-822E-2C430F866CC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D06AE4-EB7F-4B6D-B479-F27A402DA5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CDF41A1-BA6F-447C-824D-F788E99FD3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A6E9D73-1F52-4F74-9F8D-136C4305B9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D0B24AF-829D-4BBC-BACD-F6BA3C174A9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1005FF6-F82E-4B55-9AFA-98FFAAADF1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FE06EB-095D-4848-AABC-D26B14DABFC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CDC77E3-DD3A-4984-A175-E59B69CF64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3BA88D9-C7E7-4F83-BEF4-4CDF00869C5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4E0152-9B02-4AEA-A260-DEF0BA7F25B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0A3635F-F8EF-4407-9E34-A22631FA8DA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B4923DB-EA70-4F64-8A84-01F6592C5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3664155-9EEF-4775-B76F-B3593FD2FE1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C0FFC33-1763-441A-8079-3DAF0B97E09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35B8647-1692-4F4D-9065-3DAD689AE3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F993CB2-44B8-4B78-851D-35F3CF66F8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E1182-7A7C-40D4-8358-57B5C8DA881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6AEFFCB-8454-4E73-AD06-5668EA3F037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58118EF-8E36-434D-A3D2-E7D73D55DA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8B3BF0D-8FD1-4630-B236-0E33F7A12F5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32AD35C-A753-45B2-B70D-848BA4BC38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07657EE-8BEE-44BC-B110-3D734460EB4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CC44A0B-FA8D-453E-B79F-E8A2F67FB33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9E80B11-94A3-49D6-8E70-8AD303612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251989-831D-4E59-993C-4AD809D7F4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75030ED-61B6-448E-913B-B4D52CC2C9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7F76735-9631-4E3A-9816-6AD3A2D16BD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6F1DE41-642D-4FD0-89A3-80C48D29AF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9EFB1F54-0142-47C1-8E86-4F8F20B9C6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D547480-F8E2-4052-8811-7BC58C5B891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F6FEB6E-6404-47B8-B93F-4FA7F7AD7E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A5D0D54-3DF4-46C1-83EF-DBEA63488A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7AE240A-CA61-4FA7-B941-C4A29910FB5F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E2A286F-2BCA-4E2E-9AA2-E18B10251CF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580AD6E-FB06-4D26-9BE1-0FED3805445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135000-0EDA-484E-8227-A485B1B680B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6002B18-8086-4CC9-99BA-B4B75A9214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AF1FE8A-0173-4822-8A23-974DDEFEEAB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C6BBB1D-78FA-4BFC-9430-5774109A0426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CD1CC-1C8E-49BC-8554-A90B160724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9E2B0C1-0199-4E4D-93E0-8E66EAB9D9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726068C-4241-4CEF-9467-7D21D73BC7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2A1CEA2-D057-433E-89BE-52F8DE6093E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A2AE78-5092-4669-814E-CE4CA93D343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8764BC7-6895-4CAB-895C-9E566FF2C77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72510D7-6B56-4CF1-88ED-70A23CCE785A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EE7DEF5-FD9E-4E35-8CA4-51CA4A1A441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E778565-4ABA-460E-9AFB-6A1D8EF1598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A69DF51-24B6-476F-BC41-E318D281AB6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987C289-AF91-417C-B8FD-F28E6713C3E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2114D33-CB34-4D62-A9F1-9F1FC22116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BD73198-C553-4AD4-BC93-32EBBECD96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2B80FD-B759-4E27-B929-33EC9F0B420D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BE4C495-570E-4B12-BBFC-AE83624A911C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0B5B64F-B100-45ED-B272-2304EBC32839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33EAAB9-675D-478F-842B-03444E29A1F3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18123F2-56CA-4C1E-958A-2839104BAF95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23DE787-2D90-406E-9918-5A27E7EB5913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EA9192-8A08-482C-8172-F46012456707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E0480AC-280A-4255-8FAD-44E5441E2D24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326ABC9-4AA3-4A87-B22F-FEB829D05506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E3D3720-1C95-4C2A-A734-F182C530168C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1AEF2A7-E12C-428C-BCA7-A83F464946A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E04397C-E5CF-4174-9FB5-87EFB33064E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3AD0248-F7C6-412C-A4F6-019B7E494FD5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F63C71C-BD93-4240-9813-21D3E4DC04AC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629C66-9629-4B99-8A5D-7A17EB9539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9E49756-74DD-4F22-AC7C-B73748B7234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20EEB6A-0C2E-4EB5-A910-17465C6C381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5B4F2A8-5335-4944-B37B-7D3BE3FFA00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FF4F353-53B9-42F4-84F0-BD7D6CB15D93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A95F274-975D-42E5-B679-D316DC341BE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1ECA139-79A1-4840-8D85-1335181688E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A403C1B-3E1B-4F0E-A6F3-96CF59F671B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A3F3806-B488-424C-B28E-9FF095E626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FC71753F-4278-4C73-BD24-072F2861C69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73DAAB0-3DA6-43B8-ABE4-5D2DCA3FE130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383D158-EB81-4B91-A876-11DB83B3093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49AC0EB-8E80-45FD-B5D9-D99CBA2406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8A463F3-B05D-4C1B-B115-6E429F4997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1B3B345-B444-49A6-93C0-B0F91842A2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46EDCA7-973F-42ED-BEB6-38FFD9AD9AC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1C4B9C-98FA-4AF3-9B83-10F93178A3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35E1C8C-E59E-40B9-B9ED-442BFB890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7F3C066-5413-4D25-B3D3-0215192F1B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7FEB799-D208-406B-B1DF-37CCB40A7D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4ADF741-6643-4CF9-8443-24881915C1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5E58EEC-3AFC-4E23-8C35-1D21E3C4EE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5EE89AD-535E-4C68-BD7B-290F7A7920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3E1651B-E800-420C-9E51-FB0F3A5DB2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441C563-DBD2-46E5-92BC-92163D803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2DE76D0-EE99-4261-A139-13D7ABAC99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2F437BA-3249-4637-9A3C-77F89AB875A6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741BE9C-CE49-4FD1-B607-21BED0EAC90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3365DB4-93C9-495D-90DD-FE47D3EC99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65FC7D2-7157-428B-8E57-B3914CF6DE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39C42FA-B022-40B9-86F5-6697BC9F99AC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CE8371B-3BFA-4D55-A429-9F9AB3B655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2A34CB2-0CD1-4E49-B3F2-659009B072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3EC5F52-13B6-4019-8418-26F890B20D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595DB819-3E3C-48B7-AD09-498FA85CAE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C4431C3-1103-4146-AC0C-7800B5467B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F2361BA-D4FC-4F23-9290-20478EF0A0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D46E923-CDE5-4575-8170-CD7ED80C5E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C997BFC-0A6F-4C8B-BC59-67CF6F376B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8E13D60-E281-479E-8A01-E0998F75EF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9D755A2-1F46-474F-930F-A28573E7A82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96F2A9AE-D832-43B3-BD75-254960A706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6452DF0A-CD97-4F62-A5B2-9FC954C54E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8CDF8D4-4183-477F-9DC7-A0FFD70913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4C82CC5-D856-4414-810A-F167959A67C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EBF6A7EE-D710-4885-821E-88E4807870A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B6D2813-A843-4185-845F-20A20B580C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7E61902-7C11-433E-844C-06175EB414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957C760-2E56-44C6-954B-88226770721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D8C8F5A-D201-404C-A0B1-C4BBB2ED10D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23DD335B-0038-4738-A2C5-4D2E244C3F00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A0366503-8810-457B-88CE-FD1D12D5621F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30480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3FC05C8-EC8E-4316-B39A-172066C139D2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577A239-F6CE-4B82-85CC-4CF80D701C4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F27885A-DF7A-40CD-81BC-1BD903561D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435E38-6AFD-4490-A8D0-5C1D20D5D0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AC07744-B8B5-424E-A80F-633D20DE13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F08093F-2A58-4FC6-AC37-5C460B0152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C7B774B-8226-460D-98BB-7D1711FA7A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846C44E-88E5-4463-8D93-F1E63F7D4C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B74D3E64-F9C8-4C56-A037-04CFC993C2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77E5C5E7-2108-4505-9847-94D0F5408F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1F86748-65E0-4E0C-AA95-420E53B9612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A7695537-EC69-4A14-B53B-AFECA73F6C94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5B799F66-9EA8-450E-BC70-FA32AC2A27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2153C4C-D29D-4399-B0FE-D12E9F368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6E1AD76-92D3-4EC1-997E-1940CBDEF4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1537CC5-6680-4ECC-A60B-E88BE3E2A6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89C4CD2-74D4-42F4-A0D9-8A0E105C20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313E687-BEB6-44DA-99E9-4EEDA9EA54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34DD3D82-1865-49CA-8E5F-A999ABB239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73A861B-40BB-47F1-B65C-66016E4D4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7A9311D-84E5-4C98-9990-D2F1996BC3CB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BC67349B-0CF6-4491-9662-40CCEC55A87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1ACCBBE-2257-44FA-930F-62FC27C63179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9CEDC3E9-465B-4E1B-AA33-53FC8C597A6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A972D17-6EB8-4A29-9810-2740B5DE124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528C7185-BF9E-4982-9057-08A8744BD8D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83BF2697-783B-4FC6-834C-6E7102775AB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D5EF8B79-DD6E-4CE6-A54B-9D0E52C5C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E4D5D31A-FFE9-4419-93AE-DEB3CFA0C1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BD6C28B-E674-4C38-AC28-BDB4932F6A0E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F04B2162-57B8-4E22-9300-3E792B099E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6D1580F4-0339-48F6-9124-C8732721D3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7AF37133-ABC3-4CAF-B75D-AD24F25A6EC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FF20D8DC-E38B-409C-B15A-4D37CA25BE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C97B05C8-F800-40B1-8F22-EF46326F2A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5F6CE1E-CD92-429F-B80D-6786ABB0EC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A04CCC9B-4BB6-4D81-A7ED-78212089A1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603119C-5F1A-4BEF-BA9C-A9330D6CB98B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E7C6312-58F7-44FD-8E5F-3FAD735F6428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916E701F-4682-461E-8350-D3DCE7B1D5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4BA55218-D4B3-49F0-AB28-23859442E0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82C6FDD5-7263-42D2-80AF-E52C35D16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FFB2C2F4-2258-44DA-8901-6D57A12FA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68306ACA-6966-46AF-AB68-AA29B9B3536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ABDF3196-01E0-44CC-B4B7-F5A07E22B9F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04174FD9-9103-41A6-AD2A-46AE3C6BC9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3FEB6DC-58C7-4A99-964A-F37507C4C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EA8E7217-482D-4D10-97D5-D99CAAAC4E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4065416D-3304-408E-87BC-58B5BB2BF8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EE6D7B0-20B3-45BA-84A9-0DC1B1CF76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0B1A85A3-D75E-42A1-8778-51ABCD6105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F2644B7D-0DB6-4B52-AA3E-3854650398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E031853-3FE3-43B1-B8CC-D2BCF9941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A6551AB-FCF9-4FC5-B27E-7B6F78CD2E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30480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9E6280EF-9668-4368-8EAE-86AC457E2C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30480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FF684A17-8283-41FE-B604-3CCF31688D2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36B9ADD-A304-49F9-B2B6-2B6F93D0EB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42F3A60-4326-4B4F-90CC-EB61CCAAE4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C69A6DB-EA1F-401A-8576-346243FF97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87B8D0F8-9F88-4549-A8FB-311102A981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2C47F8E-B643-46B5-A1BD-1774952558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C3880BE-9867-448D-A32F-F9B45DDA0E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AB65D331-4211-400C-979E-1AE5883743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0A23DE6-7D30-4631-9E29-F094B1D6A4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33CACD4-DDD2-4F01-AE5C-5D4146740F2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0B7E17A8-9A7B-4866-8E5D-F02251323B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22FC90E7-8979-4019-B6C5-9F58BB5C0F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BE7AEDB9-50E4-4EAC-85C8-3B2A2E665F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56DBA347-097B-45A5-A985-343CE9E587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C5F90F4C-59BB-4B1B-8937-E2625AF253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5B4E84AA-D67C-444C-841D-8C6C32CCD2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30480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D050BC0-BD47-4D56-B628-B86AAF4019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B8EEF26A-29E6-458D-A7DA-F42B060C36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511E11B-7083-4BBF-8CD3-7839C49EB6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BFF2B2C-4D72-469B-A851-3C3E2CBD00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1DF92588-E5EF-4797-B3FE-BD173D6241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76F21305-FFF8-49B9-B77D-AAFDCC7A7D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AC14CFCF-83E9-4315-B3CE-1A82C93BA2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98A18C2A-F2D6-4AA8-8BEC-8B5D24EF077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06AB7DCA-C713-4D62-A40A-9601656E276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6F43CACE-C83E-46E2-A324-E1A8E81AFF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F9DF7CA2-A9CD-4617-8382-D789842535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1113F567-8DC7-4D2B-A208-7EB8206BFA2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FF9E531-C162-418C-A697-C01AA47724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604E1EEA-5E0C-4549-A84D-DC20F92063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744D392-53E2-45C2-B323-BDD22D062C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2501A76-0DBC-481C-91A2-FDBC070047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FA463E7C-C544-4A79-BCDA-16BE0A6060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72F19E80-AB05-4B49-B1D5-5B06222156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CF7B57B2-AB57-4FE5-B16E-FDE7DF2255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CCEC36F-DCE2-4DB3-8FB1-7E4AED7049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6F455383-BDA6-4AE0-95D5-B7E30099BF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7FC6C9FC-77FC-4F05-8E79-54724269FDBC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43DF32C0-FAC8-4694-9B3F-8A2B92CC4B79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992CFF58-8FB5-4F17-99EE-3715840B71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66FCD79A-DD41-4AD4-AE15-E13757FCE8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34843D69-5E85-46DC-85B0-DBB4DC08307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559219A-8A0A-468B-9F88-82D9D38F4366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03C42A67-C9DF-4025-8B74-6468892C3E1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1540D43A-1647-4DE1-975B-3C48D6AE0AE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B999A753-E1DE-40F2-84D4-FC16B66DBCB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35EF8EA-19A6-41BC-ACE0-28BDB378B8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28EC7FB2-4A1A-43AC-931C-F868B98FD22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10624245-DF0C-4E25-B181-77B732179D1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BEA93203-C867-4776-956E-8AA7F8F0339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6C431DA4-8D01-489B-8751-2A83424041E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7A25AF9-169A-45A1-8953-09483052D9C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343BC148-7F13-47D7-A90A-73302A3FFFE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D3D3CAF2-F572-4A32-99D2-080AD77F031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8CAE0DEB-44F5-490B-84D1-FD0B84E9C16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B25FB4CD-D1C0-40E2-9946-055A57EC8A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329DB777-E787-4D9A-89EA-931480CDAD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51201F1D-EB02-4204-BB36-A5D46E5D757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512D925A-C3AD-4B2E-8676-8583DA605D4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AC41E125-18A8-47E5-AA9D-C5AEF9B7826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56ED85B8-26CA-44A3-9E0D-B5884667807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86FFC53-077C-42F0-B889-E08BCDA7A91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EAA7EEC-BBF1-45C4-81EB-8C25152FCBE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3BCAD68-A726-4107-9228-72015FFCDAE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16451527-097E-44E3-BDB3-AA187E1A7105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C8C2FB49-83EE-4762-8A28-0AEB203D6960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BDB50E9D-2837-4728-B1FE-3FB429CF76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129FBFB-4C98-430E-BE8B-21020593B67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22192C1B-00DF-4183-A5F0-9B90669CEA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6CC8694E-3033-4B7A-AFD2-507E887CFD6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B9AF293-F326-44FF-AFB1-7172AF12978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6E75BBF6-BCD4-480D-BFEF-5DEDE1F22DB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E8162453-0FC0-48FB-A3C5-82F1598FFF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4C5ADEDD-5D2F-4E36-BE21-E6F6A813C7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E19B0C5-5662-4AE2-8AFE-343A04FC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1FE268B8-0AB4-4DDC-A6E0-86ECBDCF2A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30480</xdr:rowOff>
    </xdr:from>
    <xdr:ext cx="518160" cy="55626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E98B5CFA-0159-476E-BDCB-EED202CFF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30480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418FFBB3-B947-4457-B56E-BDF0BCAE429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4D4DEE34-0644-4461-9BEB-226B9B2525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FF5BA796-5584-472D-825C-914FA16462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C01F44E9-B76F-4C0C-BE29-5BFE762BCDA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90A89731-5EF4-4426-A960-ED0580BE7F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96BDA86A-9F4C-42FE-A2AF-34F52766D2E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30480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B08C5AB0-26D4-4075-9748-15D7F8B73900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DFC9FD84-A811-4D55-AA15-884A53E436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711213FE-CEE4-483E-B17C-36FB936E62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98480B9B-23C2-4B71-9428-DA941EA1A29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D5F78E3D-21AB-4D75-AC97-266EECFC7C7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33FBF69C-4635-4E33-BA24-5D72439228A0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B9F6BD3-B4D7-40CB-A5F4-A0F05330A3C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DD7CE8AA-CD1E-4CDB-B19C-348AE5AB37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D358164B-507A-425E-8221-63B372AB80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BECAD96-59A7-4D7A-9D3F-D914876CA8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B5CAFF9-E112-45F2-BF63-47E95CC3D3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E029793-259A-4E0A-8AE7-4173FC135A8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29C01BD-1A73-41B7-8900-37397EDC7C1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8F6950D-B8CF-4917-B9D1-74C34D734BE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7D91EAA-F81A-47DD-98E5-D56E45A547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7B85E55-5587-4EFE-970A-91CE067547E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7E0A55B-91E9-4EC7-B6D0-7740CF79225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A798E4A-51CC-4AA5-AA78-C966F702B6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35C4DAD-24D5-4DDB-8005-5B6C59C00A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CFBF296-4134-4A83-89F5-D9916B7E782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607587-D211-41CF-B792-7D578FC09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4DCB7BD-FAE8-4234-809B-863B4CFACF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95C30B2-3448-43A9-AEDC-A64A51975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BEB60F9-FC34-4715-AF70-F3699E9409F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148CC2E-66BF-45FA-8673-9DC88A7EBE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D672391-E7F4-4D80-B619-71960A60391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8A38B51-B5B9-40AB-A1EB-A7EE1ABBD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5C23537-DC83-4C29-AA6D-3094DAA07C86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2EAD1B8-CDDF-411F-82B7-9B2D4F84475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2E25BC3-812D-40F3-A565-9CCE2AC4D5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2F6B8C5-E79A-4F43-9773-8ADBD9CA6D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0FB4DFF-CEB4-42CA-9DFB-3B1A0E075F8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B6ABC80-2B4F-4ED4-8296-68ABAF1DA7F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F9A7179-A1F5-48EF-9A96-C3DB34B516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7DAAD7-089D-45D8-92AD-3B19D50769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F71A10-DAD6-4BA4-985D-56BECE5A11A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7CCEB19-B075-4A09-B129-DF3D496846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3E9B500-4CC9-45B4-BB8C-0F07D87974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53A1258-2814-489B-9CFA-11CCD76A9B7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32E8078-EC4E-44FE-8E31-778E84F432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0258069-D692-4DDD-B783-0C7662B5E7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32D949-F995-4FFC-B152-83AE819775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76337C4-4B70-450F-B2C9-E5B01E5C3D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7FE1AD-2171-4558-99BE-5C3876AAF71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55CB94C-BA27-45B3-98D2-54B68AEEB75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7AF887-FADE-4CF2-BAB1-9A236ED03D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6FCFC9D-AB9E-4FF4-874B-60156DC0248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102E7C5-D382-488C-A183-8F7571AD309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63A1558-34DC-41AD-B91B-877ADE8C6A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61685C1-8FF1-4298-A1D1-49695B55EC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54C2303-484B-4A27-A654-5049268B8A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FC622F-E34E-4B4C-B126-18325E729D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BF7DE65-94D1-4116-9550-4AA0FAD518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51CFC81-CEA8-4080-A66C-7373D8BBC9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E777F4E-C37C-4947-87C8-12F818B05363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6C2B1A4-B8A4-4FB8-AFA9-A0A8A0BC1F90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F78F16-E9EA-4B1E-9B18-5DB77DF1520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F0B9178-EE56-4E92-8BC9-2DD5D6198D4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2834238-48BB-4DA2-AAC8-E49D83E1BC1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5C78CF-1D72-4C44-9837-D29CED68EE8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7351A25-C64F-4190-9433-5437DA4E22D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21A6759-07C6-42C3-8385-1BC5B9070E6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03CD942-54E0-41C4-887A-5386B64CD85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283239F-551A-4310-B0C2-1ED74D74D9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90C7DF7-9DDF-4A4B-9C0E-25EB57CE70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36182CE-97D2-41CB-A2E9-657A6938755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FD52471-8A73-4B27-8516-B22202AD0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81A731D-822C-4668-AFFF-9900899BBE6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A65669D-DE7A-4B6E-8468-8C5E0AE278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4DFCCAE-AD63-4175-BA1B-8E226AE96DD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660FDFD-305A-4041-810F-4D43290E35B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F9B506E-BF6D-40D2-9B9D-F16AB0029CD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4A29641-C8ED-40EF-A4D9-267977EB9EF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D966C36-293C-41C7-A65A-1191F92B20E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AA33B6C-7AE3-4718-AAED-8741F46D9B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31E3E67-EB91-43B1-B856-920777B8F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749A06D-D74D-4DDA-BF75-A736A8D0492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858EB31-3FE7-4519-A928-5D5748A559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C1956A8-8DFF-49D5-ABE1-EF29736D8A1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F9E67AF-E634-45F3-92E7-A19D919AC29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29491EE-45C4-4B01-AD57-2A085ECFF84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6E55F663-C988-4F88-8ABB-8743721F206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FC65831-6AB0-4B43-B463-FDBE9A8E5AD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A5B6709-D148-452D-80B4-FEEFBF3BFB8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205F38F-47B1-4AD5-8B5F-2613E417B0E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4E7325C-4F4C-4DFB-9B17-FBAD76D8DD7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16B3FA99-242E-4021-9342-14B1D98ACA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45AD7B9-11FE-457C-96F7-70065FBA164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C502FBF-F571-48BE-8722-185C4A9AC4C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270D19D-7F15-4CAA-B92E-801A812B302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5E192445-1C0D-490F-AEC8-45918A1C70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571A8F7-39C8-4B13-8A4A-AD22B8B7E4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5CFCE2D-2849-4E48-98FB-B570CEB7C7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13145EE-D310-4A30-8534-C86A8D7B233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EB6E18D-FE3A-440F-8C61-6185979AC3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E7132AA-B320-42F5-941D-6A25C02E1D97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EC19C572-6B7B-45A1-AC5A-1FDEA90FCCF7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ED4A351-0953-4502-A365-A98AD9D6831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00626FD-2F74-429F-83FD-48233EC003F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3870C57-6D28-4782-BA76-EBB133E40E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BD787505-7D5F-4101-B968-DD0D8F3C0E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B79A711-3857-45CC-9B7C-14DEB9D9B26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386A39B9-555F-4429-AF48-087AF305E5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F3E7406-B181-4ADF-A7E3-C20F35054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7557567-CF77-4EB7-AB8F-62731BB3B1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061E986-5025-4BAA-AC1F-F8E30F0D86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752F3D-0884-43DE-B6E3-BEC1861AD2B3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CA9F545-67DC-4822-AB95-DDA665BF56B1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217ECA7-F1C6-4930-99EA-7E61978AD5FD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CC6FD4F-9DE3-4EF2-8106-CDBFBF0DCA1D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0CF2367-6E78-42F0-8EA9-CD5CA2AF3E4C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86B1F3E-BBCF-46A3-8E84-A1792113BFCC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2BABDB5-FC05-491F-9BEC-F831BB9FB48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8D3A5E6-E06B-4549-83F2-1AA3F34719CB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126175-4F8E-4BD8-8D31-D0728E16888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96F5342-D133-4CC4-BE2F-359F096321E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718572A-17A6-4AE6-8762-62412261D70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E2FBE4D-BCBE-4327-9B95-41DE86CD59C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B8C8DBC-7537-4077-B78D-E875C8BDFD4A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FB5433E-3EB6-4DD8-945D-E8DBAE8CE55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0A53F10-0F70-49E8-B84A-B48B5AAA7F6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91108E9-D5BF-4C86-BDA8-341C46884BF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602005F-82D5-4D05-83E6-2DE55C94324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0085472-22C7-4E18-AD74-12FB43C5D20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C100EA8-60D9-4C69-A238-06306DAE7A62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3647F3F-F525-4EB0-872B-82F55F3C8A16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389E407-044B-41D8-8D2A-BF02B2F78CC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16196E5-13AA-4A3E-91ED-2C1848A0021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79226E8-B3AF-4D6B-B91D-64191AE94D5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689CE93-2D43-44CA-817C-FEC45E6ECE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E7E33F5-D9AA-47B6-AA3C-DBE0392E7D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A14A63-A53B-4307-A24D-6C24A9AFF627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A512D7C-B88B-464A-96BC-32209067289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2249B9-A131-4BCD-B9E4-259C214985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F6187F8-A6B3-479D-8314-E065D97047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A8C6888-5BE8-48F7-B357-20E2ACEA26D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F50724B-8810-4211-BAA2-8A603D21372C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2E524BE-9CB6-4835-935B-4C18DD66D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DFF4856-0BD2-431D-9EE6-3655899426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FCDCE52-B86E-4C69-9752-1E788F74ABDE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7A3762-5ED7-4A94-AE30-DDD73A724650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9462F15-49E0-4E2D-8331-12B9C8A6B921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21590A4-464E-47BF-B0AA-92990BE38347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8EAA344-EED6-4B3A-9671-D04674F065CB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93EA209-AEE0-4ADA-B7F8-025EDC0446C2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4ADB7CD-B3EA-4AE9-A93A-1C4A5F428B3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6EBC28-72E7-448F-B3C6-ADB96C90861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29F216B-443F-4080-831D-210CF7A31F8E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65C9546-33EA-4A2F-8B2D-089F7F44B73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FDE4EF6-EC9D-4405-9BC6-5BF44BCD0C7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CE0A7D0-2B38-4BAA-BE52-EFB0725ED93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D71EE1E-C9ED-4FA8-8AC9-4A5E35ECA2E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E665482-9DAD-48C0-9E1E-C220E977AEC2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B92F3B8-5F4A-4267-AC75-1432FEF9A32C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46C279F-DC20-4449-917F-226FE0B13324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735C3FB-9FCE-4B82-8C30-EA836525DB2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3FEFEAD-7828-43F6-AEAA-0E005DBE56A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79A3FFA-1BA8-4C4E-8C75-FFC53F49682A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8C761C41-05C1-493C-96DC-BFBBDC15C573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75A17DE-2698-47EB-ABE1-7670A6B9577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027B54F-E735-44DC-A881-FCB823A0C7E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A90FCEA-C130-44A3-9E3A-ED9D511E555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657F2-1083-4B43-91EB-9159EE6D3B8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0B2DF58-5645-4B88-A2AF-769CBBCB26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F7C8CD5-D86A-4876-9DBE-59B71F2EB15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5719FE71-5153-4C07-B143-E32B4D9D9A5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EB50488-EE39-4D8C-AFC2-DCACF3CBDC9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207121F-1D93-4BF3-AF27-EDDF9408DA2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8DCC7CE-0B92-4ABE-AF81-12CA17BA9A0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5884373-CBC5-4613-A8EC-8EEBA3E81E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3E4BA32-75C9-4987-8CA8-EC99EA68402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E3E362E6-1B17-40CE-A648-691802A8331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4D34E89B-2553-4FEB-BAAA-F33558C4B3C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8D3A3A25-F36D-4DCA-BEC4-2EE0FBCC8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24999CE-C1A0-482F-87A0-422ED3599B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BCAF4DC-254E-425E-B89E-75F9315D446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19F5033D-5B6A-496C-A7A5-3967B8E3F7A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9A5DD741-09CF-4C0A-89ED-941D5F5B303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BA94CDF-C128-4D45-8327-3E1C63C49BE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5B2F15B2-5410-4641-AA7C-EE3CFBFAE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B9B616B-9548-4675-BC3D-6D7308CF8E0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BE6A4932-7346-45ED-8B84-388185877B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DDD259D-B6D2-4ED9-B040-9B08800F4CE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A3E5857-3B34-4738-A6A1-4E260403CD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F5069D0-046C-4B9D-A9C5-4547FB2173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04FDFC5-C37A-47D5-9273-F85CD74BF29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42FE8D1-D5D4-44E4-9C3A-03E96153BFA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92A5D3D8-7BE0-447E-B51E-0C2885F397D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62518824-8EB7-478C-8181-C3636548D3F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FD699582-6646-4DE0-BDA6-C5E716270758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B7CDFB83-588C-463E-B6A5-885C6EE304A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8B0144E1-F051-4E5D-88E8-9C9B6C8B57B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BEF4532C-D12A-4468-A40F-65B3193CA24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426A2D91-80B4-41AA-87D6-0C0BE926D79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8B66B2B-AB4E-489B-AF93-01175716BA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6356182A-0B59-42B9-95ED-1E88A89DEC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22CAD48-50EE-4150-83E0-06E42E6213AD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E54A4182-9A7A-4FC0-BD67-D6A922985EEF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F388CC8-891A-4D1B-92C1-83D12B2AF57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0220CF1-28D4-405B-B8C0-2A0C0ED1FC0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5C91CD3-7230-4179-A49C-4F3C156CDD1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60EBF2F-FB6F-4548-8F29-FCB430A48B6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9C39753-DEF5-43C9-A749-08D6200B125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E09117CF-E17A-4C5D-B1B3-D6B33175774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7CF6A0-EC43-48BF-BC68-D8058C12F215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CEAC5444-320D-4364-99BC-94991EB70E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6656AEA0-A912-492E-AE96-AF6AFF3674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2F20F3BF-BC3A-4833-BE70-705CAFBFCB69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25E4954-008F-4A59-90F3-99873DF3B38E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B8B3C57F-A047-4889-9FDD-2A4828AFE973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06059802-164E-449B-BBAE-750A1446F187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22583E5-C2BE-481B-899C-E59D2AE0BC6D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20E1F2B8-6D67-46EE-AB82-3C6160EC6EF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E4898883-FA9A-4C7B-85F9-94E844C5D29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DF93ABB-8D8F-45C4-A312-71A4ED2048BB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3D186EF-18A6-4886-8418-570C1AA45E0C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23012AB8-C8A2-4672-89C6-B56C0DFF0E94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A690B19-A56A-45BD-9CDA-FBAF2D8CEDC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F80F2638-AD54-4ADB-87E5-BC7E4DC13CB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95046802-8239-474A-8044-6619ED4886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40029F0C-63F1-4DF5-B7FB-4BCD59A194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9788AF30-80DE-40A5-9B33-E8E54EAB69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0230CD3B-7E44-466F-BB65-17C73CA0F3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B4826DEB-6552-420E-9D98-3219D0AF133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B7DAF88-54CE-44C7-8016-3582CD0774B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FC357C7-702A-43A1-9428-B1FE4EB7F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056654A-3E87-4656-B4EC-D9EF383EB3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EC7552DE-E940-4ED7-A3A8-779B6414040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C7011508-B5B6-4A3B-8DAC-721315B757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76BC2F6D-ED8D-4BB6-ACDB-45E7389860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3C619B0C-51AF-4428-A2AE-14F84E29F87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F80E5E0-7810-4221-9CE1-D1EB769097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13</xdr:row>
      <xdr:rowOff>53340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AEB97E03-5A55-428C-91D7-68E6BCC9B3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C21AA88-1B38-41CD-ABB9-B7C88C5418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FB445E0-1FA8-46F5-8D29-205DF3D2A97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3FD35F87-EE2B-40DF-A5AE-16DBDF7EC4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43DE6563-580C-442E-A8B2-676FDADDD4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3D26727-AD24-4718-A3E8-20F515CCAD7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DC8C723-B98E-4CDA-8920-65BF28AE87D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7DAD8CF-D534-479C-B767-A74CDA521A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42E5AB82-ECCF-4F51-9D85-52480DCC9C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EE3910F4-1222-4421-937B-5CD6BB1FC8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3E26E91-B630-486A-838E-53B39F9E7AB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80B48017-6E53-4E99-A906-E5DF1D5EB9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31398511-3B9C-41AF-98D9-C05C674A8D3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15D4887D-721A-43A5-847B-45E05F2AE18C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61F3D94E-53C3-4BC1-9151-7AE9A7B8E33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2AEB67C1-6AA8-423F-942D-77CD5F17F1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7F4C3E95-D9EC-4C84-8A5B-D6FCFFBB550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027CEC48-75F5-46D4-8341-DF74511258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86726C91-4585-4FED-AAAA-52732237965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2AA14BB2-1AB9-4D40-9E55-7B8FBC302F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EBD8AEA-9A03-4BE0-A061-BF60261A86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4251D59-F3AD-4BF8-B5B5-8E52E71CE3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19</xdr:row>
      <xdr:rowOff>53340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9A0775CC-E5B7-4491-AA40-3F362D39112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C0B3667-AF86-4683-BFB3-EB71DB7CE6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61A7509-72C5-4BC0-B3E8-2406AE75F9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0450FFE4-3A69-490C-8FEC-8A7D469BA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FF297860-14A3-4C41-B228-6DD9027C9B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83F331BA-968F-46BC-946C-EFEC8D65AEE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C1741BC-EC1F-4E54-A347-9723156C754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D7123E4-4DA3-4B2C-BF77-0F27DD596F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19F12C5-4ABB-45FB-BB4F-A8CE348BA4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A2C84C34-8EBA-4E98-A748-0DD4DEC483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3F50EFF-F570-43A1-97C6-59F1EE121B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54320CD-1B95-4B36-BC70-EADCEB74C4F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A5D92BA8-D9D6-417A-9033-1E1B02EBEE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4FF929B-F625-4FD8-AB0F-553E80EFDC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19</xdr:row>
      <xdr:rowOff>53340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32AB06AA-81A5-4384-95F0-F681B0F7EB97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09ACC8D9-551A-4F4B-91CE-F8356B91E73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9B4F07D-6167-4E2B-8420-967615E92D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BA8F66AD-84BF-4D4F-BBA5-7592338E2EE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0FB3F8-F4E3-43B8-8FAF-ECDCD40C4E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E9BAC6B9-5ECA-4E33-852F-340216FC552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47A9200-1122-4079-83C7-6D2DE91B20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4C370E05-7E39-4296-9A42-6E5EE469709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DE0C2CE4-2892-4B1E-9423-732034C5563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47C189F-13BE-4305-BEAD-F518B873AE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98FBE754-9C71-4DEC-B355-7C7F125660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820664CC-9344-4500-BCB2-6722100C1D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611FC48A-A272-4E46-AD00-82C179ED02D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9E66FA77-0544-4ADE-8C56-46B684F7B30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08C6B07-C2D5-47C6-BA6B-5FADAF3BAB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9FDA80A0-138E-4AFA-B013-D737715092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C7A2CBC9-1AE9-40CD-BEFC-74F1463409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D7F9330-1CCD-407B-B6DE-845CAF4D82E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B9D7BD43-9C54-482D-9BEC-B1BC0220C6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419E8608-B759-4F5B-AC3B-C9D85584478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BEAD62FD-4F0C-426E-8DC5-8ED96046384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DC9EE269-3DDB-42EC-932B-479D042010B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48DCB326-7DCC-44AD-8A24-0446674218A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92352CB6-005F-4686-9D3F-9BF4AE9DEE8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9A35E485-1570-4E4C-B118-63982D3C4A5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0D60D37F-AF0E-4217-B78A-A9EE22EEEE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3246EB31-C95C-45D9-9882-6FC43ED442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06D785CD-FCF4-4C16-9C37-CBA2196607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6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25</xdr:row>
      <xdr:rowOff>53340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36B2CBE1-30FB-448B-9681-B0A5FB2591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B064001-FAA6-4977-88F7-D34247DC1CF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97F988F8-3B77-4854-829B-5B83058F26B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0732BC1F-0899-4C66-9D9C-51207979C4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EA7C1F4-C4D1-40BA-A3B6-35E4090C6F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2D9309E5-3E80-4D74-956E-C1B3C3C9F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3F9D305F-E3A6-43F3-AEB0-FA6F9F21C39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5DD718B3-619C-4FF9-BFB5-EFBFA65CAF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F41C9608-ED35-43C8-BDA5-92BD2A14772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C8C80A1B-3FCF-4ED6-B688-90E5855B96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DB6BF82-C7B0-49A6-A1ED-9BD7C34BBBA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DFAB14AD-6853-403B-89F9-E594B2E5ED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CE6B17E7-1F3E-4795-B555-7E7450DC46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FB3C111-29B4-4B6F-BE72-B0BCC910D6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7FDAACB-A7DA-4AFA-A3E8-DD965B7CE6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D1F7DD88-2CF0-4997-9508-20031FE924A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D6395D6B-D606-4DE3-9CDD-DE96D7AB3F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4995623-CB2C-4436-884B-655BFB2DE41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F08C658C-9CE2-43FF-8835-62BE50B4EDA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D5D07D3E-9E77-4162-93B4-037E6D2438E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2FC14DA-6FEF-44AF-ACD1-8CE05B2CD3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9D8DBFC9-EE17-462E-A9D6-9869190A31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398C132B-8CA3-4441-8399-C1DC3F9247C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ECAC6CAD-33B0-4D3D-959E-574DDD6A79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7B5B2D2-7148-4443-ACBD-505DB743B44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C5F4E29-18C2-48ED-B77C-70F5CC3C6C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2C0D6C5-A265-4491-8DF5-C8065029FE0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AC5E6088-65F5-4020-9809-180E4F5B4F5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1C2A9F2-2E46-4A65-BEE8-87DAE25192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F9C6768E-578D-4243-A4DD-AA5B1210EA3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99B3951A-B153-43A7-8D79-52547EB92A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F8BCC4C-1DE7-4BE9-B54B-6902D01CFB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0BC9C309-9614-45DA-A15E-9F7561A9FB9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394FE249-3C15-42B1-AC9E-857D3D5796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25</xdr:row>
      <xdr:rowOff>53340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DFEE9EC-428A-4ABD-900F-76437DC66C8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E09B4631-9E47-42D6-B5E3-54520A915B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AD8A811B-0226-4B95-94E3-AF147F165F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266C8322-F721-4860-93DF-A9D2CD36FD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DE63CE13-D97C-4364-A062-677F984F99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1D8DBD-AE21-4543-B48D-0D30D0BBCB7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230DBC3D-04FB-4522-8CCA-2347BD813BD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ED0936AC-690E-4E0C-9BDB-1E0BEAEDE84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6B39987C-8432-409C-B1EA-9F4F25C5F80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90D2017B-8ADA-40CC-839A-A077185F92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5D5DB09-012A-4C4D-8529-89B220EABB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485DE2F-125A-4346-95B3-9B577349D1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60EEE6DB-D34E-43C2-A144-21C624B6B6D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2F6F8612-3D98-4252-B6B1-75EF92A0B3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34CB6DDD-4AD9-415F-ADE2-E071BEF8AB6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170C57AA-90DD-4EE8-BCDC-6146AFE5F4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936C9C4D-9269-4419-A3BE-23D1E8D8E43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A7FBD95B-F7BD-4675-A67D-699F958F5F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FE951E1-359B-41C8-A1C1-ECA668A908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6115B794-27D6-4B6E-B1F4-7C67B22713F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6B2983ED-DF4F-4429-ABF2-31BA599591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478E86C-D984-473B-B896-93D1957E45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D44A6FDA-5ED7-451B-BD6B-39B8847482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94DDFA19-6F3C-4B33-B842-1B45E84CA8A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7019AEBB-989C-4442-9BCA-2D90841CD5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2C95819F-7798-476D-A77E-13E7734BDA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7BAF181D-20DD-4C49-B1F6-27EF04FC259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519BED1-20BB-42D3-AE2B-9E3EB09982D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BB63147F-D586-4159-B20B-3E644577F7F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6B142B5A-B591-40E7-81B6-DB89E8E3DB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7D819F18-92B6-4155-ACEF-8C4A1BC534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A06FFAA7-E962-4124-AF61-55BC1634EE4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C67B6C9F-10EC-4C3A-BA4B-D0411FF6A35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82A176CE-8897-4AB8-A29C-484B8A9CA3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69839898-7A4C-4D43-9370-A4848AC724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49C9D05E-4728-43F3-84B9-C07F507CBB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30</xdr:row>
      <xdr:rowOff>53340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0A10DE97-BFD2-4E6D-B70E-630EAA77F84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5052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79195C9A-F282-4D06-AA47-9731D94E61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52E0FF03-ACFA-4FEE-9806-F0876174F0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6C46422D-B807-4A85-9C65-EE06937691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C3C2E5F7-BF0F-4803-B4F9-A0803C17FE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33C8565C-D4DF-49A9-867C-3E449F189E3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C95DB5AC-E779-4297-8741-AB09419084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FE69ED0D-9501-4E4D-AB3E-76E9783D8D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D1B93613-CDC7-4D02-89AF-C825B9B7FF0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8D4100D3-8E63-4CE8-89B9-E9A8545FED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FDC0308F-74AF-413A-8C04-C31C4B5881A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34E9F918-CB65-477A-BFC3-C084DA41FD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660026E-3FF1-410E-BD31-4F2D9B8D92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6A0AC2D6-CAB2-4C0A-AD37-803285ED75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9F74EC7E-EC0E-45E2-8DE5-99D5763ED5C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63C9CD5E-7E62-4F8A-B919-61174B0327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57029345-2397-4CF3-A378-A3ACA2FB59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B61971BB-EC55-49B8-911C-55ABDDA892D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BEF2C39-0898-456A-A622-80E810FBC56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A958B65D-343F-4630-8845-D1B451BFB2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28720CDB-574A-4AF7-81CE-44488E9B597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C08EF4D-A29E-41ED-9898-047AB95423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CA28627B-53D5-4F91-9D00-D9A88F64A9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AE375CF4-58A6-4823-89E5-0B598364C8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51BD56B6-8FE1-47B2-A9A1-5B4DDA6809C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1B2FDFBA-A654-44C1-8489-9BB4D25068B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6A606C60-C59E-4E5D-B27D-3BB2ECF21B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F26EF9C4-38D3-4C78-9B84-E03380CB7A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7773EED6-4354-44DF-9CD0-C930F7471B5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B5D681A5-D657-4063-A432-D31547DC31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BEEFE701-AB91-448C-B733-5AD7AECEA07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041AF680-4452-42B9-B5EF-6E6788BE97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D263D48D-4048-4640-B7A5-5EC83954B30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41A104A-487E-4008-A302-DEACD56740A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0E57FEA-B65B-4056-AB6E-408A961DBE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438F0FAF-2976-4E23-B060-1B174BE8D3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30</xdr:row>
      <xdr:rowOff>53340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F8295FB4-8CBB-49E1-8633-D29F01C9E611}"/>
            </a:ext>
          </a:extLst>
        </xdr:cNvPr>
        <xdr:cNvSpPr>
          <a:spLocks noChangeAspect="1" noChangeArrowheads="1"/>
        </xdr:cNvSpPr>
      </xdr:nvSpPr>
      <xdr:spPr bwMode="auto">
        <a:xfrm>
          <a:off x="3497580" y="604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D82DC10F-3C53-41EC-992F-EA788810DC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3FAAF5E-4F9D-44E3-83A1-57B1F64FFB6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27E39162-5544-4D2F-8E60-BB603641AC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32D416A4-9BAC-4D22-BE8C-07593268EA1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570C29F2-760F-49B8-970D-A1C2238E6CC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15D17953-12F2-4BFA-9DA0-9CA173A786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B120DA2-CE37-4D54-AAD2-A8F78CADB47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D520494C-CC18-43D0-85BB-F5FD4393B4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C24092DD-07C4-41DD-A4DC-81BFEF9807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CC2CA9AD-359A-421B-AB15-607687F8FB2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EDB7EED-26DD-49DA-801E-41762FAE734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309DEDDB-FB1A-46B8-9A5C-331240D1F1F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F0015774-6D7B-44F2-8409-07DD6774F78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D14C133E-AA11-4E46-80BD-8BBBA8A07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A0BAD914-9F6C-4ADD-8320-89DB8EC338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49407B4-4658-499D-BE50-84AB557121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12C7E56D-0411-45E6-AA3C-A755C3DC8B8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281FC1B1-513A-4C84-B22E-7650757994E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FBB79A5F-50CB-4467-B317-7246E623AB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AC0B40F6-6342-49D9-9CC4-33B288E9F5F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DA390F84-7C8B-4251-B7DD-8CB1FC89D7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2151D5D8-C85C-4472-94A2-4F669F95DD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80C64F5-AC90-4A67-9D27-1B3AA1CB84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E37361D-76B8-48C9-9FBB-E216C40709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239E846A-56A0-42E0-8A9F-904E929635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45B12D5C-E6A0-495C-B9A4-35C6729F0CF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D8A58F1F-7E74-437F-B3E1-F534E7C070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0F95CCC3-0F32-408B-8B06-D43128BCAC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A77D9494-4325-452C-B649-8E71A5D52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D1DBE935-C2B3-435A-88B1-68191D8A8B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10A02E3F-0E2A-4222-9FB4-5FED4E771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FC4105CF-6391-43B5-8E87-365F88426A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3ABE132A-A579-4D8B-A2E8-23DFE16CA2D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D0C690C0-B15A-4D70-A018-72977D04CC0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C9A497A-3934-4EDC-A369-E22C6504F26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7A7075B-0B45-4DD0-BC86-F35A316213D0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556EEB51-039F-4089-B93C-3AC62E9FE0C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017805EF-ABF3-4E8B-BCC8-F888E29FD4C6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E8D3D6EB-D4EA-4FFC-BAAF-6DA4DEEFAEF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DB016013-F301-48D4-80B9-68EBC1152CE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D8F16B68-BE27-4EB9-9D14-D7D5E0B065D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1EE4C401-C78B-478D-B6A4-E473B8F35BE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8BC11442-165E-48B8-BD40-E0A0CB67B46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E81C1D6C-146A-4DDA-8010-05D6CA2DAE7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1E4BB638-7FF7-47D0-B44A-E014125B94B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8D98DD67-8C79-4824-A404-295CC8ADE86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86B91FC4-3445-4803-9BED-7D212E708A0D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5116DB70-9AFA-4F13-9897-662A975DB03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5A42919-5680-4EF5-A585-84C7E476BE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079C835-53A7-416F-8905-000EDF791F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63A1F84E-A3D5-4EE8-9001-3DDC04FE92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40903742-9CA4-4F02-8B0D-E0F00834DD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ABFBF4E3-05F9-4236-A02F-F03A425941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D1517D1F-8A79-4F49-92DF-AF3E090CA5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E9E20637-0828-4367-AA21-7C8C2BE6FD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C9B6BC3-B936-4D06-AB18-4F97487E08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4059B781-4C63-4BED-B6C2-D297FB6AFA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4002A906-CB2C-407F-BF2D-C8853014FFB3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52653817-3DE5-4895-904F-E0274A757850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E826DBD0-AE04-49B8-B19C-F8741FB721F5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36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AE2AA339-582A-4DD8-BFD6-AA741A7BCD3E}"/>
            </a:ext>
          </a:extLst>
        </xdr:cNvPr>
        <xdr:cNvSpPr>
          <a:spLocks noChangeAspect="1" noChangeArrowheads="1"/>
        </xdr:cNvSpPr>
      </xdr:nvSpPr>
      <xdr:spPr bwMode="auto">
        <a:xfrm>
          <a:off x="2667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36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EEF9A035-7925-4C1E-A500-516D5229AD6A}"/>
            </a:ext>
          </a:extLst>
        </xdr:cNvPr>
        <xdr:cNvSpPr>
          <a:spLocks noChangeAspect="1" noChangeArrowheads="1"/>
        </xdr:cNvSpPr>
      </xdr:nvSpPr>
      <xdr:spPr bwMode="auto">
        <a:xfrm>
          <a:off x="2667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5C604C93-7A87-44C5-8CB0-3350C34EBD20}"/>
            </a:ext>
          </a:extLst>
        </xdr:cNvPr>
        <xdr:cNvSpPr>
          <a:spLocks noChangeAspect="1" noChangeArrowheads="1"/>
        </xdr:cNvSpPr>
      </xdr:nvSpPr>
      <xdr:spPr bwMode="auto">
        <a:xfrm>
          <a:off x="2667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0413DFE7-1D8B-4C15-B3B4-D86D235FE7A3}"/>
            </a:ext>
          </a:extLst>
        </xdr:cNvPr>
        <xdr:cNvSpPr>
          <a:spLocks noChangeAspect="1" noChangeArrowheads="1"/>
        </xdr:cNvSpPr>
      </xdr:nvSpPr>
      <xdr:spPr bwMode="auto">
        <a:xfrm>
          <a:off x="2667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37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BD4D5C6D-A0BA-4377-9DF3-A681DF2261B1}"/>
            </a:ext>
          </a:extLst>
        </xdr:cNvPr>
        <xdr:cNvSpPr>
          <a:spLocks noChangeAspect="1" noChangeArrowheads="1"/>
        </xdr:cNvSpPr>
      </xdr:nvSpPr>
      <xdr:spPr bwMode="auto">
        <a:xfrm>
          <a:off x="2667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37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ABF0540-824F-4297-9EE3-D3293A855AB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74606F45-6207-43D0-8D3B-CC37C7D6BDE9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D6A7792E-5FA2-4471-9CA3-2663C8F932ED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37DDB266-FC8D-4853-A031-B1BDD76950AF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36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AB93537F-01E8-4433-896E-0CBEED702F9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3909D518-A517-433E-B6B5-C400DEEFDA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CE7A034D-39AD-4A63-87DC-D12EF75047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1489DE2C-8BC3-465A-A21A-12D4A936D62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37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AD40F73-3E48-4D60-B323-EACEF17D39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37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4EAC9FF5-5831-4981-9E93-300E4ED1F1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1255B7B-89D5-44BD-9DD7-7687F4ADB9D2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D876CBFB-CA98-4139-8AE9-43513A46CC5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B7396A47-723E-46FB-AB6E-60EBC4F9D88B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41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EEAC4A15-0279-49DB-B205-44120AF4ACA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41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285D6D59-6298-432A-B9AB-A334535EA75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E6E1EBE-F5E8-4980-9F57-39785C9D8C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E8F91DDF-B51D-4A7E-B6C3-9F4D24EE85C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42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EC338C0E-B36D-4B6D-A124-31D64957480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42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1C71F6E3-01C9-48B0-A482-963313B6BEF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41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A3D48B62-9467-4026-A6C9-BA5F989CD09E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41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A3C39A9D-2568-42F9-A10D-6344C854BF1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41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C6882579-A4EA-46DD-9A8B-5C3428B26E6C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398A978-F166-4485-92E5-2CEC002562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46315F28-02F6-4319-AFA6-F38E6499BD5F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6D31B6D4-017F-4DBE-894F-911745CDAB85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70DC5708-56E7-4E9C-8034-D070DF118C0B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42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E0597850-FC39-4823-8CA2-4241001CC9AB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42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163E1A09-730A-4622-84BF-F20B84DBEFE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41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83831628-88B8-48A5-A693-C2B1CE72AB04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41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E29A172B-904B-454C-BFB9-27B62F9D653B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41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E9A84117-AFED-49D9-834F-31E2A11385BD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8DC9EE5A-ECC1-402A-A0C0-5CA0635100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68658CCA-0EC0-4190-A7DA-48DD75CA23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998D1129-C48A-4437-BDD5-71848583B5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E66B077A-4BD2-4FED-BED5-243F73B9C6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880E261A-6B09-4C4B-A22E-87E605A097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30480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36680A6C-19AC-487E-8746-57D1EA30B1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E53AFD71-B065-4902-B1E5-E991852100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D926571A-EBA4-4F82-875A-FD9DAB9F88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82D9976D-F038-4DA6-83CF-AED4169E11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6299F27-C1D0-4613-8BE2-02BE4279D96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7838BEC9-4A7A-4377-B07E-ED9E8824C63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38D0235B-27E0-43C9-82EE-845D0BE53D3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D344CC8A-CC3D-4A30-897B-01ECE986FF8B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9C10AD53-7FD8-45C6-8991-078AEBC8D626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94D80554-B030-453D-90CD-69B11055DC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1B9DB7F3-C1E9-409B-90D3-A2B758D132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2D53FFB-62AE-4678-ABFF-DB45D9FEF8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7F26174-260F-479F-82CD-416CC098C13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0EBE3EC-0F96-4217-B054-3F0EA87305A2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47E621E-9AB4-42C3-B0A4-5F20100F59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9A1011B-B4DA-487E-A532-287EC6B33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337BFEE-8713-42DB-9108-60D581224CA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0326BF5-B454-4D0C-A1CE-95EEC7202BC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04249F-8733-4F55-82B5-31BB6E56D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BE89305-D440-49B4-8E63-CCCCAB41F57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17F711E-CD1B-402C-B114-BB4BAC7B03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73F5486-7356-4B33-8D61-6C38E098F6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7AE1CF4-FC61-485E-A551-9A259DC1F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8F4C38D-6AA7-49BD-834B-E3AEF93FA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C0A46A4-5E28-4C7D-9E7C-5ABC17EC3D6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0799EC-B206-47AD-A8CF-4ED2EEB26B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DDA8459-CE11-489D-83D8-1D0A416A34C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DA9130C-C270-4EA0-82BA-71A68BE7432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47B63DF-BC6A-4C35-96A0-915FCE6F33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F1E9788-C708-45D8-BFC6-F84BA15368F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F0DC3D-3A40-4782-A137-1278972FC65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2D12DC4-0C2C-49B7-A8D8-F2B082FFB1F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E41C6B7-2802-4AC0-872E-149D96B1DB9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687E0FD-BEA4-4AE1-ABA3-6E56B22A445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5FE0222-5F1A-4377-B154-B4E311CFBC3E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BAA38E7-D133-4957-AE71-D4F736AAB91D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7389BDA-8F99-46DF-AB99-05491E7330D4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FF4F10A-4167-47B6-80B6-A4384135C5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65F6911-1B04-4F5E-9AE0-A3478A678C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353FB34-34AD-4526-962F-C5DE6BD899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4AA0670-0338-4832-AEE5-3D4D845164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D8A91D3-656B-4AEE-BF1E-B7C253B20D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7C9F2E7-ECBD-4952-BDD8-0CC8A589234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5DB8166-7779-4C1D-8283-AAEE18B6A0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C2C050E-FEEF-4A05-BFBB-677162C02F6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512E95C-9475-483A-84A9-EDBBA88C37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240FA3C-8BAF-469F-ABDE-286502F05B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CDF677-C08C-465C-A6BF-9C77918A019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71FAF25-D079-4C00-B2BC-48871E990B5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DC9279B-F435-4212-A48B-2C733CBE4A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9C6650B-B29C-4EEF-BA43-7CAC9204DC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95466DF2-B276-4B80-8B83-5D75B79797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493B0AE-9F6C-4ECC-98A7-845C8EFDE0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3A57075-2A5C-4B3A-A153-9116FFCE283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B87026F-024E-4A95-99F3-1C8A3C9352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56C2817-F3DD-4BDD-803E-A2EF7D53D7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5195C01-4C73-4657-953D-25E5A5F38C5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5821E87-A843-43D4-9469-21340E676F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820D75C-F727-4B11-AA30-D31411BC1A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FCD53C1-7CAA-4C77-9184-A6106EF6E4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24BBAF1-A3FE-4977-BF9E-3211E8BB08D8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8843541F-69B9-4FE6-ACDC-F326C0AC676F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2F42106-34B3-47D3-94F0-3DD9B556BFFE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12867CB-3C17-427F-84C5-77B78E61DE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3E909A7-70E6-410F-9CC5-B4F46705C8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C4E43A6-B6F3-4DE9-A23B-1D85E2AD0F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9B1F6EE-54E8-483D-AA09-C5DE6A401E2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D0DDEB7-F3BC-42F1-84AF-0326B2515A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B0826AC-EDF7-415E-ABBB-EE968C95D4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EF6DD6C-2CCC-46E4-98A7-F103A67C36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CAF7BCD-DB4E-457C-9FB3-2C63C4116F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AFF9383-659F-4F10-97FC-69D8166888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3D8BC91-9282-4485-968D-C923425718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DB753BB-C8D3-421E-B181-B5DE0E9B230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06B4896-02B0-4BA9-BFDC-D81402E284A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3EE1A53-7E89-4B42-9DF9-025BFF0421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5CFFE4FE-3F65-429D-9726-61835FE709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C456886-59E9-4257-B391-25752AB9EE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204A5088-AB4D-48E6-BBA8-A44A49EE07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7BB9BE4F-D385-47BF-8C4F-123C9D3D70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2EC800E-8628-442D-A4EA-C83C5EF791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7BC23487-A8D1-4FE9-B3C2-CB36D97472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16A0FF1F-70E2-40ED-8FC7-0A182C1035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EDF00BB-A24B-4F75-8C7D-36FEBF177F0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8BA42D3C-FE01-443B-B4C4-1855258CF52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081B1D-82A3-4190-9F0C-1C750E803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8889EA0-62E2-4F6A-A74E-3452F62A76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DBA7FE28-262C-4A96-B560-B077C999D3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23094EB-D44A-4DD6-8C8D-CA87715CA4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477C7B6-3713-43C0-9FD2-B7DF71FCB8C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AB551976-2A15-419D-A0D8-3715C5C70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97B050C-0B99-4FB9-B779-0D473189031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6439141-D788-45CF-A6FC-39A5F4EF63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0F24813-0395-4101-B5CB-D25AEA3462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EBBC40BA-1034-4FA4-B580-2D60902D71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295CD62-FE3E-4570-A4DA-849E983BAB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F6011FB1-91D4-4D24-9535-D96D5A50131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8E6869E-3CE0-4184-8E8C-55832BF545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B5C57BF-6DF9-4392-95BD-9EC7809D16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E8E53D48-18E6-4E61-9995-5454D63BA9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70DB65F-A8C5-4E81-BCA0-1F5F7FE36A1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E3681716-3794-4FF7-B08B-B89E73048C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F40E57CD-FB13-49BF-AE93-D4097F7903F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9BD0834D-A333-4664-8320-E25CAB1880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8E6ADB36-6F6A-4332-ABFC-D296E588898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BF8AA95F-8943-4A6E-A22F-6712A027B3E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A10EE7C-0F78-4C38-867D-CB4F06F7E6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C090DC2-CE2E-4D99-9CFD-FEC04C06FF30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4281AE33-8A9C-4736-8391-0E29E80E0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7094B68B-62D4-4401-A274-F6F884A570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CAAC6E41-34AF-4144-9FB2-217FE2E49C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6C83725-7D5C-4B7D-A3C1-350AEF22CC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0480A67-B55C-412D-BDA1-64D6C4DA44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9FFF852-D441-49BD-8A48-5276A6B575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959BD7D7-C37B-4B19-BF60-21F92A1230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DA8D9EB1-152B-41B5-99AC-25F1083B4E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1D3AF417-69D5-402A-ADE9-939D877AC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7DE005CC-8134-44AB-8C45-E5B97733620D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7B232819-A1AE-475B-B5E2-10656853C5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394E2BEC-3521-4722-A7D4-40D670377C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9B77A98E-410F-42E2-86C1-E33F11533864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E53290-C263-4FFA-872A-23FBEE0874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43A7DDAD-1FB6-4337-B14F-DCC3F134BFB4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337DC3ED-4E78-413B-AB9B-57F8C29AE4E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B02B68E-D108-4F96-A287-ECE653C02B0E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151E66A-F5C7-4D7E-B9E9-058E06E198B9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18</xdr:row>
      <xdr:rowOff>30480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96C487F-A25A-4DF5-B224-1DD4154C94E9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FF374B10-4BD0-4790-9D81-E2C2968BB4E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CCCBD570-604D-455B-82A6-C65611B2C9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A856B581-74A1-4AAB-BEB2-96ED3C323ABF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546B5668-AB8A-43DD-BA61-505390DB783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833F5CE-CA35-4402-BECD-86549B9C2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876FC0DF-66B3-4913-BD12-BA94A8B15B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268CCD8-4C36-4F6A-B945-168F762BAB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95F39EFB-6A27-4956-87EF-18D6B1C2E4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987B546F-E699-4EFE-9971-F12CDB53EF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EED98C47-FA77-47FA-8D34-4EE3B210F2B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50738A7-D27C-4E2F-8443-5B71A126326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00912F8A-87E4-42B7-8D77-35F6B64208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EFCCE88-4EEC-4486-A4D7-BCFBC2EF7ED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C1CCF7F-EA7F-4397-8611-5EC848A16C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21AFBEF-0685-4118-8EB2-FECC6ED4F6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B658EAF-2841-4061-99E9-3EE5C3EFA1B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9BF9D27-A65B-40DE-BDE3-CFF2498715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3202C25-FE13-4473-84A9-C921044008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68C9468-49CF-4D1D-9069-3F090C836E6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B9458C3-0B64-43CC-9217-44E36B65FC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93088B7-D823-4B2C-9CAC-FC980A3E95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F130C87B-ED31-496D-BDBB-4C3E5E264D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8959485F-8E7C-4EEB-8AD7-70C9BE9C4C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E149EEC-8C1E-4C2C-9461-E6DA57C846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C337BBA-587E-473F-948E-384665DC87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906F747E-7AEA-4510-A74E-7F7E19AB2EAF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563CA24-F087-49EC-9CB9-69FB6C7C6E16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787329E-164A-4357-8CDA-33D78F015C9D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8DCE643-E430-43AC-ABC5-AEFFAC8BAD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FF7DE514-F478-4BE9-B4DB-CA688FABF3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DAD6463D-A589-4EAC-936C-081495B907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7AB0A31-CEC7-46A6-817E-D8007DBFF0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6CB2C888-630B-47BD-A0FF-F423861DF5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2802E29-77ED-46C5-80CB-7A61996B55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3F1A6CC8-F15A-4071-96B6-82BA20E1AE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0C1A233-E936-43AF-BCD5-0EB2688C8E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CDEA2811-CB00-422E-9224-77FFED5A03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94062AA-569D-4ADD-ABCA-96E3166AABA2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1C92CFD-8AF3-4F93-B497-10D11F4E4A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B7E127DA-59C6-4495-9C25-BA789FB152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7C8BC386-98F8-4EC2-B65A-D05D08DF85AC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B19FB2B-96EA-40D6-8E4B-DE8EBFAEE0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AA5CACE3-988C-46D8-B1CA-8346CDA4AA6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BEBB571-AA55-4FDA-BFCF-3D2512192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F7EFEAA1-A734-48F0-993E-2DB81813F2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0AA9B882-9C68-40B7-9956-E934DFC8F1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59278178-DE6B-47EF-BC89-945A4D35FAE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D587F703-76E7-430D-B27C-DF743904F80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0D3D42A-7C9C-4D97-841B-CD9A631B37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8BD6E8DA-FCC3-4B91-94D0-0B698FF1E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7C6F4C0-4D93-4DB2-903E-32FA63DAB37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E0566813-71FB-4D94-8C0D-38736A467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6601179-34D7-4B35-811D-704D1E80EA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E6B465A8-B8D2-4CF8-A90A-8B63C8D3AF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649EAAE-3FCD-4B6F-8801-FE7FC9D5BE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FBB64E7-47E8-4650-BC73-7C4C785F780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588E3488-0DEA-4F7E-94D7-32E6C444B1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A948533E-8E39-41DB-BCCA-FACB7AF090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290A3E19-5747-4E07-A14A-5688375611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5AE8E7F1-9263-45FA-A8F0-F893AFFAA2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44DD58BE-251A-4CB5-84B5-9F8FF27A06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13A7F36D-F7F3-4597-9980-53FE328BDC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19895F9D-553E-4342-B3EE-B2A59133BE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F550BA6-AEC3-4225-BD93-F8AC89B695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44FAE378-C85A-44DC-B7CD-12047E46BB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BB9A0A8D-2C02-4D63-92B6-43CA11FED42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E8D1D8E6-22A4-4FCD-BFE6-0FDDE51311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FD7A4AE9-2B71-48F0-B148-FB6A1772F3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85760A8C-A777-4BE4-A20E-E39A7119A7E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4CDF35F2-4552-424C-A478-91EBAF1474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6B3FDD8E-0400-44FB-ACCC-58A9B441FF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8709D6E0-2A65-46E2-AF37-81816E101E9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78E4E272-ACA7-4025-AFE4-BB6EE730AC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4E62154C-BD75-4B3B-BE72-32AB8136D1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FED6AC7D-288A-4E32-B89D-B97A4D52CA7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DC571E00-1E8F-4765-BE1A-82B9DC129D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1491E367-844B-4306-ABD7-A2349467E1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B489623B-81AB-4206-884B-483864D539B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2753EC90-46AF-4F81-838D-3D0892C0889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EFBFF3C3-1390-44A6-AB6D-2E6697C7B2B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F62D0741-1831-4C54-9AC8-54E84959B7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201BC6C4-E9AC-4EC9-B6AC-7931464423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9A66C2FD-3AC9-4804-B3BA-11271D5DAD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A01974A5-02D6-4CDF-873D-3D5A9D93DC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ADE162E9-BB8D-4380-AA51-221972795E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032B016-E747-4187-BC8B-DE7004D108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39788DFB-DC13-48DE-8633-4127983DE27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6647F231-CA13-41FA-BBB4-F674F01F37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25791E77-C455-4A0C-8D06-9CB7BDAE5BF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C65C004-C3FD-4E52-838B-91AC1CF1C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046F6CB1-7642-4768-B243-EC227D326C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0A46C80-A1F3-4B1B-8600-18E799749F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31712C0A-ECB9-4125-8711-5031DC8693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B846DDA-7201-45B5-9B37-1D5EED231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4079ED75-BE5F-46B5-B6B1-E36022353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B5A66DFE-06A4-4299-ABC7-FE58EC0588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1D6417CC-BD5F-434E-B8E1-5E405CAE45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AED1B0E-4C63-40AC-9D76-BD2D7AC942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515B7D6-4957-4337-999B-F94C904D796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AAA3A78-9F17-4256-9A6D-374106C954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8000E3B1-D825-4512-8737-15ECADF979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784FEB83-93F2-47B6-83BA-BEA8F9EAD43B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123C1D7B-E10A-4C84-B5A1-60D73E962C07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87D8C33B-B06E-4B8C-A6CD-5018A618F18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2D79DA9-A990-48B6-A269-5A4C5A86994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282440FF-55D5-47A4-9E74-3CF6C0048C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5BED501-0815-42EC-8620-3DDE3EA00B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0A093B6E-CCAB-4BB0-B1E6-2351C542EA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AF22E36-F2C2-4D72-A70C-89ED7F5342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8D88BF5F-C1EC-4D27-B164-CCF17742DC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0ABD6ADB-2EE3-431D-9E69-364FA3D5B9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28F7B4FE-3498-4716-A2A5-F5B4435FDD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892A486D-A846-4E51-B84A-D463915E1B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9EBD263-925A-4199-A339-419B4C23F4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334737DE-8384-4B43-BB18-D0C6D72488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87684DD-B822-4729-9F5F-CE5FC1CB7B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5D3F78D-015F-4227-8AA4-657AC0D3813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FF720ABA-9339-4271-A4D4-5C5C1C0E398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37EE824-140D-450C-A25A-6E8C6EF2E58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8A95504-02CC-4C25-ABBD-00E8DE9402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DFD70B5-F4B5-42A3-9F53-9568E59231D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0B24EEC6-3765-4BB8-A107-29AAAA5F48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F9AFA06F-0A68-4B37-89CE-FCE11DA3B4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7E5E42CC-DB90-4145-AC0E-B51DECB376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0F332B9-9429-444F-9C23-7568ECEF86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10C25AE-BE0C-4DF6-8159-4B61E0A8E6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86397EE6-73FA-4188-8696-5CE9664654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40AD8A07-E5B8-4EE2-9410-B6D74F99B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32849285-452A-4BEF-9D0D-AFA1BC277B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D05CC423-8A71-472B-9043-5E8EFDF4DC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AD4D9F0-4BED-474E-AD81-7C0F8A50E1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6ACD7BB-FD18-4034-9745-3C75CCBCCF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0F313CF-FE02-4419-B805-3729D311D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0B379A97-B069-4F10-90D8-2B57162A5E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2B71F1C3-025F-47A4-A8BC-5C03038203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401F489-458E-43C8-9997-E26BDFC376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A50F0692-F976-4A39-BDBE-69FECD61527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368A8CE3-6DDF-4371-8DEC-6C038095AFB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6C24BC4-3F39-4952-9B83-F19C6F015FA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4761382C-30E4-4D55-B4B4-EC9E45E562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6274367-18D4-46FE-90F6-FDE9D202D3A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3F4530A9-935D-4745-91B2-3B9A0B97BB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523ED331-8F30-43DE-8D15-E62F6A411B7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2C4F7DEE-43E3-441A-9FD2-8E1764BE40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E4E23C1C-3A21-4D54-8E6B-374FBAF4B480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07B23BC8-A94B-4F75-80F0-12815F56F7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9E563EA0-94D7-4B17-ABC4-282B5782E12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DDDD3CB3-0093-47E6-BC91-632CB0E730F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03D8535-BBFE-456C-8D14-317EE06FD9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81B69312-8EF4-4A76-911C-7CDEB763DA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8625F0D5-75A9-4326-98BF-2D3BB2015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1CED9B5-F9B0-467A-9EC8-2512AA54A9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660901B6-78F4-4F45-AA69-452070E61C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59D6AF32-A0B4-48A1-84D6-DA956C7615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8424A6D4-8E4B-43B4-A12B-961A9155F7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B69E1F0B-6913-4426-9FE9-F6BE47A3CB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3D1AD287-30B7-4348-8F60-134D1671A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E98F81A4-2B28-4124-A762-88F4578ED2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D391BE29-DCB2-456B-B38A-FC932910177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A6E24FD-F828-45CA-BD4A-61B898B58B4C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3E6E649-96A1-49F1-8E8C-A8E09EAF9A2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4D9185B1-ECCE-4394-9B13-8D891A0B4EE1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0B9DCF03-0D08-45E4-9821-B01F841385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8D4AF487-ED54-4E35-93DA-1926CC02907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AF9DB63E-4A69-4D05-BBEE-D8B5A43DE4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48AABE8-EDBB-43A4-9A40-AA2D6F6CD9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1EF263D3-B9E7-45A3-BC06-B55953EF33C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0E22E48-2C8B-4DF7-9FCD-C2B7B34A26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D47B7136-7B99-4327-AFA8-22C3AB58379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AFB27125-3E5B-4B60-8781-8C7B391CA1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EFC6E1E5-1BAA-4BC6-BD2E-B237964F44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768E794A-6285-4D76-A595-181CA9CEEB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F0EA182-5E51-4C83-9E7E-CF9428615C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C37C89A9-33E9-4EC2-9132-A0C6FCB0BE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2FDFEC21-8708-45E9-A5C5-080D247AD7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A76B99E1-2BC1-457E-BD8D-B58AE9E062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E5352E39-6778-4042-AB60-51E9ADD3065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F663F45-C026-4624-9E60-00D9ED91A9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66558BB9-4BE1-4B11-90DC-7BF08E0FD2F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B4490538-4199-4136-A540-8656F58774A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82B87FA-891F-4BBD-9422-FDF8F2FA13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304093B6-93BB-42B9-82EA-8D322C80B70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C7FCCB5D-C57D-4FD1-A839-C926A6CB31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707DB47-B621-4D61-A9D5-8837D73518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ABAE4C1B-573A-4E5A-98FC-AAB8EF2673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545C182-1A43-4187-9786-C3B136350B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990D5C2D-7513-4578-9D89-22EB0C6730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75B4A234-DD8C-41BF-AE6B-0B7A22D79C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7809A21D-7431-49DA-A100-B96F464BF0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D9E68BE-1AD2-4BCC-9A32-9912E3B65BF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B72D4872-DE8F-4D6A-864B-148519C842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B5FA7ED-3393-4A2A-86F4-EA89EC9944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B3395788-3190-48A1-84B9-19A768CA76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61596E79-1387-4273-A8C0-5A48DFB3A5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1E0D7AE-722A-44A5-86C3-E14B19B5611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A0C42106-9473-4785-B210-828CF471B28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A444CB90-7D30-4DE7-AD7A-871FA94A57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A39C994-4DF0-44FB-87D6-418ED5C473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09B02151-F126-4ED8-B6B9-CEAF4A9BC9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ECC5E826-4293-40BB-883E-DFB80635CE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861377D-F734-40AF-BF84-5466F530F9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CA301D86-94AB-4594-A2FE-331B37B6131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0555E96C-E77D-4BC9-924C-94A2534972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80AAD08-E13B-4AA6-B26B-ACE89A9A59E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5620BB30-D887-4A8F-A8D0-BCF5593B25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FAF41C8C-E29E-43A7-8ADB-DA5E04F1972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A30C499-909C-4712-82C7-A3A2EE137D0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D62C266-8E8B-4970-873F-F64F5660000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85D7E913-0388-48F1-9BB5-F13C62A900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05C16C81-058B-4055-9626-73010C131C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FB046634-E336-43E1-9F79-EEE10EFD8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76BA9AF-3FA8-492F-A487-604CA02AA8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9C8F871B-6426-45EE-9832-5CB9F2666F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EEB4520C-4590-4722-8414-65C1197795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A25407AE-BC23-4052-A2C5-9E7FFB3733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A391746F-0B9A-4157-974D-31E578E57910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6F23785F-43BA-4D79-B8D2-33ACD9580321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A7079A1-2673-4828-849E-C97A3083B0D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DC05CC98-9B99-493D-A319-07364C06A13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EE73E0B9-7F17-4614-B6E1-FC9D6750AE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02C71E3-782C-4E75-8F48-8364F8EA59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C920AD7C-AD0E-4E75-91FC-5B7D46CB569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D6090D5-5675-4254-A78A-D4FCCA5255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85278B86-0B7F-470D-8119-EFBA0724F9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440E9F5-511B-42C1-8012-BA05F6D7A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BD5E3C12-8864-4722-AE25-C08076AD031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32D31490-26EE-4091-9978-1B8CB21EBB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B59F9F66-6941-4510-9917-F39AD107C7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E001C945-B618-427C-91E0-4E72C1A6BD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FE61986-EE04-42D2-806A-252D8BEC0D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EEB1B9F-4E56-4247-8852-8C708B1F5FFA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60595A09-C5B5-40E8-8452-6436296499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0D70D7D-BFC5-4ECA-A90A-B9210C32135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2BAD26B-EB51-469A-9631-9ED14BD9763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8F709E43-DA3B-4A17-9278-1101E8E9FD2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AAC85D86-66AE-42B3-B8F3-FB941A1225B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4952FF48-4840-4321-8810-30BDA6465558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D54D251-02FA-4685-9F94-06481A2E713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91C2A2FA-3ADD-4809-BAF6-C56106C3A5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823E6A6-6759-4989-B3E0-B99D2E5C4AC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92F7253-155A-487E-B57B-BF5DE5CD4C0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B681455-6BE7-4B71-AEC6-58388C8D72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62C96ED3-0912-4B57-A8CE-51D845A315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1DAA7EE6-E3B6-4DD7-8007-8DFF582291B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9E6FBEE9-A460-4D9A-B706-3BFD121BFC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1A264E23-AB9B-493D-8CDB-9B53179CC9D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937FBBA1-C518-47BB-89DB-D29D3330179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D9969564-3A14-4D5C-BAE6-FB08266D6B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F8DC1A5-95B8-4BA7-9711-69FE13A64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D4CCAA22-F623-4453-9DE9-607EC80871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4458E3C-6D5A-4A41-A576-2C61319C0B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31C762F-FD97-4569-97D1-7D13F3969C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08329061-7F4D-4D77-BC2F-51F0D5E57BF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73A8342B-EDF2-4BE3-BBFF-90D9C7C2CF9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286213A2-985E-47E3-AADB-3F03091750D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61773A8-0CC3-40CC-BAC7-5BECB18F72C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8DE423FE-5037-4377-90A0-C03F383B82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23F6F05-4ABD-4284-BCC3-C249A6A142C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61C0DCB2-08D8-4657-891B-B8A20A2543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08128A85-06B5-4E30-9834-7DA0D78C8287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F1A4DD6D-EA28-44A4-8ED3-D9AAF2CE02BD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51BC9C3A-5F97-4FB0-895E-DC0C718D01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C9B187D-A07E-4B01-9A29-A6B93F92DA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CAB90C6-A420-4D09-8BD8-96F02295F4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6304FC10-DFD7-4CE2-B814-A6AE6F6F94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3EB58F53-8FD2-4A14-ABC8-BCA8E408CE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4CDDBFCC-043A-4421-A063-D8B321164C9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C464B126-ABDA-4BAE-B620-A05BAE96C9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757E72C-5C72-4361-A9B5-3CAFD856B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88AFD925-7E91-4BFB-8E5E-7E72A02B42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BBF9471F-E6D0-4BBA-B4C0-B331A8713D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8FBD1E8-6E3B-47E8-8D1B-6616089D90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1BD4B7D-F552-4DB5-AADE-028CCEAEEA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A64A5B60-C552-44AA-AE78-0133C1B658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BE057541-8CB8-491E-AB95-A1B9DF267B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97DAB340-8566-4D5D-A6E2-8722231AA20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78A90674-4923-4B1D-BACE-C4AE9D0D9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A35278E4-3A9B-4CE5-A625-58F0824831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93A36933-80AF-48E6-8E3E-874120A009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FD2D0BC3-3A6C-4012-BA7E-7DBA054B949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C4CCCD24-080F-4C12-8F4F-586602A0B0E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56980CD8-AD33-40F3-A136-ECD6F324FC1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7D964FF-6AF4-4BC6-BA34-969C435B2C7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71078DD-FACE-4C6C-863B-5DA2B6E137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58DF3D3A-C465-4AAD-B55C-25E199C4493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00595A16-3E52-430A-9A4B-9DF50F2F4E3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680D5C85-DC27-4ADB-9E36-E72A348755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4849E21C-3B98-4987-8034-A3628FE62E6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DF13CDB5-214E-452E-8A81-64361B3A14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A4A52CF-AAE6-45C1-8CC5-5014D926C19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CA288F14-BB10-4FAD-8009-0C412107A5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6B81419-FE56-46C5-A157-6ECC824A2D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9F8943AA-DF1E-43BC-8021-F5DB4B22B5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7ED4B410-8662-4977-A8A5-A965A267A4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FC79124D-692D-41DC-9C04-9136776944A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ED7D386C-F883-48F4-9908-0794D76D6F2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1F496FA-6E49-4912-B971-B0C59C76A6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4F0E1ACD-C6E0-4957-BCE7-72DDB39140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0E91F471-8725-4433-9EB8-67C5569911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91FBB7F0-36A2-429B-8F0C-EF9359523A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8129877F-5040-4B8E-B376-648E6F774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BB76BD86-14F3-48EC-8BF2-0D97354409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FF0F99C-07AE-4A8F-A149-DA424DAA1C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685140D8-A66F-4C15-B35F-EB77687F60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6129E0C2-CC10-4C34-B88B-C61B72E2C88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AB0EE805-38DC-4F5E-9D67-4FE2427FD7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0AAC94-E3BE-439E-A2B4-CDE2C68EF1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311748B7-868A-4351-A720-5322EAC25A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99748802-5E69-4A06-83CF-D4D9EC444AC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4EFBCFC1-E11E-476D-895B-009BCCD6A2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CA9A6277-C7D7-4427-87DC-7CB14D25729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7647EC1-15AF-4343-8285-39ACF086D99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401D2624-24F5-420C-ADE9-F20EB71ECEF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7381037E-30DA-4EEF-A392-5A18947DFF6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C72B9BDD-0971-466B-AAEB-AD98CC7DB5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0828FF75-9AAC-4749-AD94-2E4790A85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DD1F71E5-F247-4F7A-8204-D532247CE3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2A080A6-BE21-417C-AB1B-5373E29E5A1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25ED0757-B586-409B-813A-39EDDE6B6A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84869AE7-2ACF-4A9C-8679-3AB05FD58F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D2C1712B-276C-4AFA-8ED3-34AFD64526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A2D355E9-6B6A-4E8D-B518-E34846D9F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E2BCE7FE-D485-4210-B24F-199B8200A6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7259A184-7470-4197-BC07-23A221BFB97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797936F-317F-45F9-B473-4961A88EFD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57766576-C773-4424-93E6-F7E4E89B26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B5268B56-DF26-4CED-9036-60730B6C46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177952F2-7031-4432-9B1A-0310BA1E58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EC7806F4-7F4B-445D-8573-011E041349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26137A20-0556-4C9B-9736-C78333CD9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6EC88EBD-7D16-4D33-B25D-642FFC9A8F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F651DC93-5422-4CB3-966B-4BD6C77E94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06284227-2314-4181-82BC-0544D7F311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6291FEBC-4818-4E01-BE0B-36B519FA3A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1D0E1233-4F3D-4C2F-BEF3-E5D2585E77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A3C57792-2488-4B8B-9613-31A6424BA2E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B00BB386-8426-43D1-964E-A7EB68E87B0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C12FE4F2-535F-4022-B38D-3BEDD15056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D6CE3FF7-0F37-456D-BACD-AFFD330BB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642866E4-4A8C-4331-9350-4BBBFBDEE7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F5629D36-BFE9-4480-BABE-DDA8EA8C9E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C9240DC9-9F71-4BF5-8511-D233A82FED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6038420D-EC95-4039-8DEE-56D2C08436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1A0B5284-9542-464E-8066-566995B8CDDB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52706B9A-7229-4B76-8ADF-E1F9985F386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03CBBF74-98F3-4DD7-BD8C-96B3138B0CD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B2C64094-A51F-4F08-AABC-E47F438CFB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26980E2F-F190-4829-9C76-914FFEE353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B4CE1D6-67EF-44B2-BB12-80B27AC29C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65AAB15C-8F94-49F4-A4CB-A6902509CD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7C17ECC0-C001-4AD0-A5DC-906879F7B1A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EC8CDD1A-8792-456D-8FC8-A6C8AB5F7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7830B92B-3159-4FFE-85F9-CDA8AB1D57C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8FA6160-D0DB-471C-A32C-630D27ACCD7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04B74F16-D696-411E-8D0A-5C7EA7C2EE6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5D4E5E89-756A-4F72-9411-752830396E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5C35A091-E6C6-40AC-91C1-970D714203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F57FE4E3-0812-4060-9227-3644A82012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F9D1EA5A-5041-4D3E-8110-DDC7CC03622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3FA1758C-5A26-4399-94B3-C2808B7537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67BCEC0F-EF80-4478-B497-81430F6931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4A8F2542-AD80-45E8-940E-CDEB0F2AB23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D9B28374-E7E6-4849-8777-933743F91F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1EF8E687-9021-4233-BC4D-4002F82909B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D5A51542-F546-4B68-A696-FFB19BA889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04CC8F3A-96EE-46E1-AB2E-0594F009B95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F77B279C-424F-46AB-B71F-25E4839F00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3D5941A0-E6BF-476A-BD3C-307719B68AC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ED53BEDB-4679-4AB7-8A6D-7C08522826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4C452355-B8B8-4221-A9B8-EFB976A238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50299786-FCA7-4EF0-B950-7BF82E7153F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BF62D0EE-430F-456D-B44B-AAA912F6BF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DD520896-DB3C-4273-A8AC-9A814EC1DD5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E758748-87AA-4902-86B6-BF218F23B7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E4B79B9F-D5EB-43E4-8394-F1FB01499B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F3EEECF0-8467-4099-AE54-6977FF8E71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AE43E9E2-AC35-4EAD-A566-D72B06400F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070F0395-1A31-4C9A-9D61-BF06406A2C7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2EBBFAF3-9EBC-4726-AE8D-FBF9BC60739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97FA9098-8B35-41A3-A7DB-0F1D19778F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0867ADBB-DCC5-4FFB-9900-FF5A3CFE0B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AC2E8220-11D0-48FF-9E97-BA37336485F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624E504B-675E-4658-BE1B-0B03EC8675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1C1593E-D3BF-4DC8-8671-472D835079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4365D0DD-B361-4180-B78C-CD9F581B12E3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24AD3C14-22CE-4DC6-9679-97863339EBAE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153D1FF6-92AD-4D72-95B9-4A7AE5FE6F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D100F1AE-1F63-45E2-88A8-A36FEDE204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62ABE8DE-7EE4-4F24-BF04-57AE3FB116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1A680666-0D42-427B-8E6A-46E8A7A6611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1DD8DECD-A3BE-4D35-9D04-7D9D071F368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88D2EE2D-4834-410A-9F90-FEA1B4A31F0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DA5C2E1B-00D9-4461-8CA6-1A8EF9066E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ADB0F4EA-78C2-44B4-B627-6C62843EDDB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EA76C3F7-DE30-4F50-96D1-F0CA72C91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7F89D388-36B5-452A-B551-8FEA7CF85D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C6656E7E-1455-4D80-AD3E-4C396730D91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5208AEF0-4ABF-4BB2-86F7-38781F327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13C80670-1737-4401-8991-1B94A929166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981D1236-EA36-40C5-9738-04A64CA3EF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265A342A-3E73-4C8C-B541-60E4BD2A4C9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FD1020EA-2D4C-4FF5-8EB1-DED8389B53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3448D640-EB82-4A72-A48D-61DD21E468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9F131D16-8990-499F-92DA-90C65EAFA1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813ED66-9274-4BE7-818F-E9C3C8DA19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CBC226B7-3B27-401E-A6B8-32D3DC89E1D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90C9F0E6-F59B-4E7E-BB97-06A830361E6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00655F0C-959D-446F-AC1B-5F7570E62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64E4EBB8-9C14-47AA-98CD-A91156D9EC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45720</xdr:colOff>
      <xdr:row>4</xdr:row>
      <xdr:rowOff>7620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B354D9BB-8731-477B-9845-2C45F60561BA}"/>
            </a:ext>
          </a:extLst>
        </xdr:cNvPr>
        <xdr:cNvSpPr>
          <a:spLocks noChangeAspect="1" noChangeArrowheads="1"/>
        </xdr:cNvSpPr>
      </xdr:nvSpPr>
      <xdr:spPr bwMode="auto">
        <a:xfrm>
          <a:off x="41910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EF58A83B-5D0F-4BE1-B480-26109BA8BD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CD68DF9A-4EF5-46A2-910B-9BAC10BEA1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B4EA39F5-508F-429C-A8CE-27FE9C0D68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C73F077D-2271-4308-B909-90F5F2A8698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61FBBC3F-00F2-4DB5-AB11-C4A001698BF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8AA16338-F3FE-4027-A2B1-A1F36203F5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05F501C5-27EF-43F6-B474-F35B316ABE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4B90CA1A-EA20-4C48-A8D4-B2220843D2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5A983A1-D414-442F-97C0-48AD66DD715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8A858373-AD91-406E-87C5-6F5FFB205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AFD8E61-644A-4C7F-9746-872D1C20A8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86FE3A49-E4F8-42B7-B5E5-01DB69D7D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66568339-7D73-4C64-9BB5-F096C97359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A5C742AE-16C7-4FF6-A12F-1C321D757E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58CFE003-5B9A-487F-87E3-AC50C04BB35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9EDA6CB-3D6D-4A30-AA3B-EFEAB24D324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4556571C-F7B4-4B7D-B5DB-628936E895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F6DA6975-9FD6-4AB6-BE54-AD07829E09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5DE99815-08BF-4F49-AFC3-1BD6462FF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D5B25AAD-64AE-4773-BA45-D83D282D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1D9F254B-1C74-4F3A-83CC-5F8DBBB830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1A69D989-6461-4C67-B7FE-1738E09C07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43994621-260E-4014-8FA0-99DD02C4E8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91EC3FA8-3428-4EE5-BA12-D45B552C356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EA91AD33-23A5-4B81-986E-2FEB124C1A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F3E2E398-57B3-4555-BABA-499DB3226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D12D274E-6A73-4BE5-854D-4DEA418271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8D621E77-897A-4949-B310-92A9EB8520C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309D3555-383A-4F31-8827-2C320C9CE9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02328A56-8F3F-417B-B440-8D15A3C6D4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27F9D60E-5AE4-43E3-A79E-68CA06C76C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BF00F4C2-4475-4E50-84C8-5B7B1E050E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0EE375E6-EAC8-4B3C-BA5E-BA01377D057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0F7BD02A-B714-4270-9A77-7B0D96E21D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CC977BB2-1830-468A-B547-CD9D8581C35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680F1400-9CBE-415A-BADD-1A5BA74CA21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8676C419-3431-4889-ABDA-78D33C84DE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8E6C5445-7C56-4396-ADB4-C0589E4EB1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2CE30D9A-CED6-41F3-899A-800A2830ABD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3CEE0D17-2AE0-4F55-95A8-CAC18F8801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7EE30056-E774-4724-9ED9-A84F13DE84E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64F529F1-B45B-4C6B-815A-C7C228EFF6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C434F29A-CFE4-4B66-B08A-5B1378E249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EE297827-22FF-4107-8954-6787715994E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AB6D5349-3A00-4A44-A5F5-4B71101874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6FD6DA7B-19AA-44B6-9254-C951149389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27076284-5473-42BF-8B2A-1B10882EBA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0E0B9FFB-AD0E-4FFE-9BC9-2448F293E7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2333ABF0-74E7-4630-8921-2FE2F9A26D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332D2162-1A66-47C6-8AE4-AADC09D13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30224D5C-BB4E-45A5-A843-36AF800989D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5B95C26D-10C1-40C4-AEB4-FC601B43B2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49609B51-E1DD-4A21-8916-7167F4FAEE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87C3515-820F-4602-9B26-F8A49EF2EF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8D6F16F9-3C7E-451E-848E-4776758FD7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B3C911F5-5174-4EA5-BB13-E749C43F35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AA1F9612-301F-42A1-98EC-22C3BACB0E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CE99372B-0F4A-4F33-998C-A8F151F341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481D65D4-61E9-482B-B273-DBC4165DC7B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4A6C8B1F-CF23-485A-9E68-88C1422E77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E4BEC5EE-5A3F-4D6F-BC1F-0907178004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F291425F-F761-441D-9BBC-27905EA50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2247AF16-2779-4FDF-8F15-70C71C1597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B31B82E6-4C5D-4E32-AA84-DEFCC9BFC0A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4EB67BCF-A1A6-4BEB-9D02-44548408E71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60758246-BCCE-4F57-83E2-F2B5623A6A7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85127CEA-AE5A-4435-9D5F-A58A1F9A5A1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A69D1404-A91E-4E78-B184-51B3DF057F5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DBD4001E-794D-4F74-918F-32BAAB8C79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F545F1ED-ECF1-4EEC-B01F-448EE82733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A884C8B8-D171-42E5-8187-E2DFADC70F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40CBFD0D-4719-4D43-940A-CD1AB09AF308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988CEBE0-22DA-4993-83F6-AD555C2AC37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504D8751-7072-43B1-B34C-6460DC342A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DA012971-96EB-4AE7-AACD-9AF1F700B0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AFB10793-9C4C-4C8F-88EC-115AA8A7C9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49042AB4-9D73-4F02-9F16-527ADB9BD0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E62510D9-B93F-4642-82D4-87836F08B3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7B034CBE-4B49-4333-BD52-D968DF1FFFD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1FE3833D-95A0-468B-8030-DCDBD2521A7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0BE7B68E-82A8-422B-A28E-8B8221EA724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2B62369A-B3E4-40E4-B323-3EA5728692E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21D58AA1-F9D8-4368-86CF-CBD77E5B1C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4F1DA4C5-DE72-44CD-B930-7ECD28DAA01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39EB3995-52D4-41F2-9501-CFDD8CB4B7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EDFE7ECD-B6D7-42D9-9FAB-594E606028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7104C038-A3D0-4949-BD71-C5A68F56A91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CC85614A-169B-48D5-AED4-A66A178B18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E78F3470-18B5-4149-AC06-1A9FDEC4AB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8A2131CC-89C1-4936-9FDF-0874E15F5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E02DE486-DB24-440D-8C97-333886CC42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29584507-DF70-4876-BB55-1F64676BBA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46366FE7-3931-4D37-AF11-A046B0EAB91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1E9C39F6-F322-4FF0-8EF6-E6E8269E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14841D8D-9755-42FA-815F-E11EBC2BD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1FE2090E-12CA-40BE-9650-D82D9BA13F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D23BA786-6C61-44A1-8D3B-6445E0078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FB41ADD1-DF91-4903-B651-92E7B1409A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D67CE2D2-0562-4059-B92A-DAA2398CB42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A3BDF09-ACA4-4CD5-99FB-E58519B6A6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43FBD37C-1D49-4AA2-85A8-81E66C91A0E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ABB52505-AC37-4F73-A09D-902BD06CD0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23E4C636-2D9C-4D82-A2D2-E206948262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E4C4CAA5-E139-49AD-A68F-190141E82DAE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A693049E-811A-4B58-96DC-939CB0D542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E72DCCD9-FBAD-48E5-B389-4BD6DC71D7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B1004A71-1200-4951-8B8C-A6865C2533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A10D4C0B-2E2B-45A4-BEA6-401EC42BA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7B0F61E0-A748-452F-A3AF-BB460F6E01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3DAD3ADA-085C-4772-AAB1-61FA300BD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67BD2D9B-92AC-481F-9CE4-CB4792A0CC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81B87C3A-EDB1-49C3-B2F1-7F5F274861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3467661C-DB79-4FC7-96D0-38BEF60B785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6ECE563-D30D-467F-AF45-CFFB55EA33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DC2ED275-9FB7-45FB-8C64-8CE8D8C5D7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4673C693-46B2-48EA-8734-5F22F3E7A55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302460EA-258F-4FE5-AC5B-7706A315A9D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376C25CA-5462-4862-8399-7EA123098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80C77E3F-93A7-4DDD-BF52-458F371AA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732605-7D10-436A-897F-8C854D724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9F293F2E-058E-4F5F-94A1-3EFE9DAC348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44C8412-414A-4A48-8E58-532E39361F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4789382C-4653-4471-B97F-471F55815D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75834C1F-B83D-4576-B43E-B89F885F74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6D4B991B-E64A-477C-A8D8-4A9F4E8B88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7C9664DB-594D-4853-9B32-E078B1AF0E7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DDD5D763-5F05-4260-8BB2-204FDCC76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BFCE7B19-F7F0-4A92-BDEF-DC94CA4E51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5EE4600-85CB-41A0-ADE6-324D4FFDB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08C73270-BF1F-4736-AE43-76CD2FC9F22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87B74A4B-86F8-436A-8C6F-26DBB381E9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B8136179-DE04-4B3B-8737-4E3AB60FE6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EE903181-2EAB-4892-BE20-48D7154558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FE9925BC-2232-4E8B-BF4C-43EC792AE8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C678B7D5-AFA1-4EFC-9792-5FC1BA7834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5B0746-5100-4CED-A7C1-80F06C905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E21CD2AC-1815-4C40-AAD6-A0A623C12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7BF2E43-F4C8-4AC0-8B89-BC1AFC49840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EF4CECD6-FA9B-4FFE-87AF-9DC1CF263B6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000F735A-53ED-4A64-9011-179CE4DF25C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5487ECA6-695C-40C9-B0C3-76E98EC2B3D3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5E19E90A-03A0-4626-9005-4F4156145AD4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017AAE6E-4B3C-4E13-9F2E-2AAB8CF4278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19F39E13-24E9-44C2-B4DE-BC4640ADD0E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479058E5-A5FD-4A70-A1AB-DA3A3F22F4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94D063ED-42CE-44B1-9906-B87A1015FC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EA1B7906-15DC-473B-BD78-FDB562F1F1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FBCC2077-DBCD-4BC5-B23B-A2D88C08CA4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682A10DF-F949-493A-BE87-3BB60954854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8CA66C7-EFD7-45AB-AC20-8EBE06939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85541922-E27A-427A-BF7B-5B7861DE59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8156F1AE-6940-4D7E-A37D-8E5A89501F7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5E80813B-8EA2-4234-A39B-815EF700ED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C92B42B5-4D8D-49AA-AC5A-010EA80ECE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9F25FE7B-20F5-4816-83D3-95F5ACE2A60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2B9C92EC-C26C-41A2-9250-D7190CA7E9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10A49BDA-C7DB-47F6-A3A8-E35D87900C7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708B9E33-0A6F-4691-9C5D-87FFB7B2890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15150B97-FB2F-4E5E-9D68-FE96580CF3B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F179DA4C-7E76-4838-9082-747E4857305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4458F58-DEE7-40D0-B376-3342B17418F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26BFCF78-4596-40E3-B384-E9D4D689F11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AC15643E-61F6-4996-BBF9-A58904EB9D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1DD05E84-A745-4127-8371-E049B1362B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8BC1E080-6A4A-4EE5-B106-3103506222C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1AC2E8A-AD52-45F8-BFC0-BDF3295A712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CE3C16F0-6C35-40FC-8E24-628104E173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6BA2BC70-7C1A-4BB3-916E-1BDEDAC6761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F137064-BA06-43F0-86AB-D08A2F79E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1AE4CF4A-1A8B-4450-AC65-734D50FD3C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44699ECA-F201-4BC7-8C7B-C3EBB389695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2C2EDDD6-B392-44CD-806F-F68FFAD44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98F82F91-943F-41E3-BB8D-2A657CC6FF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89B52FBE-AB42-4F99-80CA-C34AA3BFB33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A9507B23-F65D-4C71-A741-3C8E300BFCE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E3B12A74-A3C1-4C1E-82C4-6C47AFEE56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BD91D7F6-2BE0-4EE1-9725-4AAC2B5E75F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15D9C5D2-E103-47B9-A032-E8192F822E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89E389B5-40CE-4D8A-AA3A-E5CB9FE52EE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19CDCE4A-01C5-42C7-873A-D9368DBD97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DFF43C0C-25CE-493B-9EC2-4F227C6D770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D37E3B1B-0155-4936-BFB2-5AF7322AF82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15348C6E-C0A4-4306-A6BD-C935C37901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C93DD5E6-F424-4633-A367-2E64E2D7B2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291CAED7-A09F-4059-AB9A-C903C895185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A11CFB81-247C-42A2-A414-C0AD10EB50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3E8DC880-1B01-46FD-9388-69003015CFF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0A27C815-D707-40BF-9FBD-8E7874172F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95E80013-260A-4A47-8383-D0A3EEC2BB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75664D20-9CD7-48D7-AC61-6A47E76E1E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B89BC48E-51B1-420F-9D38-D34E504DC21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8694AB4F-5E26-4DFE-8CC7-AFF7BA45D1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A5482DE2-35A9-4B61-99EB-C9449B3FFE3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41183C0-F11B-4E6F-B2CC-8ED6324D2EB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C905C017-C7CE-4AFB-828B-0CD623BC78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DFBBCE2A-3D01-4887-AFC6-C60010CA1A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7650FF2F-81CA-401B-8AA7-FA08577596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C11C2823-BD7E-4DB6-9C83-B43CBD4A956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BC2BFF18-DDB7-41D7-91A8-CD619F3A08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E5356496-B1E5-4024-8D9E-39E232CB30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C0F9B9E5-69EB-4460-944A-92E5AF68AC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0092E7A0-1E41-4F0D-ADA8-E578F450434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CF6EF6C9-5539-43DE-8ABE-B3346DF4EBA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BACE39CE-9F95-442D-BBFB-380E958C1E9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2E857805-6981-45F4-8178-B82F78BE348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32ADE991-5C27-4483-AB1F-36598BCC7BF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2CFD55E9-98F2-4F69-B88B-089BC86382B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51CA888F-85B3-4710-A93A-E2D258C3039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A02D0702-9422-474D-B442-479C27C339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681DC2FC-4D4A-4B34-8497-F4DD3E8B459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7FD724D4-F25A-4A33-9053-AE1E2F6497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BB6D1997-EF7B-456C-82F2-88649CCF0BE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37D6D8AA-4EBC-4F05-A80C-BF8A56291B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611B897D-9B82-4A69-BAA4-5B6AC402B0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F2687CA8-AAFC-4BB0-BDAF-0B554F8B0A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1F7CB5F2-EA17-4436-AA8A-3078C77F22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2F4B3D79-B0C4-4A5F-80CB-D1327CC8B8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93819F4B-5836-4578-BACC-359FE21202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AD6BE38B-A519-4A60-BBE9-027815EE72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C1142BF1-099F-4C02-ABF6-2C100E719E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3C2BA30E-E71A-4072-A2F4-5EC9D047C4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EF87A1F5-42E1-4365-BAA5-29197287E797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682DE00D-4906-4D7B-A703-957048F6ECBA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0B48E8A9-6883-4C5B-BBDB-FF598C395527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DA6A2AE4-FF28-4CD3-B98E-5B4D645621CF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472A18D0-48A2-4AED-9895-A9059E15C239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1F1CCF66-FC64-40F3-A236-ACC3303A2981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2AF6E397-D387-4529-8422-A1326989491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7D1C6F1C-51A5-4B04-9F32-61F8CA3D8C25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81D86B74-3754-4AE4-BA8E-E4321735058D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5</xdr:row>
      <xdr:rowOff>152400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76C1FC2F-9A01-4C08-A906-BFDE65EED974}"/>
            </a:ext>
          </a:extLst>
        </xdr:cNvPr>
        <xdr:cNvSpPr>
          <a:spLocks noChangeAspect="1" noChangeArrowheads="1"/>
        </xdr:cNvSpPr>
      </xdr:nvSpPr>
      <xdr:spPr bwMode="auto">
        <a:xfrm>
          <a:off x="38100" y="1203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22860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744751FB-8488-414F-8FE1-AB7B6745F005}"/>
            </a:ext>
          </a:extLst>
        </xdr:cNvPr>
        <xdr:cNvSpPr>
          <a:spLocks noChangeAspect="1" noChangeArrowheads="1"/>
        </xdr:cNvSpPr>
      </xdr:nvSpPr>
      <xdr:spPr bwMode="auto">
        <a:xfrm>
          <a:off x="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511FC939-E7AF-41A5-85C3-20DFAAE81F8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3A93280C-A492-435C-ABD2-DA80C2A0B11C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F0629511-8440-44DB-9CA2-EAAAD28B2DE5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918763B0-7B92-4B21-83DC-BC3513CDF679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93CBD2A4-3545-47B5-A735-4BD2139FBEEF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7963ACF4-9EE8-4EA1-96BB-5A3C7A76E753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36E7EEF1-E6F1-49F5-B40C-AEA53C0296E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6D958B91-E0E6-42B4-B6EE-DDA5193C8469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59BDF310-812E-48FF-8133-B13CFA25309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8A50BA9B-BE4B-4187-83EB-9F277CA5273B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35E060BC-AB57-433E-9939-1E0C4ECD18A0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7C660BEE-9ECC-4ED5-9F39-8109D1373924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ABF64A67-79C6-46EA-9147-694C646D341D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42CCB4CB-3895-41A6-93C3-35402810A21C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F9A3D065-8991-469B-9254-A24BF6D3C7EA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A01DE2D7-8A8E-4187-B2AC-6F84FE03EBD4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354E9EB4-186B-449D-B47A-0D3FC8DF530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1192050B-9D0B-40B9-96BA-F271B56D940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CFE46AE5-06B9-4EF8-B141-17619C8AC26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38EEAADD-7D01-40AF-8780-E884D4F41635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E3D760A4-023C-41E8-8BAD-482042F89DBB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1729420E-90D6-4074-9918-A8E3604980C3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1A1F6648-CFDB-4BA2-8776-EF59D038A30C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ADF10188-56F8-42D1-9C58-243CEB2C3FB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9EC8BF04-665B-41F3-8E15-F58DFB7C1B5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66D65063-E2B2-436B-A344-08527EA2429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EF7F5691-18A8-493B-B540-C7351EB182FA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E633B00D-C297-425A-A4E7-5AD531FE9405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1EAFBB12-3B82-46BE-9058-0EDD8E242A5A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C3E4F602-5AB7-45C6-B849-F3779CBDACA8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FEEA9556-18D4-418C-9B09-04C4CE9D7531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67D7DEDA-43B1-498E-A0B5-E0F515BB62B6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C0304EEC-6DC2-4E96-884B-E413F819F03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FE775D64-9D64-4E77-89BB-C31FB4D4B01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C2FEAA2A-538B-4BED-BEAD-18D0E5DA7C0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54D23AB3-74B5-477B-97EE-010433968D2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FEDC2BB4-23E1-4D70-A64D-4162441DB0C7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1048561B-84DF-4B61-A315-2781CCC12AEB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198120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24F8A731-C349-46C9-A855-EE40054DF73B}"/>
            </a:ext>
          </a:extLst>
        </xdr:cNvPr>
        <xdr:cNvSpPr>
          <a:spLocks noChangeAspect="1" noChangeArrowheads="1"/>
        </xdr:cNvSpPr>
      </xdr:nvSpPr>
      <xdr:spPr bwMode="auto">
        <a:xfrm>
          <a:off x="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DE660A44-4061-4CDF-9334-8701E51B43E9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9E29DB59-EB0A-4AE1-B7D9-6435B95E20F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35F0DB6F-CE68-4EF0-9C2E-ECDB52AF36C7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1A69D6FC-4BFF-402B-9F1D-532DDB80C8A1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15E828B3-5E26-445B-B973-3B79289ED3E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C40B3D44-54C7-45B4-A575-D6E65CAB87A7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FF6B3816-2C70-4016-8776-7A7DD41704F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3FE90B71-EDCF-4301-9D69-07BEAD9B5E46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A32748E7-8ED3-4A42-9A04-51365107401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B962E7B2-3C6E-4330-B523-B5A1E6D941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A8E262ED-49AC-409C-A42E-EDC605D5460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DAD06287-E076-47E5-9F69-7A9C1D40B032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24B8A275-428A-4DE0-94A6-BB5B11F763C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C86C52B5-04B0-480C-9CDE-1FF144F47B8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1A0A37D4-15CC-4B7E-9AD7-80C98BF63CE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F53E3215-1556-47CB-987E-3DCA031E6D9A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AA357196-83D3-4E5A-B400-F225391BFB8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A4F6CF2F-91B5-43CA-9817-9B860D8018D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9E14C43E-D852-49BB-969F-EF1467ACC5EA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A4A32141-E4B6-4273-8E73-85B38B95D945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85B59EB0-EA4D-4930-86E3-6ED86598C04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624EADBA-C812-4EF8-87A7-9A0DD76BDD20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36E0199A-8102-4ACD-A8D2-EFFEEE0BAEF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24E6C567-5690-4658-842B-4CE030A9E85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DF0D14A6-DF48-4524-A5FE-6ECDA9C531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0528BD96-007C-4B3F-A79E-1793AF810E1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06068CE2-F1CF-4873-84A2-7DFEEFEE9C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0B53E64F-CFA8-4642-B79D-85BAC4E44A1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5BDEF0FF-D631-4932-92D5-2B93FCC0F2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CDBB4983-8B46-4FAC-AD6D-75E452C7B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49CDB60D-77EE-4C45-BDB0-B7824470E1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AAB6E09A-F28C-4690-9A10-7C20267E5F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DD1F1C83-6D7D-4066-B379-BEC6E71A97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B75963C1-02E0-45C5-9D62-B87F2C410B4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1B06A9F4-1F77-4D16-9167-659C8E53F66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10E98E72-1575-45CC-AE63-E603B3DF2AC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FBA52C30-5FFD-446A-A496-916C72A79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A5CE2093-7165-4ADE-9E87-09758804A5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72A33E3A-7AA9-4FBA-8755-0045BB54598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C44C1398-D098-49D5-9262-AB494CAF44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07948677-78D8-49B9-AF45-BE64E60F1A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CE09F4BB-E064-490C-A9E3-DECF86B47A9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83FA6FCC-3513-43B2-AFD4-B52B89966E2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4F3F2C7B-687C-41BA-A5C8-DFF0F9A5788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A2DCD084-60A8-4676-B472-4EC373FFD2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2A36344C-C6E7-464B-B327-76561B952C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6AFDECFE-CBEC-4A3C-BF46-C9CB93335D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DE473D82-4FCC-4578-9C52-55EDE17308D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B3FE80F8-B0E5-4D06-B4B5-FD94B9545EF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C06C5C1E-DAF2-4D19-AFB1-B8E6C42E92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FC125CEC-5EAC-40CA-927A-D6D375A89F9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67735295-DD6A-4B08-83D1-66353EB561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83A01C69-0BA6-4053-8F6E-A0D1668C8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410E3928-0688-4046-998A-F6F8EC08D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E1F039FB-F2F1-4F97-B490-1F8C66B9792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F3F1AFF7-AC86-4668-A5B1-D810C9E2A3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CE2F7AEB-ACFD-4112-B658-D4A6BB4F4C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436D6A74-159A-448D-B174-CC3D82176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B39FB2A0-10E7-4D21-9A36-B7BB5851FE43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FD2FAFCF-E718-4BBB-AE07-5B68DB2C01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BFC1945B-5278-44E9-A8C0-C9D0654981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230CAF3C-B457-4827-92B4-FA36E558F9F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E60AB963-8F3B-4AFB-81AA-CD6DE8B674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F6311C6D-CBFD-4CB6-A78E-52E321915F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0E3CCD4D-8B67-4576-8003-74DEEEB8A3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13A0F457-464D-43CE-8396-88528F31A6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35A5266E-27BB-42E7-B7EC-95996BDE9BA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5283FB5D-F0C8-476D-B391-AC0E29FDC4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B8E48C7E-15DC-4629-A335-E11CF5EC9A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F673C69A-656C-4E60-BE1F-280F2F7AA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091FFA58-FBB3-45C5-84CC-DCAF162647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C5608822-F90E-418F-8E91-FFD7D7E1E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DE3C5BD0-FEB1-4606-9C1B-5B89BEAFE35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CB4F74B1-7896-4AA4-93D5-F16E9D9E49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2C30CC16-52DC-4924-BC6D-EA31C73E9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AC1DC4A7-295E-4F45-82F0-E68EBDADD5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42FBC50B-EE01-40F3-9DCA-BA251620C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E122516C-DB1D-4A97-BE4D-1166816EB8C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A0BD14D4-B4C7-4F5B-8C9A-D92F941AC66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5F8E53B5-EE13-4B58-B24E-334CA06E32F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352C0DF0-A8B3-47F2-963D-8E8349F678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C429A56E-62B0-4793-89AE-C45DF01A946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CFE0978D-1391-47AA-ABCE-5B9432AAAE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24DFB0D9-A302-45D0-8B83-87F9027C16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EF892A3A-374C-4692-9BF2-B5B18CD500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FAE86800-00E4-4652-B122-F413668EE7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4B14BFBD-08BC-4FFF-93ED-478C51B983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A9BD407A-C542-4C92-8A2B-43EF11A80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8263E1DA-13BA-4459-97DC-3CE220AE8D9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5B8784A0-0E05-4701-8985-995A566230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C65E1167-45E2-49B6-8F55-10097DB6C2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90694000-ED3B-49D3-8148-2186D8FC94D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145860CE-BAAD-4290-8E5A-956CAEA762D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8D29B894-0855-4172-A21F-1EADA1B9809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2BDF3E4D-11E7-4308-A287-3B9E9CA6E3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62ABEF32-7677-4122-BCC5-F6F5DB413B0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7B03B63E-4A85-40CC-8B9C-257AA88992C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A4681495-B4F8-4092-8EF1-17ED1D33BD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9873AD1F-F005-424B-8B13-2C2735BE79C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11E81702-4B33-4F0D-86AD-1E65F186BC9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25DAD673-426A-4B7D-A2A1-3D405AB1EA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D6C58D07-A5E5-4D03-9AC4-47FC601899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4BAC43BE-37D9-492C-9132-6FFE90173E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D32ADCF4-4757-4748-9E6E-B6089339A2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63B96359-3FEE-44AD-BDDA-16CC2628FC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5A3644CF-7B63-4864-A7B9-B11A290AF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B73E7892-A292-4C5F-8B22-6001437EF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9FF19DCA-BF28-4DA7-881D-F6CC2C9D2B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9A6B791C-9935-4373-BB61-5EC91FCF6B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A95D291C-30BE-45BA-B359-A58FAFBDB6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F9594C99-CC0E-4535-B98E-7327D80AB1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A67157AD-8C73-4FC0-93AE-F716120106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C71C472C-61CA-4009-B6D3-81D11894E83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2A3FA4CD-BD1E-4FA7-975A-3CD8BBC163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FA3397D4-7715-43CD-B58B-E12683CE699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110D9D27-781E-4E9B-9C7F-9695273F25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AC3856DE-B54D-4616-9908-820EF2C4385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EA8FCB92-9DDC-4C7D-9C25-615A8561713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65A331E2-5B73-48E0-B1B7-788B51AAA8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C4786024-FAA7-445D-A673-DD006E771A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A4E9D026-1EA6-4F11-B67C-4B2DD73F22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DC8AF542-9E82-4AA3-83C1-6F1F3490F1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D3419D5B-CF10-440A-9DC6-5AA482580F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800A0083-E64F-4500-86F8-723A94DAE8A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0B0541B7-F426-4FA9-B76A-E11B4788CE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0426EBA3-E3CD-4602-97E1-8463F0D018C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BFE5CE81-E125-482C-916F-77EEC6A2F2C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B734F8E0-CD40-4ADC-80FD-4D11E8E8FC6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6B40BB96-0E29-4110-86C5-B4DDDA4C8DA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56012C32-C96F-4C9C-AC5D-C93A9C04DB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15D0D890-8076-4D2B-8C80-40E17DA57A6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CDE72441-CD49-4AF7-9640-678A95C4F5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62016404-1BA8-4CCD-80FF-1A796CD600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9FCA4750-6BA3-4468-B349-AE499AE46CE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F62E1D1E-7C30-4F12-A082-FC8737E886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1859FC79-CA9B-43D8-80CD-6AC46F0FC8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4C0FDAC7-4C15-4495-ADA6-3819183487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153D0B18-6F07-42CE-96B0-F77C6645BA1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B9AFDC07-B384-44A1-A6BE-EB50698F2D1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92327E5C-14BC-4190-A74B-B90E75067B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4D49C4E2-405F-44B7-8FA6-C61201398BE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9A90ABD6-C382-45C4-B8D0-6DE261FA5C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3F165DE9-D72D-444A-8673-90D46DAE79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23A27868-9ACA-4F6C-BFBF-F98E6D2644A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8E776143-61FD-42F8-8F08-8337CF1641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FFC38756-226F-4C7F-9C59-C6FA01A250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D7AD50B0-EF37-46E2-BA00-811BE03D758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270038F0-13EB-454A-B0BC-6B9B3DBD85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804A0B76-9FA8-456B-9DB1-8AE3272ED2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A50446BC-11C6-40CE-822B-DE4ECEA828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28D7F3BC-F86E-4359-ACBC-66436BAE5F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2CC1C3AC-456F-4E1F-ADD4-DCB3E79B5C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CA872363-F1C4-4A98-9613-3B2AD52F8A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F5E5105D-34DC-409B-A4E7-6D823862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5C8AD647-EFE6-4910-BAF3-730378629E6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8171BD30-06C9-4D41-B9EF-D404BB0EE8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A86C89B8-A4C8-41D7-AA0F-AE069A69051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B49201F6-FF17-4670-9A3A-503683417B3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FFDA822F-4F49-474D-8564-6C9E68E165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6F587DFF-13EE-4EB0-B419-702002BE467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CAE54219-93BB-4AD9-B1AA-040DD14B818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6C5679C5-8D8A-4DAB-9B4D-C90082296E8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AE624B46-1035-4D12-BBC4-D1FF20755F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714C738A-A721-411E-A4AF-1E08C917B5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C3D06D30-8A7A-4236-AF1B-FF06D11B9E0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3079B947-D6E1-4C5B-A1E7-642199D2B7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4A75D830-9822-49E9-9BBB-308BA9651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42A4E3D6-0A64-4D99-9397-96C0573E6C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D3A1D9EB-F203-491A-B059-81398DEA2C1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C6D74F4D-66F2-4B14-BC85-6E5710CD8C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8D67A73A-760B-45E6-B821-9C6E8C84E8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2D9EE1A1-1538-48C3-BF57-6FAD8F8A9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E55858CC-7C17-47DC-8825-AB3F23AF2AA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E9FECEEC-9EB5-4321-9235-52493E42ADE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CC3CD040-3776-4997-9147-71828B01DA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20234194-9AB4-4D1D-82EB-7AFF604F2DE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B98915FF-CBF1-4B96-883A-83AF2E732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7BDEFBD1-D9FA-429C-9F5D-85BFE0B0DC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006D197A-ADA5-4FDF-AFE7-0001D145004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7A0E5388-0696-4958-B1ED-7BA7028BC2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E7D198A7-79D0-4326-827A-1CDD3F23E7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3E6CC9A0-88A7-41A3-A611-75F108EB4C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F99E869C-105E-4C2A-8F33-3D1A1C77FF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0AC85103-698F-4593-8091-77639301AF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9E314728-BB26-439D-B4A4-24783413F570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03076F8C-382B-4145-BE09-1F4C991308E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629D3E3D-A733-4EFC-B2F6-B463E29609C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1B6F00EE-1035-43A8-95BC-1CC9B4589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655108E0-7435-440C-B68A-B8F1A081C8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F762375F-840F-4996-BD68-11D1649395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D35981B7-281D-41C4-9F65-FC10BB338A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2B512C10-72E5-4D83-9971-035C5FEA7F6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89D02C18-025E-4258-A911-E4462F01E4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04E482F3-1780-4EEB-ABA6-E3400B5BE0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B689D833-1F71-4A87-BE7C-D5E6FAF64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E2A98117-ADB6-4BC2-B459-B8B196E776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809249DB-426D-47CA-B268-FF4A60FE0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6A635FA9-F7BB-4779-957D-340CB71A8AA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F7516DF3-63FC-4AB4-B353-4C1A4362867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3261ADAE-B4B1-41B8-B780-C99CEA354C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4AA26450-0439-469B-98AE-7F7DEA4357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1" name="AutoShape 2">
          <a:extLst>
            <a:ext uri="{FF2B5EF4-FFF2-40B4-BE49-F238E27FC236}">
              <a16:creationId xmlns:a16="http://schemas.microsoft.com/office/drawing/2014/main" id="{088C4B69-B637-44E8-BDBD-BBB8131B68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2" name="AutoShape 2">
          <a:extLst>
            <a:ext uri="{FF2B5EF4-FFF2-40B4-BE49-F238E27FC236}">
              <a16:creationId xmlns:a16="http://schemas.microsoft.com/office/drawing/2014/main" id="{D0DB9160-8F9D-43CF-8726-75E7EA6D0B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3" name="AutoShape 2">
          <a:extLst>
            <a:ext uri="{FF2B5EF4-FFF2-40B4-BE49-F238E27FC236}">
              <a16:creationId xmlns:a16="http://schemas.microsoft.com/office/drawing/2014/main" id="{AEB86F07-5FC6-43BC-A4C4-44FF9B99470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4" name="AutoShape 2">
          <a:extLst>
            <a:ext uri="{FF2B5EF4-FFF2-40B4-BE49-F238E27FC236}">
              <a16:creationId xmlns:a16="http://schemas.microsoft.com/office/drawing/2014/main" id="{7352607B-0E59-4300-A355-EE390E28AAB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5" name="AutoShape 2">
          <a:extLst>
            <a:ext uri="{FF2B5EF4-FFF2-40B4-BE49-F238E27FC236}">
              <a16:creationId xmlns:a16="http://schemas.microsoft.com/office/drawing/2014/main" id="{9516A1FE-C4CB-49A0-9663-8ED73683963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6" name="AutoShape 2">
          <a:extLst>
            <a:ext uri="{FF2B5EF4-FFF2-40B4-BE49-F238E27FC236}">
              <a16:creationId xmlns:a16="http://schemas.microsoft.com/office/drawing/2014/main" id="{0EAF31A6-79D8-483F-8996-C1046710AC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7" name="AutoShape 2">
          <a:extLst>
            <a:ext uri="{FF2B5EF4-FFF2-40B4-BE49-F238E27FC236}">
              <a16:creationId xmlns:a16="http://schemas.microsoft.com/office/drawing/2014/main" id="{3950D42D-440E-4FAC-8674-C324A5B04F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8" name="AutoShape 2">
          <a:extLst>
            <a:ext uri="{FF2B5EF4-FFF2-40B4-BE49-F238E27FC236}">
              <a16:creationId xmlns:a16="http://schemas.microsoft.com/office/drawing/2014/main" id="{AD918969-38F2-4C76-B12C-2B03003C7A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09" name="AutoShape 2">
          <a:extLst>
            <a:ext uri="{FF2B5EF4-FFF2-40B4-BE49-F238E27FC236}">
              <a16:creationId xmlns:a16="http://schemas.microsoft.com/office/drawing/2014/main" id="{06971169-B1DA-484D-8E71-BB59C906CD5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10" name="AutoShape 2">
          <a:extLst>
            <a:ext uri="{FF2B5EF4-FFF2-40B4-BE49-F238E27FC236}">
              <a16:creationId xmlns:a16="http://schemas.microsoft.com/office/drawing/2014/main" id="{7395BA9F-A343-4CF1-BDCA-FAC190F8E8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1" name="AutoShape 2">
          <a:extLst>
            <a:ext uri="{FF2B5EF4-FFF2-40B4-BE49-F238E27FC236}">
              <a16:creationId xmlns:a16="http://schemas.microsoft.com/office/drawing/2014/main" id="{9836CED1-699D-4684-80F5-DC3E4E4249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2" name="AutoShape 2">
          <a:extLst>
            <a:ext uri="{FF2B5EF4-FFF2-40B4-BE49-F238E27FC236}">
              <a16:creationId xmlns:a16="http://schemas.microsoft.com/office/drawing/2014/main" id="{3FFB24E4-4E55-4CEA-A3A1-AE09B86A5B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3" name="AutoShape 2">
          <a:extLst>
            <a:ext uri="{FF2B5EF4-FFF2-40B4-BE49-F238E27FC236}">
              <a16:creationId xmlns:a16="http://schemas.microsoft.com/office/drawing/2014/main" id="{9C936748-49AE-470A-8107-98B33A8DE3D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4" name="AutoShape 2">
          <a:extLst>
            <a:ext uri="{FF2B5EF4-FFF2-40B4-BE49-F238E27FC236}">
              <a16:creationId xmlns:a16="http://schemas.microsoft.com/office/drawing/2014/main" id="{D1CC686C-F074-4F32-8F37-7AB5492E4C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5" name="AutoShape 2">
          <a:extLst>
            <a:ext uri="{FF2B5EF4-FFF2-40B4-BE49-F238E27FC236}">
              <a16:creationId xmlns:a16="http://schemas.microsoft.com/office/drawing/2014/main" id="{7BF999E4-3671-41F5-9DB0-FE02A9033FB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6" name="AutoShape 2">
          <a:extLst>
            <a:ext uri="{FF2B5EF4-FFF2-40B4-BE49-F238E27FC236}">
              <a16:creationId xmlns:a16="http://schemas.microsoft.com/office/drawing/2014/main" id="{9FD0B32D-1D47-4599-8E56-12733CDE41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7" name="AutoShape 2">
          <a:extLst>
            <a:ext uri="{FF2B5EF4-FFF2-40B4-BE49-F238E27FC236}">
              <a16:creationId xmlns:a16="http://schemas.microsoft.com/office/drawing/2014/main" id="{6D06580A-E757-4E7B-8D53-6CEC83D7F3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8" name="AutoShape 2">
          <a:extLst>
            <a:ext uri="{FF2B5EF4-FFF2-40B4-BE49-F238E27FC236}">
              <a16:creationId xmlns:a16="http://schemas.microsoft.com/office/drawing/2014/main" id="{EED7E1F1-83E2-41E7-9318-85C8B5E0390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9" name="AutoShape 2">
          <a:extLst>
            <a:ext uri="{FF2B5EF4-FFF2-40B4-BE49-F238E27FC236}">
              <a16:creationId xmlns:a16="http://schemas.microsoft.com/office/drawing/2014/main" id="{3B5DE1F8-24D5-4FFF-8D39-235658E9A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0" name="AutoShape 2">
          <a:extLst>
            <a:ext uri="{FF2B5EF4-FFF2-40B4-BE49-F238E27FC236}">
              <a16:creationId xmlns:a16="http://schemas.microsoft.com/office/drawing/2014/main" id="{31D4FBCB-E32A-42B3-8345-D58BDDFE59C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1" name="AutoShape 2">
          <a:extLst>
            <a:ext uri="{FF2B5EF4-FFF2-40B4-BE49-F238E27FC236}">
              <a16:creationId xmlns:a16="http://schemas.microsoft.com/office/drawing/2014/main" id="{104586AD-D851-4FEB-B94D-7E9FF8604E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2" name="AutoShape 2">
          <a:extLst>
            <a:ext uri="{FF2B5EF4-FFF2-40B4-BE49-F238E27FC236}">
              <a16:creationId xmlns:a16="http://schemas.microsoft.com/office/drawing/2014/main" id="{A8FAA461-6155-4F20-83CC-40F7CC3D1F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3" name="AutoShape 2">
          <a:extLst>
            <a:ext uri="{FF2B5EF4-FFF2-40B4-BE49-F238E27FC236}">
              <a16:creationId xmlns:a16="http://schemas.microsoft.com/office/drawing/2014/main" id="{C916D7A1-B919-47D9-B37A-6E9B26ECF53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33CF165-737F-45FB-BDC1-C5D7539138B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EE260376-B7F9-482D-87A2-5695E1C3095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C426D99-4643-4E27-9548-0D7ECA647F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8696F2DF-8022-493E-9B2D-522F887AF4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86398685-065C-46A2-9C2C-F94E98D99B2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8FAD25B5-14B4-42E7-932D-BB1AF3CA37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B9789E24-BBA3-4FE7-84DC-BB1B3582F1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D2AB156F-A679-4BD8-B5A6-1B863466E4C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875AE620-2078-4A7A-AA99-0E205362A32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E698F661-5342-471B-BE08-0E1C384B2D7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09EB393-C7FD-4314-B45A-96E44C308A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B0B0135D-20D3-43C4-93A8-320B48B626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41AEED95-57C1-4A19-A8FE-5E24A4F5070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7001159B-03C8-43CD-A57D-08CD6FB7F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D3522712-122D-4D0B-9620-7978BC5DCB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04FFAA65-FB61-4707-B148-0394014302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EDC05A55-9347-40AB-B2E9-DEFA9038A0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94BDB938-5C07-4888-9454-A54361AFF6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B3755877-D32E-4A29-8A96-B8E034D04F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60C5E19E-7530-4988-940C-E469622E8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9BE5DBBB-A58F-4793-9EF5-C2D18FA6B3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92BF9E4A-DBB6-463F-8485-BDE92898B6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8168342B-C171-482D-BC0A-4BD4F0E6AE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1F26FC9F-0F73-46DA-BA91-7EEAD6D65C9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47F948F1-6CC3-42F4-A83B-338975A65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975F7AA2-3D58-40AB-BF58-B888BF7E37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7083EB34-1166-4D0D-8355-4A3DE4C367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312FB59-D301-4D79-A0CB-8FE6712B175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82061254-8DE2-448C-875C-55157D51B2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4F351DD2-375F-4DDE-BC64-B2852E77FFD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23AEEF27-C2F5-426B-8A01-87FA010B7C6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B7D6F130-C20F-4B62-96AE-F248F79120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EFC81A82-998E-486C-9E93-D46E8BA463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B0DC1B7F-DDB6-424A-B3A4-13DCA945D5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CC27798C-D3CB-499D-AC79-D2E33FD9B2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B0542E45-61BE-435B-A51D-A0808EAE3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BA1CE951-34C2-41FF-8C69-70784CE0175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CD580A15-3C3F-46DC-A003-6A96159592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972BCB24-D4E3-4CE0-BB92-A804257AB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9BFA793A-FAA2-441F-9445-522644F5C5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44C2A0CF-B951-42F1-AF94-2749F9419BB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22E8135A-D042-43AA-89BE-1C1C5CDB6A0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ADA442B8-08AF-40D0-8961-2D996EE24E7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86AA1AAC-407E-408C-BE7B-59902F726E0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2D88FFE8-6A96-40C1-A4C7-C11B2B2AA7E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1BDEEB82-2C97-4814-8D17-E62296F29D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82308C46-11BB-4C25-B534-FD43FAF6B08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22572CAA-BAF1-4282-8226-8196CCFEA40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1F9CE36F-6FFF-4B83-A898-D9448C3E89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E755E6A-3511-4E8F-A03C-7F67F6BC7A4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944BCC00-C49C-4E35-9D6A-1F100C0DF4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36982201-F3DE-45B1-A563-763EE6BB0B9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1452F4A5-5108-4149-A2C2-9436BB428F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0B8498F5-E5A2-4BF0-904B-2A1A572DF04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43FCED82-8E67-4820-AD8E-2BAFE390111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825C43C7-E832-4D0C-B80A-A11CB8B6A30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88CD0BB9-A529-4258-B52E-65D9E5871F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CCD3865F-D402-423C-AB45-8F1C996FC8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1B760F8F-F1F4-49F5-8ABE-02F6E0942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3521640-5972-47C8-8989-8FE0F512B1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22860</xdr:colOff>
      <xdr:row>20</xdr:row>
      <xdr:rowOff>45720</xdr:rowOff>
    </xdr:from>
    <xdr:ext cx="518160" cy="54864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1A61B4BC-CD94-47C4-8E04-F4EC8BC7E74E}"/>
            </a:ext>
          </a:extLst>
        </xdr:cNvPr>
        <xdr:cNvSpPr>
          <a:spLocks noChangeAspect="1" noChangeArrowheads="1"/>
        </xdr:cNvSpPr>
      </xdr:nvSpPr>
      <xdr:spPr bwMode="auto">
        <a:xfrm>
          <a:off x="6172200" y="449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37F65229-B624-4B1E-A95D-0646D012288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A9F3E77E-35BB-4C47-8092-E8C382392E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A05900B8-48FB-4EBA-A1FA-5EF808D193B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CE3E33FC-8130-4214-AF35-4329AAC704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6FA64FD2-5B0B-404B-B816-25EE9E1B7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D4FE1CC8-86A2-4B1A-9332-D102EBA6EA8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F825B6F0-00B0-41C4-A864-EF0C0294C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145560AF-4348-4B58-8E23-27378406BD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AAE38EC3-1830-428B-920C-88559F5CC54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671345B3-0C98-478B-8A77-ABB9459C2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5CAC7FE5-0357-44B6-A2D7-B5A4C74C15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A741B83A-2BD5-44B0-8CA2-AD2FC2A4E9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60364556-C21A-474C-9AE4-600B6190C2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6E044230-A6D2-411A-8DF3-3E85AE4520E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B033046C-DF40-48C5-B8F9-93C4C640FB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AE7348F6-BEB4-43E8-A7A7-B6653CA039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B5004E6E-8236-40BE-87DA-5936DD5035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40F1C586-86E7-4E5C-B430-C63CA103117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A0CE8C35-6A11-41E2-8471-788475B934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0E0F8A1D-BAC0-4BD2-B816-EC4843947C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19060488-44FC-4084-A4CB-294598067C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C8DA777-F893-4A76-A054-0941FB7D69C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FEC68795-4F5F-4E79-A4CD-6D6B70F49D4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3B0A2EAC-27F5-4273-8C29-2BE0B9DE13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D5E555E1-4A40-43AB-BCF8-E9828DCE2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3D22923C-6207-4659-A758-B75DCFF94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4D2453B5-CFB9-4DDA-83AC-7D258219C6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CAEF0D4-7FB9-432C-9F1D-B7BA20920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4BDC1ACF-C292-4D68-B10E-213D4BD384C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5573E4BD-5AEC-4D81-9867-1DF04F8FBD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E93A9682-CA78-49CE-9EAB-BC60A5B95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309A52CD-6527-4521-A929-A77A969425D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2454A6D8-A2E5-486C-A7A3-E0149CE4C8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D2BAE133-331A-4181-AAFD-72D3FAFFCB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283EABB1-9C15-4BC1-BC30-0242BF5F26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92995839-B76A-4E28-A8EE-7819E3D22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C8A1C596-5515-4678-91E2-C9FEC09E8FA5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DE21A6C4-D2A9-4623-B1DA-C523B116098E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5B769559-A327-4A96-A3ED-2749C7763733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CFA75BCB-A2AD-4120-BED0-E71FB30E1F8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4CCEBC02-E927-432A-9829-E5CA0D9254A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14A6F34A-27DB-4423-8E2C-D5283C33B9F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EE3912E4-7753-454C-B524-B58D66C7F0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75B58B46-D984-46FA-B5E5-B58CFDA965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512C434A-DB3A-41CB-A01C-782EAEC686E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88C50BF6-84DA-44E1-85DA-D7D1BA2A46F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F0E0F158-AC34-43C2-9D80-5801D30B5FB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EFE008F0-7E91-4B7F-8790-8E899B0E6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7A5D4F14-51D9-4028-9B3E-2FBAEC16B11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5471914F-2778-471C-A5BF-8325783A84F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191012C1-5957-40B5-925E-CA04E98E0B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3A82444E-CA3A-41A2-B30B-93D170034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1F9566B0-6C97-478F-87D3-E8934760E0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D9C013B-4056-4443-8D32-228E0D5F863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905009E7-5D80-419E-A045-1AC57301F9F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C8FB2324-4DDD-4AFB-AAEA-7B32434969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5F769F45-3C4A-46FB-A24A-7FEB9C135A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C102921E-9F39-4ED6-9256-F44B586721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A325344-68FF-4349-A817-0D9B04F15C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D47D5B22-89E9-4F0E-835A-B84E95A1972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AC8EA012-E06A-4833-A00E-BFCC4C73EF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BF403A79-F99A-44BA-B738-164FE52DB8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FC9F9821-FC35-4A55-B914-405B80536AF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A1DCA9CD-A3CE-4344-84BC-0B748CBF7F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3443BAD9-41BE-4085-BCF2-9B365F76EE8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ACA9C02C-ED48-4E89-A583-7C62455503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9B307A66-456C-414D-AC02-A1742B4E23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66842B7A-CA35-422E-B700-B41F6197AAA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68E0DD81-CDC5-4639-860C-19DEB10AB05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F0DFEC95-281E-4860-B99C-AE245A6EB99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384E416F-DCD7-4E44-ADA0-82388E3FE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C1078DB8-F554-4505-ADA1-BEC970EB387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06D82081-2FB9-465C-8C3F-DF632B4A0D3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F980C57D-8D24-4BFB-AD66-EC40F3A235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46715052-5EBC-4BF3-9610-FE9690BA4F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96975C39-A987-4A5E-A1D5-DCE624C3D9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84F27FCA-888D-4CDB-B447-03234ECE164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F1E2ECAF-A651-4740-AB05-97FA47E5DA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6E3281B4-9396-4EFE-BCDD-7A9DE9935A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04432F22-3A3A-4FA3-8F56-77B73DD27C7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DBF226D0-0C84-43CD-9C80-36B5C4BC9EF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76764D8-91C0-480B-ADEB-B70F88F41C6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68D081E9-BEFD-4464-8472-DB8C31E3962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6CD8FB8F-AD0D-4AD0-9629-F8A17D2084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5B11B867-3B75-4910-B67E-3BF0DC5990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C22CAF8D-7592-44F3-8246-E165DAF585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F952AEA-7DF0-4D6E-BC4B-0CB668EF7D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1E7BF3CB-419C-4E25-AD8C-ED50B1E3D3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E6964621-632E-4402-A52D-CB125CDCB0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C8322EC1-A55E-48FA-AD82-942FF8B003B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5926AD1F-E167-4D3E-B413-09C7ABB70E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F6A6506-4C06-4D66-BB64-6D419B9B11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C7C235B9-A9DC-40B4-A53B-4C4BCD6809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CB58817B-9D89-448A-9314-9A466D7191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91B77C0-0FC9-4FBA-9350-EDC45AE4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7F0E0213-81E0-4EFF-A600-7A69BD3599F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1F681C71-3906-419D-B36B-3C9E1CB5D0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DA5E6454-98B7-40CC-8C7E-56D88F6C05D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F41FE9C3-D8E2-43CB-91BB-6807841740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3CD11272-E294-43BC-8324-F612BBB7C8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87E93BD0-B0EB-4A57-BD11-13E71D2DD8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A3DCF472-C592-4FCC-9A85-7659CE744A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FF37ED87-79AE-4AB8-9DC8-BA9FA2D7AF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B2C4904C-253D-4595-8A17-80348F8FA50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54FA73F-3681-43CB-B8C5-FB5B16A133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CE7FA43F-6719-44EB-B752-AAFA806DF1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E0DC769C-DA6A-4752-BB39-34230A4331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05CE3D9F-335F-42DE-82F3-F01879884A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3800E1FF-D369-47D1-AFDD-AB86C641118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78988BA4-B14F-4384-B695-DE96C12FDFD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A8E2EB3E-8D35-46F9-A0F0-A5E7A18EB14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E1C800CC-D854-4CB3-B7D3-912331027C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BC119B82-927A-4344-97F5-88FEECDDA5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0B010A8B-DC83-41C9-B69E-7C0A8EAE7C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7AB8A496-9BC4-4045-B9A8-86262C3242A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03CF3826-4E27-49FC-90DB-00C0204840E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BA45C3A9-6861-4684-88C6-CEE23191E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1B4B76C5-8C1D-4C4E-AC0C-0662E60C7F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86107C01-B67C-461E-90C2-C70039B1F8E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8D0717F1-BF41-496C-A65A-B010176C34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BD6544F1-63A1-49AF-88A9-CEB67950D7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452D907D-4830-4070-A612-FAE21463DEB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DC907E4E-3A46-4DF7-8635-358A9FD703B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052446A0-3654-49D9-9D20-1FDC1DD687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369CD06F-3FD8-4EAE-BD61-D281C1716C2A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C16B4435-8AA0-4EC3-97DB-787B23A9B1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223960B1-604A-4E4B-A4E2-7428C05686C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488093B6-EF75-4115-BD11-51D09CB8429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E7BB2660-55C7-42FF-B21B-AB671B2E9D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FF155AA4-146A-49F3-AEEA-CC988A26869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C23B828D-C28F-4D5B-84D8-5D62D0585A5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90B76CBE-3C51-46A2-AA65-0022C93A7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E597B11A-C2ED-4321-88EE-BC263E57E2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E1FACED5-9987-4E10-97DE-DF66BEC2CD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FCDED8CF-1901-48DE-9410-ACC2916414A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4840C34-5F9A-4BCF-BA9A-47B91D69E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EC37EBE1-B80B-4D68-8634-6C6579761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DB7C273E-C213-41B3-8AEC-08C71A87E4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D826A73A-AB8F-4FD1-964E-7805D51B2C6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DA26AC46-103C-4126-B27E-BB69E2BBF7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7F727F4F-A263-478B-84DF-F5C2B9CCDE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D1A30DB7-CE77-4FC6-A1A0-F1A44A7A17C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02DBDD18-8A9D-4370-A8C4-7580B7478B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42884822-347D-469A-9962-BBA15285534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BCD8E67F-4AB9-4FBA-BC8A-2819A8CDEC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130351B2-584E-47D9-9845-8280EE68EA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A226C69B-C479-4D54-8230-1EA20B346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7D2C8EF5-9829-4932-A0AA-9E85768E3D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7721D04B-3C15-441C-A789-2B7AF309859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B5844FA-7896-4843-998A-CD9661CBEF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256120B8-A7A1-4F25-9CA5-6E3A40F2E0B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A44F3F09-63A0-43AA-8064-898DAE16F1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015F0512-4E6B-4ABB-81F8-7C60769C88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ED6AC40D-F4D2-4906-BD8F-759DCD63E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F94ADEFB-E3D8-4C0A-BCED-0163A30AE5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A7D008FF-12AD-4D2C-99E0-D8D5B37F2B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2E2A21B0-34AD-480F-B32C-5E3629E7E6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E88C6B3C-EC7A-4CBA-B863-E43726EAFF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CA94C42-E409-440D-B465-9ECF438A85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D67485B7-DE7D-44BF-B952-BB41180C9F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A70EF217-F464-40ED-B737-BF37A3F91D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D7355EEC-0F69-41DC-98F9-C623C39069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32AD9A07-9B73-4A44-8548-F597981F22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DCDA0DD3-2513-40A6-A17B-1589B64B1A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79455418-75B1-4AF5-8286-D2F4406E3A5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B4F027C8-21A5-4923-B5B5-9FFE029E61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A2FE45E4-D2F7-4969-B89B-C532995A4D8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1181A9CD-2E3C-4046-8DBA-9666F2419B1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F2C4BD9C-BAC8-48EE-8835-4FA5618E035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A2CDA52E-0AAF-469A-996A-021F29BAFE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0A996DB4-0640-4827-9DC5-72905622DA6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79175ACF-3D93-42DB-988B-53FF6A37BFB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D4BB4806-47BD-49AE-8A20-FD79C17F14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A729C0FC-5F2D-4EA0-9364-11FB47ABD7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18BB307A-FAFE-4689-BDD1-781A0B2438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61FDB047-C639-4569-8CE9-EF8A5F9347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145C95FA-20C7-4BF0-85BD-6F45A404FA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09FEF87-40C9-45F9-986C-87BCF96AF4B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3B69611F-3DF9-4B25-927F-99E340C14F3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D067DFFE-E7F9-496A-8EB0-82E026FE34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502A7FF5-158B-48CE-8636-3C310E3800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3B92B3D3-CCA7-4875-9325-E14DF60A8B2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1FF306EB-8AF2-4B79-8CF4-F36053825F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94FF7429-9856-427C-A109-18F1301CE5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4AE49113-B879-4BBD-A769-2272EE6F49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19F7569-191B-4408-B63E-8F7F9C27FE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37780BF-225A-40D3-8F77-4F509E4C0E3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86BA0BA3-D6C4-4301-9340-D8BE43D3BAF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BC4B9302-F49F-42A6-80F8-110A842655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A5D1CED0-E11B-4AA9-B18A-3123A4C9B8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1ADBBDB3-EBCC-4AE7-8136-9D8F9A6B0E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488BF676-6CE0-43EF-8E11-E3AF06310A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6FD68ECA-B955-4076-BC7F-F2D343621E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3754A129-9527-4320-88A0-1D59AA7480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9B68DB44-21CC-4650-9517-A3ED53F71F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3035E9E-6C73-4EC3-B71A-505616D0794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1F210C8B-77CC-42B2-A56A-413B835944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2E462B01-E03B-45AE-8F63-CC5D3B7E97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CBFFC165-6E1F-4F5B-B9C1-44E50D575C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67194D39-076F-4DF1-A763-A0BE0014E8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89433DD9-0930-4027-ADD6-A26040DD16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B85D7146-50B3-4C3C-B8D6-BA339761E7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4AF5E983-6854-4488-B6A1-66C12D058E6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790DF5A2-7F83-493B-A827-BCF0178EF4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29626195-8996-4FE7-9401-EB6D0096F11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339BD7CC-29A8-4191-832A-A9814855CF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CF075CD-DF03-4F6D-B6D1-C0B83ECEA8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78AB5DD7-6338-480F-8D96-B34EB7112F4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B6EC4C6B-DF1D-49D7-B2FC-811F3CE3B8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2E50F129-0C56-45FD-92A9-9CBD77DAA60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AA341E53-383A-448D-AD00-E2A7F3A9BF9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3DCBB1A-BD63-46E9-85B8-645E914806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637BFED4-F1AA-4B34-8796-73E41631122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6E970C34-2109-47FC-991E-5851F9256DD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87231C0F-FB4D-4A01-9922-CA3E3C0AC00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B7755F16-E9F9-470A-BB4E-4C67FD9EA5A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BFCB61F8-CA6A-4B4A-AB1F-98037EBEC2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5A7099D9-F6A3-415C-A016-9BA2F395F9BA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9CFF002E-179A-497A-8AF6-A12B0F0359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499B73A4-3B09-4775-88F4-D479E58DAD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22AC690F-6424-46AD-8D18-1C984FB2F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4F7E3D10-BFA4-4DB7-B463-0E72D86DA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39B7082B-3DD0-4512-90CF-8ACFEBAAD1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453E3C2B-0DC9-431F-B5AB-60BB8A4227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307C8244-4C7F-4E82-A063-8F1B5A8F10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6CEC640F-EE65-455B-AAAB-85D5AA02FC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DE17D61E-479F-4E9A-8FDB-95E4B66E56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BA75C889-B76A-4E61-A94C-37890CBE83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640AC858-035B-4887-92DB-9A98B3246A8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B4895EF5-C53B-44A5-B75A-1FE93D291E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164EDC57-3DE6-4A1B-A3CC-21BCC929BC1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C242A02E-F2F5-412D-AB2A-B5DD15F180B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FD2CAB0F-DAAD-4D1E-A150-A325C1F101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87FC1917-23C5-431F-8DAA-85D7508732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3BF1B022-8EF6-456E-B594-DA5C66A5743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12B07AC-9AED-4A70-9C0B-CDFEACAAC85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376E439E-08D3-4DBE-A876-7BEE9FFB76E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132C289B-5EB4-4B85-889E-38937C4056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1165DA2-9274-4CBC-B0B1-1EAB125C8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86FC803C-F085-4684-8014-B6A3859885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D7D80265-8E5B-40EB-8EB3-A4583322D98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7E8CCF6C-FF31-4392-ACF5-483135FCAD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5D7A3764-7F29-4D30-B6FF-DE05F391DA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6DC98E2A-EA47-4AA1-846B-AB7B4ACB9F2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EBCB5885-84DF-47A6-BE13-7FA2D7C6CA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71B1B549-6AE0-4379-842B-E6292457DD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3C37A40-9DE4-4609-B5FF-9920427CF6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9C788A4B-1ACF-4FFF-B614-D3B573A5D8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7943F185-43DE-4EFC-A7CA-AE4B2EC311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17E4FCA5-62B8-4DD5-8263-6170AFDFF1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E6499D4E-3B25-4695-A79C-FC37D92D38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EFA7D70-B643-49A7-844C-8D05236B7C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6D07A088-A4D4-4E5B-8D74-8DB6E2501B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A92DA794-FA95-4A4A-AD3F-112C152FF11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BC4E7D75-108E-4E98-B4AD-F4677CAD93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3C65FF49-171D-4CFB-A9A4-94C1A234DDA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918238E0-9275-448E-BFBD-3FE853EA88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491D83D9-1910-4E42-B757-AE30060E30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649F883E-B0DD-45E7-877B-0FCA9329F2F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4AA97805-2682-41A9-9A3F-5C7011D5769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0CD34D84-2DB2-4C99-80CC-204CDD0EF9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53A597FB-AE95-4FAE-8CC1-9F6D608D5EC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8A6B4DC1-42AA-4F9C-84B1-8B0D7A80C85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6D90FD51-F00D-4232-96DE-AB7E7A1BCA8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C76EFBA5-602C-4AA9-B4EC-DE88E04F44A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C400E1FF-AF6E-4924-9B9D-711D50FA078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34FD5CE4-2422-4D33-8C80-628CBACB4E2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BD405DEF-0402-4B2C-B359-E6D2F9FFDD4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931FC996-4266-4B41-8C09-95E4FCBFB6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47F6AAFA-E460-463C-87A8-4F803EE26D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585438E-3753-4A2F-A570-CA19C65E26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B47BAC52-B227-4FDD-95B5-3E1BDE7550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732331A2-A3DE-4D58-947E-B7F634EBAA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CCC12FCD-63C5-4281-8FA8-3B47A7A91F6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1B1739C4-DE15-4663-806D-9CD859F9853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E94A491E-1079-49FA-B8A9-EB877B8845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8D589354-E51A-4D34-B8B9-D637BC61815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8602F6D5-ABF7-44F5-BEB0-51C8069EEBE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F198DBEE-A532-4B4C-89AE-504CD0F03C6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93375862-B368-4693-BA5C-D4A65EEE135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644DFD05-3638-497B-994F-24EDC44799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62E6E6D6-D9CC-4CF1-9AE8-C650A889DBE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F8542365-8458-41FD-A381-8C38BF30A61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33586D02-D4E1-46A2-B348-FD5D49BA1F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60BFCE3A-1DE5-4B53-8DDC-26ADDD26F22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0FC2EBE8-289C-4109-872D-EAA64AC3B6E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AB28DEDD-8E65-4226-B8DA-0E32A6324C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07BB99D3-79D2-437C-A74E-1557196051A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B347DA81-7FFE-4D45-9BB8-9AE8979AE0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13611786-5D17-41DE-8D92-ED4D47F65E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76AA304A-AA95-4458-A145-AE0561AC6A7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2A2BE9DC-C67C-4493-A2C5-EB2DDD8C387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373F2750-51AE-4A30-B679-E5577A5295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0873DFA6-855D-41F0-AC45-C1D984ACE3C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5A74E99D-2043-4BCC-9103-0E246C2F2D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E94F650B-614F-4178-80BC-BC7479C3A17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CBBAB0E3-6F20-4AB4-8085-254AD91938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0E6ADF6E-2E6D-4D0D-9D74-11F00A01A0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44C7421D-5EB9-46AA-B747-55956BF62D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DA3327EC-6E10-457D-AB51-565B3C3BAB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1D1EAB66-1E8D-4F47-9494-54A34076F5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6C6304F3-FB3C-48CD-A324-D2474681C3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85B884DF-6999-4714-AC44-F87453F540F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7E5BBF63-EE44-4522-AE33-8BD95D97C33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092C1701-E767-4E24-9E83-DEA28FF4D61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DCF9DFE1-3C22-4627-8152-71CF8441CD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B9D7420-C733-4295-9B03-FE55ABFFE0D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15E5EF30-FD18-40DB-92A8-AB1DBA289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C757C48E-E3DB-4897-BEB1-050EFFE6B3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BD10B06F-1E50-4CDB-A450-A6011F602184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7D8DF0F3-5A64-49CA-AF32-D9F10C0E7DC0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FC5845E2-9959-4257-949B-F611D2568E6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B791A62A-7E1F-47F6-9FBF-E0BA9A9A88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8773C415-1CF9-47C7-BA78-4CDC8975C4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6C7B002E-9BA5-4213-9679-48CB76F31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24611EA8-09BC-414C-B053-8B44E89F35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C3BFE96E-F36C-4072-8650-04AC04D37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47B298C1-5904-4307-8A38-FB56EEDC37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579E8555-4D78-43F2-B5BE-90EEF43B0F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4974B7B4-87FD-4667-9839-3B53CB1380A1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B3530F8A-D347-4475-A6DA-14D5FA9600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77BC22DC-63D9-464B-9F2C-F671BBD8ACD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90C5235E-D655-455B-B673-AF53534C5192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E15E8743-353A-46B5-9312-78A9D8962CE7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421225B-7085-468F-9574-4230ECBB5238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0957619B-61C7-4813-8218-C16725BB1A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0176FF80-7FBE-49AE-9B3A-B6AAEF935F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CD178247-EA2C-4A7E-971D-DB2609AD94C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013C61CF-7083-4506-9D22-DE52ACCA45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04DD63E8-CF54-46B1-9A4C-0B11165D0D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4FCBFA2B-2D1B-49FC-8974-4FF4FA895C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AC5885B5-810B-4340-A360-95BA96EFAE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04C0CE9D-0E9D-46D6-878F-DF5035B140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2CA47E7E-E304-47A9-83D6-8C153AD9DA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34BD7971-C9B6-4B9B-86E6-41BD568EFB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4ED53589-3A44-41C1-B21C-DAD73A558F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7BC3FEED-81E8-4BE3-9D57-30301AD64E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F70D4350-7ED9-424F-B987-7F615462AB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4F885186-4389-45D8-8A26-0EF831AF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D35FFDFA-B0DC-42FB-851F-000926A80D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4C85C802-6FAC-4481-95E8-F57BFD9530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21B2B024-BD09-4A89-8AF9-A297A30F1E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35BAF67B-5408-4BE5-8F39-5122E7851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7B07B903-752D-4374-87CF-4348B0A894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68165104-0792-4A67-88A1-A411A8845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A7A3A25E-2013-4263-8746-F09C72465EE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27C92824-6B71-4445-993D-99712E8A29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71123C5C-C66F-49C7-BB3C-06EFB78F82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C0060EDC-8BAD-4529-830B-35FE05E7F3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F4F6C917-18C2-47DB-B88A-377580D68B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C594423F-EA2C-4DDF-9AA7-5AAB5FFE0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A832F8B8-D7F8-4898-BB94-90F26E3F20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F2E24A2D-F008-4DB5-959D-1B5CCEA605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47E592-56B0-444B-BEBC-B82F2C1EB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891C2CA1-6E5C-4333-8325-00DA368EC7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2EDFFC2C-DCB1-48D2-A434-9D49621CED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B1511D21-77DB-4208-9F4E-3FD50D248C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A1CA207E-D224-4F17-A7B5-9FE5098DD6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B7A20287-4097-40AD-9F84-E317988AAD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C3689C4B-A328-45B2-A62B-39FB51FF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A3866A7-123C-4C9C-9628-39CF76A2E5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EC928296-5758-4063-B688-02F3E16AD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2FC52CC0-AB2F-46FB-AC07-69C8CA2ADE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4616C521-1DBF-4013-A924-39095C534D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DB832FB5-717E-47BB-B08D-B5E47DFFD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B0802E1B-1AAE-4C39-BD6C-C0C52858CDF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EE8CC1C2-1CA7-42B7-A80E-47F77121F64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3110BDF5-2F33-4297-B435-DA5678B61FA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0CEE0A48-37E9-416F-9D8B-E33B56E7031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B7961B31-4903-4E4A-9958-C1F036F3BA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DDC2643A-F41D-4445-AF07-1EF2FB3505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DEFAC1F9-47FF-4F8B-B733-57AEBFB829F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CE2B8F19-A63C-4A7F-959F-AF7DB2FBEB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3A42537E-6C1F-4947-9E9B-6C4125CC10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5B454882-F062-47CD-A3B9-72DFB6FB57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F4E79047-2BF0-4BF1-958C-1972AFD7EE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00E33C6C-71D5-4A49-B1BB-D029018F7B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6B109A70-4F6C-4F36-A577-E58692B14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64518D15-1A36-4FFE-9F9A-E9C7A8677F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CA965CC0-2AA9-4A3E-97EB-52B6C937A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C11F5847-1F01-4611-89F0-857ED7D4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1200BE8E-F977-46D2-A60C-15B753CF1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3934DB42-D126-47B5-9EE9-0152D249D7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CCFC858C-0685-4EB1-B323-7382C6C55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3A151603-A2EB-4A7A-978E-B7CAEB724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55E79A4F-BA45-4F9F-8F88-55F3658F7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6D8AD3A0-1338-4B80-86E1-15C107CAE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4F60704D-655D-4F70-AF49-FFA93EA034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D8167657-47DF-4415-AEA5-F1167A079C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A0744D59-060E-423C-95AE-EA10DDB094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10A15CD6-FE7E-4BD4-B74F-AC0E666C8A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79212CC3-2AD0-4141-B5CB-14D9370F81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55E800C4-C3C0-49AA-A592-6E27F2467D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680CFCC4-3388-4E2A-A0CB-E3883181085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B3C68D4D-7429-48AA-B385-E9990287B89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62536F5F-F7AD-46DF-88D1-4C818820F49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2CD6AE8-BE52-4997-82D2-8D32B4BD323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50AD708C-3104-47C2-88BB-1601E87A8F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B5AB7C56-4CC7-441E-A514-29F1D61329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2A6F0B24-BD8C-4B61-B43E-12320C1585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503CCFB1-4F88-4518-AA38-3AE60E1C06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C5825AFD-C774-4C27-8D08-D4E01CC5F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42D123DB-BD71-4BB8-A094-10D6C0C5CD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816AFA8F-57DB-4F3F-9FD0-5710F19E98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30A53600-CAD5-41EA-8BCA-2E5105A449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D01A7A03-6DC8-4629-ADDF-6F2F4A298C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66691EBC-672D-478E-8D89-38D28CB093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CC2D2E9-3E31-4C6D-94CF-8687070273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AB504DF-B673-4ED7-8C1D-42ECDE458E7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149BC79C-55CC-4D06-8039-5D934A8878D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3C42A9AE-8E96-49B0-80FA-5FCF5C1C2C7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C128E2E5-0565-43E8-B6FD-E8DD31186BA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65410B7A-05D2-4315-87B7-4496AFB9A30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8E2A628F-68A9-4992-98C3-EB775E0E10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87996FE7-5E67-4B5F-8795-E24DD2C35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11854A0E-AB84-4D0A-B402-1A2FB75E6E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1FB304F-2309-4C15-B223-C8FD7737C5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A6019A50-3BA0-499E-AC0A-3746ABE4E6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DD1C5A4D-49D5-437F-B4E8-12EBDA762A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24CE8399-F3FE-4D5F-A66C-5DF333040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F9CB9328-1E9A-4EAD-A6F1-4CC77E16B4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3192958F-4EBB-44E0-8AC2-C92FA2B47D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B402EFA6-8647-4855-A7EC-1E043277B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81C31498-5406-4565-B69C-F5ABA7EB20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81723865-8C1A-4A67-B5A1-9B772792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3F773F69-D5D3-48A4-95BC-697C5142E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F48D90B4-20D5-4B02-94BD-0ED655DF53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E8267D66-4F27-482D-9F30-8438F29A74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606D6EE9-BD91-4D22-8AE3-765A8E2A1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9</a:t>
          </a:r>
        </a:p>
      </xdr:txBody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EC1750D3-1FF0-49B1-ABC7-E882C10A6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3F357E72-A942-4A35-94DF-2C60ECED0B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03F80098-DAA7-42C1-86E2-4D4664C9F7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96E7E693-A6A4-45D1-80BA-588AAF7F5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7BAC68DC-2F9C-4812-8135-62CD9E715C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45CAC40E-B679-4E8E-BAAD-CD76A3CFB9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A1536DBE-D84E-4DF5-8DE4-9921FD2016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4B0D118A-EB3C-4A01-A227-22C4B3FB6B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9E393B22-FC20-43DB-A9C1-9A0F435156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DDA46191-DEBB-4D33-82CE-88334DF985C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09F5710B-046E-42F3-BFDE-7FF7A79D85D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9C4F1765-AB36-4127-AA1F-F0FA4609945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CF932729-68ED-48B7-A41C-894D2B1603A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9E66E879-E908-4F3D-80FF-841E13870CF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5919F331-76C1-4D87-9532-8ED27575B1E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42F2217E-2A9D-455F-9009-8CEA30BC05A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37A151FE-9823-4AE6-8416-8A6BEDB288E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BB98AF16-C7DB-4068-AA5B-F3B59F5242C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0440236F-061B-40CC-B74B-1F04B1A5F35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F608F459-D329-43CA-A4DF-E1DC75A240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AE2ACB60-718C-4AAA-BC48-FD05C0F761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598E2E1A-0FD5-4F26-95E7-440D5A71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8A4F5207-1943-4826-8A9E-0BEFCBE8C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D8C5E770-51E8-43B2-BDD4-DA956F3E0B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90C15DC2-DA97-46FA-B559-07016608397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EA31EF0-7332-42F2-8E8D-FDBC711A0E23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23B7CCCB-31D9-429B-96C0-0DD59CAA6F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04861632-8FEE-41A1-8544-B7CFE148F56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D7BB21B7-6A68-4348-8A2A-6614723147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C860EFCF-A2D4-4226-8517-96A73BC426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845F1163-DD49-4CD2-8245-20D924BCB4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EC1D2879-EE4E-4574-9DF2-CB5BB9E90A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4B7174E7-652B-432F-BBCA-A28EF6F7B3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0EE91295-D283-4FC2-BA80-C58F1D646F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F0EF12FB-99B0-4D86-A9EA-907C1DCF0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E911ABF9-EBED-43C5-9713-1E3BEC622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C964C2BE-EFB8-47B7-BD61-29D283C44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632508E9-DA03-4CA3-828E-85561379FB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46CF7BDC-A7F7-4116-81BA-8F2DD9E1D7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036F4879-CE59-47DC-8885-66FD404D14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AAB83266-8480-45D4-B096-D1F1B0F7401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A9AC94F9-424A-42E4-926B-320D83979DE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5C5DF7CE-6EA9-44DC-A3B9-9397C26290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64CBEA21-897E-4F9A-A098-9E1F1C1E8B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E0B04C01-1814-4B7B-9CA2-D6CE8F074C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F1AEA649-0E98-4B1B-BFD6-0C6167FD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84966AC9-1A4A-4827-817B-CBC119CD7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4C1DC777-43FB-49EB-A6E5-A5C832C67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4D55FBA6-AFCB-44EC-A4F8-AAB7E01AC3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4BECD95-69A8-4838-AC40-BD3161D0B2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DCB44B23-1029-46E2-9161-4A8A973334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18883D17-66D4-4BBB-9B34-B577A231A1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FCA6E37E-4A02-4E74-ACB3-D62244B1F2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FA3BF059-F503-4587-9D32-7A609017F9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23A7C954-A833-4D9F-8B34-562D121B42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DE860076-4B6A-44F0-A578-49C58B1BB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3765DC9B-685D-4B1A-88E3-2AA8B032A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CC88DB27-5AA1-4155-A7EB-EDF1A0826E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E86DE0C1-569C-4700-BC88-2D066E5363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D788BB3E-708E-4046-B72E-FC24698DF1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D3BBAEA1-9260-421E-BB7E-5D76CF804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2B680BE5-A148-476C-B876-CC40FCF8EF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43A0441-691B-423C-9490-E82ED268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E4314516-3774-4454-AE54-2DC0B0237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495A246C-36DC-4AD8-B131-DB590EBB7D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1208B93E-36FC-44FA-B8AD-D0BF466DF2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6B0CA0AB-9EA0-4746-B401-6C0E26D6C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D4253095-FA2F-4C14-827A-15207CCBF5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02C86CAB-9D31-445B-8922-D7276BEAA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FBD76745-3407-479D-B10A-9568D25474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10FC7E4F-9F08-4D32-848E-FAAB3FF81F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5056C9CE-0EB6-4505-9DAE-BA21CBEB01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FF01E007-50A4-4256-A3D0-7FA58A6C8D7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D3D3E14C-54DC-481B-AF47-E007FD47F30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4F71D574-AC0A-4390-864F-D8AD261FB5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DC97A256-300A-4333-A213-529D8B9496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0822E0EE-DF65-4F72-9018-F371755F22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2BFBB8F4-5E4D-46A1-BFC0-C19E929C73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C5802DB3-63A7-469D-BD1D-02298CE76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F5844CA2-9F42-4CF7-A8A9-1779DAAD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960D5556-28A5-4699-BDAC-C4C842E04E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133F434A-4666-4CB5-ADE8-A58E27106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BB73174A-9D56-4600-A1E5-6A9457AA0B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6F7B8104-F042-4153-B198-3CE6D10CD6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1C32EA67-F189-4A23-939E-0F859EAB7F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CBC33D04-99D2-41B3-B1A9-F23D5285245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94D6347A-6835-491E-993D-EC24C733F5D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F436F9DC-EF22-4C9A-B481-9FA9BAF1A4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F10E49A8-9934-4D75-B74C-EEDDA298BE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7B5499F0-2F6C-4B15-9606-F87907581DE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04DD87DB-953D-46A8-8775-D7BB944E4A7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F82A6460-962F-4DC3-8E3A-169269A43EC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FC7A3A7E-7604-4F51-A939-765BCD7DB0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EFAED60E-B586-4AFC-9C35-FCE8D8F95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D0870B35-935E-403D-BB73-CB13943CE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46461922-D86E-4A31-BEE9-4F8053713C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908A2454-0CF7-47C1-B9AC-4C3030789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5804E3AB-AF35-44CE-A7CB-44A08E7A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344EAF5C-2E7F-48D8-A99A-40F3ABDA7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EB4CCB74-426D-4990-94BC-46761F48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C833E982-CD83-483E-9734-0C4E38E1A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8EE22330-D2B7-481A-8CCE-336BDBB2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DF778E66-9F53-4123-A4CD-04ACE6CD3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0449202A-51F4-40B4-9196-1AB1ABC5E7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E7412F16-29F9-4EB6-BEAE-D3D23AAEA9C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6CA328B1-52F6-41D4-8FE2-0BB3EE4640F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032090E2-A991-4090-98CA-3BDBB6E86CA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164A94E5-0C39-4393-9B6A-248C1711B7B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366FF0D8-6745-47D9-B1F7-8C38C21218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F61CC33C-092C-4C8A-9498-9D5114A976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13336EDA-5BDD-4987-B4D7-10B8578743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1315BFB5-208E-465D-AA1A-C220EE7B3F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23AF8598-9255-4770-9440-85C923A19A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3623A849-82FD-442C-8247-EBE65FC6F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D44AD44E-3818-4995-B3DF-8ED09A1AA9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BA8B0337-DF1B-4581-80E3-D0A26BB72F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949EF639-FEA1-4FDC-ABCA-F7D8D9353E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1DA155E1-31E6-46E3-A956-452819BA87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9FE064AB-E2AD-45DF-82CA-61C4919312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1C5DCF06-584B-4D5E-BEE9-007EC9255D9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BB2A0A18-DB7E-4BC3-BC9C-7B71BC96B347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F532FF23-C536-448F-B578-524AA5788C2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63A9934D-2711-4CAE-BE17-652EF574EB8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F841D4D1-41F0-43C7-B2BD-0E62632DE60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2B31BEE5-A630-4B89-814C-B88A50432FE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2ED1F7F0-9105-45F7-89A7-093DD8A248EE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C53069CC-EB6F-487A-9EE8-A4322BB6315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DFAA3974-3B55-4C0C-8099-244D156DABC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83162805-026E-42FF-B5E2-9D0481D8AD7F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E35E505D-13A5-431C-9BAB-8F0521CA637A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2289D5E9-B11C-4947-B5D4-F9904AED1F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A8A3DA62-1A10-4F30-B92F-27B487C3FF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9BEA4D37-D4E1-4EFC-974B-CA3D13DE1F88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DB30C388-80AA-43CD-95F8-E24E35ABF3B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BAB7473D-DE4E-4DE9-915F-F694F32F3C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C128A5FE-536F-48EB-82DF-E3CF885EE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9728E083-D83C-4B92-924F-4E71085960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233CF367-8740-4473-AAF7-85B36DA19C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F7D429DC-7DA1-4952-B245-9122D2B00C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2241CBE8-5776-40EE-9576-FD42D6D24B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1AF6B093-1AE1-4AB7-A83C-198345E486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7F3E6C50-2D69-42DE-BB46-15A8DCAC36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28BF8846-0BB3-47BA-B674-A509581BC3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87A881A0-7483-42A1-B374-3EC3F1AFF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1CCAF6F7-BABB-4DD5-9516-D0289112CD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3CA240B6-45F1-41B5-999B-373D9713A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51682B83-D6AE-47AF-9284-6EE99202276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DBEAE9AB-B4B8-46A4-8595-69D54698FCE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6CFC6BAE-F54F-474E-918A-1B9CF17A1E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0166F52E-E0F5-4D4B-AE39-A19144A23A8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BA4AD2E5-BF5C-41FD-82B1-9EE6C5D4D7E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9079CCE2-6F9F-44A2-B2FE-010D185EBF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4E1CE4B9-80A4-44A2-9DCF-BBB3914AA02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A1C1DDB2-D344-4FD3-A091-B5BEAE03515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DECF5B43-761D-425A-AB62-C471CD2406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EA68C98E-063E-4BB8-94AE-8A4B3F6948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E31CD0E0-D0F8-4A67-B5EA-17458F79EA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5604B443-99BB-431D-853F-778AB58BF5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0B6A241A-58ED-445A-8C70-8410770481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30480</xdr:rowOff>
    </xdr:from>
    <xdr:ext cx="518160" cy="54864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B2FD8040-9078-4383-B2F1-3AF358C647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F016C7A9-3541-426A-B561-476F0E52C4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1785F03C-23A4-4C5E-A78E-F4B1E4D9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E725DA9E-EE72-4B4F-B45D-74215F8551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E0BFFDF5-E07F-472A-A34C-1BA0C4B6D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5CCBC2F-0497-4D3D-8EA3-91220FE37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54F4F4B8-CAED-456D-BB0C-D28FA787B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711A0378-2CF9-4198-B3DD-0EA1EE313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02AE4DBC-F0F7-45E4-9E09-2054118681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2F05F2A9-5F1C-45F9-A088-85A8C5208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BDA3162A-4A0E-4B35-9BB7-86234DE3FA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43B02FD0-635E-4DA5-ACB4-4738D6F61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4A0D24FD-EDFC-4085-AB80-1C8384466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8B7BCC24-CE37-4C73-A78B-61504FCA8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EE0E0A2B-CC21-42A5-8BE0-52198B64CE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49CC6668-13C3-4298-8435-CB38433B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99CEC905-326B-4132-A55D-D2E44C7DB6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1C66F4C4-BDB7-4187-B9BB-43A93D860F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1422B95B-0888-4BC8-B6B4-6C6444AAD4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8DD4E475-BEA1-4116-BA28-53369FEF7C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F0DECC39-958C-4E75-B739-9F67FB40881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630EEE38-3EF8-47EA-B3B4-095C0AB4F31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3</xdr:row>
      <xdr:rowOff>152400</xdr:rowOff>
    </xdr:from>
    <xdr:ext cx="518160" cy="54864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04B8988D-1243-44AB-A899-54CCB565016A}"/>
            </a:ext>
          </a:extLst>
        </xdr:cNvPr>
        <xdr:cNvSpPr>
          <a:spLocks noChangeAspect="1" noChangeArrowheads="1"/>
        </xdr:cNvSpPr>
      </xdr:nvSpPr>
      <xdr:spPr bwMode="auto">
        <a:xfrm>
          <a:off x="58674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BD2B697C-7F25-4758-BBA9-DDA3B544BB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0ADFB8E0-7554-41F5-BC66-AA2A86F8CA1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43BC1A28-A6EB-4A2A-8925-AEFFA858ECE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D7624407-FCBD-4060-B875-BE0857F721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D5A80D75-1784-4DDD-812A-9F1C81655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F8F21FEA-CD66-44DC-8A76-BAB5F9879F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D70E87E7-FFBB-4F8F-8C01-A386CEC8ED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990C7A0D-008A-475A-97C2-319CC56A1F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33B634D3-5B78-488C-B365-C6EEE6BBDD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709EE5C5-559D-4711-A40B-080116BDA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F72E4D2A-E6A8-445E-87A0-5D69F42595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628A82D1-3055-4545-B3E1-3A5CD6CFA1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516044AD-FE4C-40A5-B526-F8BBD313B8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733EDC26-EE17-46AA-B116-D779C57B7E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7F95655B-96B4-4B4C-9C94-A19CE6AA6D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62DC4644-7CD0-45C6-91BB-AC95872D63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1592B76C-CC65-4259-AAB6-A1B6C646E1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158CC630-2E02-4E63-B43C-69E63173E4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9E85630F-1393-44B2-9D0D-7C2A80B0C6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3B06A25C-41D9-4AD3-BE8A-F5EF60B971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BA96991D-51DB-4612-9186-283F921B21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3475C7A5-B586-4B84-98D8-589AA7C13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D6A16A48-4453-43EB-957B-41D11BFC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ECD91706-2BA3-4813-9D87-BF561EE5A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7AF44E41-0E32-488F-BE46-44BB887EB2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A3AB7339-C812-444C-BE6F-C7E41ED220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B67B498A-E506-48E1-9787-6C5FA7EC8CF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55236E9C-83A0-40DF-97A7-AA59026732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957C2A73-C1FB-4EFC-896A-AD81D08F793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DF4004C1-3D17-4B7A-922D-CA7BC00C000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32BAE362-674E-44C5-A1E6-32687A8AB4D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88A57676-55E7-401E-9576-3D5E7C2A9A1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9FAA8D0D-FBA9-429D-8B1A-71F3F77104A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C63AAA6C-78AB-4E4B-AF7D-74A0CC92F61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E8118898-6A3D-4E6A-B322-A4D966A9F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0684AEFF-86BC-4D1E-AE2D-E7920C0A8D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29A29D8C-D272-489A-8EAA-1960B81146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18257495-5A82-4DDF-B56B-F2C377BDCA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65730C26-7AFA-4AC8-8789-DA9F1E7D1B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2958A4DD-4959-42CD-9019-1A3C1352E9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A28866BF-53AD-4DEF-BFC7-79E73410AB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775EF642-6D5E-456A-9EAE-B8CC639B57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1098F21E-F7C8-43CC-A957-FDE2ED0DB3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B49431E8-C7E7-41EA-970B-82F007CC7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59E806DC-8679-4B24-A26E-581F1BD6CE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4B168249-DA50-4301-ADD6-1EEB404906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93F4756E-0EBF-4072-9AD3-43B6749F06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33CAA413-78B8-4C0A-8DE3-33BC787ADC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0DC931A5-2673-49A8-9D5F-983C18B25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10E620A5-1D29-40E9-8BE2-1BCECF1E4B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9AE29A54-410F-4B96-AE69-CDF479D1DB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D485E7D1-36A4-485B-BEF5-5B6FC4535D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24FCC95A-6B5D-495D-8F93-86489DB048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F2B64852-AF9B-42FD-BA7F-94437B6D3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64A51E4F-8B8C-4053-9541-5EC266215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74E0D138-B8CF-4CEF-9C52-181BC10196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52B47F60-BA32-4967-A1CA-2AD8D1A5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8B84FDF0-DD8D-4446-ADCD-7AD42E5EF1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FE5B59E3-E2BE-4F34-A62B-485AADB7A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D73ABFF2-1ADB-4571-8D02-AC75738346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2062FE6C-43B2-479F-991C-6A36115BD58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E50B4531-A11E-4EB0-A800-282C46106C6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9C1A45CC-B551-4640-AB1A-4E101E3A51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567CE25D-88A0-4A75-8737-5394F2479CC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68ABED8D-BB06-419E-9A34-2AD473AB1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EF91CD49-91CE-4802-9FCF-BA82049F02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3C5CBB1D-B339-4D01-9CCC-B9B903C66F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94A76145-6AFF-4924-AC36-7D5D483FE4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E2F26049-D98F-4627-BEB2-C70D80159C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20895670-1747-4124-A9C1-355C8050B3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D7A649F5-6A65-427B-B667-0ADF2C78AF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4B7E1E47-AC91-4BDD-AA92-31499D6F48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65DC8DF9-2D8E-473C-B2C9-3784B5206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98F61AD4-21B8-4173-80EF-FB695B5308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364E2C0B-8B58-4217-A6ED-191420932E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1B0926B3-DD78-4392-BF08-23B059BFF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62926BF2-8D09-411D-BEC4-4641EE688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493F89CA-93E3-4112-9609-14FB1E6E8B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50F2AA08-2D11-436B-B705-868877EB3E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124D1CC4-F105-4C25-B448-2DA88BEA8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43B87C63-1142-40B6-9209-D02F6B9BFA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6CE8857A-3B8E-4296-8B24-2B472D4BC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A19F1340-03EE-4639-BCC2-D45A76D22D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FA64699E-19D1-4171-B045-BFDAAD5BE9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128708A0-193E-44AC-BA24-8512B3110D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57A4454F-22EB-4A27-9FD6-6EF46EAEB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644765A2-17EB-44BE-836C-0BD7D3AD9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EE590519-D303-4196-9B17-E4AD14637A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AFBBABE1-3F11-4D19-AEB4-65EBBC8B61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A6B20930-6FCE-4163-88FF-8397B7FA9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7EA7AE30-BCCD-4840-A69E-9AA808B47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810E322D-E522-48D1-97B9-D18288331C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1877ABE5-46BE-42B0-AE8B-521392E5CD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DE370E74-3D0F-40DD-969E-617B837CE4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781E35E4-C95E-4C9D-BB79-642E4AAADA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36DBD22E-4127-4AC9-9F95-845B345D61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1205F978-5E31-4E09-8560-0E89CA4D3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29573371-10F3-483F-8071-8E7A27ED32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286EFB4E-7C67-463F-BF4F-EB46C75BEC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ADCF42B7-2ED9-4571-A340-1B95AC424F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41F4D148-DE0A-4329-B3FD-8A8564F49E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8F62AED9-B994-4F39-BCFB-FDF19940F3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51AC726B-AE17-4E0F-9F23-CFA8AD7B73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F5BFC74D-EBC6-42A5-996A-272A6575DB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C475FF76-52AA-469E-A6C8-008325F8B0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EFBCF0A3-618E-4E4C-8721-A2EA300E7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663F5BF5-B529-4D78-BC3E-B03B0A5812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AA2F5F5A-084A-4176-9B2F-1EBEF7939C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9FBCC26F-9A09-41FB-B8C0-1733CA0EFD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0A0882AA-87F4-4781-BF96-D648351C14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C757669A-A444-4221-AABB-4FDCB10B0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DCC6701F-E086-4133-A7C0-F2B2CF8212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2FB523D7-1EA9-4DEF-9BD8-251FF52B5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907249DE-0265-4E9D-9B62-65545F869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66259668-24FF-44BB-9B5A-41B9E326F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53B7A261-772B-434E-BB88-F291415B3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09909D42-6C88-40EC-9ADE-56780C7C1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983E1EC0-F1B4-4190-897B-A12D9336B9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B3F65313-1C91-4556-A544-42FBF09C6C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C0EF1832-B8B0-40BB-98A2-140A98F75D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23C2A9EF-3E5B-4F06-8086-A5CE66FCC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9177E8EF-188D-4736-B0E9-35FD8504FF1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9DD23D69-8570-4CBE-A79E-108E698F16E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365428CB-FFE1-4850-9C50-7A5F9EF92FF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A93DD80E-2239-427A-B935-20C6338679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8BCD08D7-04D4-4ED1-9954-836A51BD52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595ED1C0-2855-4AD8-8A8D-3F3D38A2FD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2A25A672-E8E9-40C3-8B56-0A94E71D28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3" name="AutoShape 2">
          <a:extLst>
            <a:ext uri="{FF2B5EF4-FFF2-40B4-BE49-F238E27FC236}">
              <a16:creationId xmlns:a16="http://schemas.microsoft.com/office/drawing/2014/main" id="{D868474B-410D-4D64-B376-F37AFC3F6C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2EB60A67-CB48-49FB-8118-F828F0A16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0F139E9D-11F3-4443-A7BD-E68D9A5FE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A2B39DB9-E73C-4BD6-BF6C-8691E9DFD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7B64D829-E118-4B84-8963-34F2C9923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46094C04-526D-4A80-8A07-6CD05E424D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6F592804-F0D9-4877-94A0-2C212828C8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E4DD6F2A-2527-49D9-AB7B-48FCC06696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90766C4D-E7DC-410D-8072-4D88BCF17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B965263E-0083-4548-8EE6-F308674CB9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65BF6979-3D40-4E54-B6B0-1E8E124D14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EA89ABFF-A931-4A84-A533-DDE9FEFE71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40332DA5-6A08-47A5-9953-21400EA988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74614720-A565-4FFE-936C-C9D60C47F4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1A6E3608-65E1-4FA9-BC66-A8D72443B3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32699243-F71F-4F6C-90A5-41C4A00567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6F2229B0-F7DB-4D76-AF4E-EC60D7EBF5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DF1D8806-BE2E-4AF7-B82B-BD03DFB8BD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410D7E3F-55FC-45F5-A9E8-12DF1D62FB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4887989B-7FD2-446B-A6C7-06034AFFC3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8BE414A4-0B8D-47CB-8EFE-68CB1C09F6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685FBC25-2F4E-4B9F-84DD-EE6AE73BE0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FDEB637E-134D-44F1-BE2B-D82A2F9D7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42F0342D-0EF1-4330-868A-C46822E14E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D175E7CD-DCF9-419C-91DD-DDE822DA84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FCC2A63F-B009-4B6D-853D-A29DA426A9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DCE570FD-7F6E-4508-BF7C-935CF811F1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3CA88089-C2D6-4E47-BC5B-74F35D86FAC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E83C6654-8834-40AB-BC6D-695E553E5E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E8343112-34C0-4160-80E2-FD3DFDA9726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DC8298D3-C5E8-4B45-9820-A9A8C91F084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3CB90526-B7EF-4FE4-B2E6-4F4A46DA1E8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20996C9B-9E6B-4527-B45D-9CD8495E3C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1D4F74DD-E304-4E87-8C0D-7D94536889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5D5F28BF-4379-4CD5-88BD-5209D2CC8A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B3523435-D47F-4046-AD6D-C32F56A856C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688773AB-1CA0-413D-8AE7-779F4684CAA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05FD88D8-B232-49D8-8C37-6A932A5617F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0DB94F83-9B91-4F97-A362-68B6BAFD9E6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B5FAE91D-2E6A-47DB-8245-D1E2262439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F5B71328-ECB3-4B7C-914D-C0AAFA9FC17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B89C8127-AA00-4FDA-92BE-5DADB48EAE4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F7DF8EBE-9EEF-47E7-BAB9-20D9A56FD97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4115E45A-3EA6-469D-B3C5-7035D94A1E4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18CF398A-D1EB-40AC-84F8-C6A6C3F061F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05D42F82-DD88-4527-8F11-3589FA6D43E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E5F110BA-4823-4126-95A2-4348FA7A57B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D3712FAE-A58C-45AF-B42B-430C9B766B1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55272DB5-617D-4C74-B75E-5FA1A1DB01F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0D127CF7-BC01-4A30-8FCD-456A0FD254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2F20B92A-3417-4CE7-9548-7455CF9E53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AB45BE29-666A-4F31-B170-C4CA683F0B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68901D7E-9CD4-4752-946F-4F74C3DAC3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92234259-412E-4704-AD09-8BEA982808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A37D9CA8-AEEF-4E30-9B35-206BD8FBEE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EAA9A1D1-B354-46A6-8D34-0746D0D408B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95BB587A-D3BF-418F-8D29-12167407BC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5CD93901-8CD0-4457-B4B5-69FEF7A5429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D46C6CB9-034D-498B-8E17-23D6103E24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FD0B5191-B8FE-4729-86CE-4B42E6082A9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FCF21BCB-26C4-4A2A-9E9C-9A66BB0B2A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9F536CC3-F36F-4404-A464-F417EED1A27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036FF65B-F998-477E-BCB2-2438913343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33851815-98E2-4303-9A4C-D06D2D7D0A4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188009FA-C8D9-4322-99EE-44515C6CE0B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D82E1AFD-109B-4863-8637-59A91E9D8F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F701101B-C949-42DE-AA18-45A2335C2F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BE397D75-67B3-4989-9EE5-A58316FCE7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CD51F696-5879-4FF9-8F21-3129357BBB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B583839A-AAEC-4BC9-A828-E5BE7D726C3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DF4C450F-5DF7-425C-AAA0-62A3373C6D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CAD47E79-182B-4C2E-B7E8-BCF4A6B0478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88E818F7-44AC-48D0-9FB4-35E5F9701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9D4D441C-EC73-4F88-90E1-C77C993FA74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A46C720B-3B07-4422-84A6-6E87D52A23F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2C9B4E1F-B24A-4364-A619-0573432388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E65BB881-2595-47B9-AE0F-B74D9EDA63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7EBA24E4-E973-4CFC-926C-004EB91EE4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F9E6071D-CB6E-4033-861D-2EA316727B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C4278FCD-3C52-41DE-828B-717A4B7CA2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74E5DD8E-0908-410E-A16C-3E4954D161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7728F287-3E00-4D02-B283-81DC8AD7F76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139CC1AB-0794-4E57-AD80-8E811DC38D7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F48247D3-C9C0-47BC-A05A-93B1E8BCD2B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42AB5315-AC04-4D4A-8083-050E30B665C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579CF47D-C950-4239-B739-F40EFAC2B33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BECD97E5-6B05-4D67-9132-D5455C18C31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FA9B8AC2-F34A-4B99-9461-88A61616F52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61E23D5B-7A50-4076-9328-1784ADF96E2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0AA071D9-3EF6-41CD-9DBB-93F1111B0AF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DE48AE66-3AB8-4DD8-91D0-3FF7B788D3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07DE663D-B811-427D-B1A3-84A4F6E8B9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37AFE56F-F07B-4F0D-A814-1046B6E3C7C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8049A1A1-63A3-4C25-9457-FFCF135C9B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9452585D-88CC-4F08-B120-5FB8D4FE81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09395BDE-11C3-4743-8816-86F1B2A4E9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41CBE204-C079-49DD-B75A-AB5EE076E36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7CD52266-0A64-47D8-99A9-DBF484E85E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21999A2E-C5BE-4DC0-8065-5390D1D8803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1F464294-1DBE-4109-9067-03F3520492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8B0F56E6-CC3B-4C30-BE62-6F25C478A3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F0C26BF1-945B-490E-A417-42D31E31D20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57C6EEB8-CA4E-4513-9B1B-2D3FE9353A7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AA8B386A-9458-45D5-912B-BE92209E033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E86E055E-6CE0-41D1-B311-66FA073851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369355C8-CA77-4C46-A65D-5C13FBC9E0A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13475420-65D7-40A9-BC9D-C09E68FC394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8FDA5CAB-79D9-4FFC-95F1-31BD4F72990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2D81DCC5-29CF-4651-AB89-7F781912BDF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545947CB-C3A3-4530-8DD0-4FF2AD0FAD6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7808773C-181B-4F87-8396-47A69389D82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CFE131A0-6B65-468A-AFDC-1371C3B9B5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C0BDAC6A-EF9F-4DCB-9C9F-22B863A86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7BF67149-B211-4FEE-BDF8-960829448A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2A9D026B-9ACF-4D10-B32E-37D64E4D165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280E1103-8EBC-4301-825B-8050FD7BA64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A8EE152C-3193-4608-8A68-C228690305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E8E6B486-61CE-4907-8BF2-F384AD6BD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A6A3470E-FD66-4F95-A23F-338C3FDA4B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BD9DDB92-067C-4349-95A3-CEC8645D5A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92D06635-8EEE-4915-B2D2-71DAC65348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E14FEF6B-5E16-4A2E-95BE-55CA93A71F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CEBE075B-67A3-4CAD-A465-C84FC748A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EB2228CC-1916-43D5-9137-F3F83CB15A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4165013E-B321-4304-8DB3-1B5AC3AB69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9EA2FCD2-DD3E-4FE7-94EB-EFF1DBEA04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74E071A8-7A0C-4817-98FE-F940CD1FC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251C3950-6421-47D3-A771-24FDDC18A3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8D095FEC-E651-4304-9A6B-906AC55BC3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3DAAB431-F0E0-4C9C-A967-C30BF36CB3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22347525-587A-415B-B0D5-C2D3B92CCD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13520AF2-8620-4330-81B8-3F02067A42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F9F64272-30E3-467D-906A-D940EF0F42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497AD93F-C7A7-4C1F-B2BB-710FEB1016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66D1D55D-F056-43CB-A3EA-37EFF86637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F2CD0BFB-70FE-4125-BC7D-228720576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547F0632-4056-4D99-A763-5E24652718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8BDBC308-03FA-4DC4-B41E-DAAA0497F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E94A5793-A222-49E3-99FB-3C09AD4BDC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840BD5E8-A170-4E8E-BD86-D6C9EAF525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09D26DE0-A446-4ACC-89BD-6E6A320BEE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CB506807-2B81-42C4-BCAD-2D38C772A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5748C6AD-16CA-40B0-829D-E894CED956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3AD8C1F7-A2B6-44E2-933D-ACCDBAD2C6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DD457297-CF60-48D5-875C-083A764969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602A4698-0273-445A-AFA6-3813FA8646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1344B8FE-2BA1-459F-977B-CD16DA716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DF2C7DA8-0D94-4CF2-AB0D-FF9B6B8E9F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DF709D60-F5BB-4E3D-B84E-066B9B0FB1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0D7F7A7B-0363-47C0-9B53-836C6D6438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357239D1-4D8E-45A1-AAD3-DF700E9162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A3538BA3-6AC4-4856-901A-7DCA90887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0D2D511B-20B4-499F-9CBD-B8CA46518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83EE39B9-E46C-44D8-A5B1-30D9AC616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3DB20041-3DF8-4022-9D14-990A6294E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F4964C6A-34F9-4CED-B31E-D5CC63641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873C0A44-B9EB-4475-9F94-D7B9C90341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D341C949-9342-4092-9861-B7DC2584D6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AC0C7025-A773-42CE-9533-D61B4D5EE1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47BC729D-1B9A-4F39-9169-92F230A1B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5190F903-FA20-4E63-BAAD-CBF48F77E8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BEA4688F-4E49-4781-A048-88151AF32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EC24ADB8-D6B6-4232-91F3-2E7F84DF60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6CD4E8AB-98F9-47C6-9D8C-8EE1F0886A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A292A883-3289-49EC-A783-1DFD7EBE10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3823CFFC-9DF8-43BF-9BA8-E82C045117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0D83D8F5-FD64-4EA5-BE88-D689512C8F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DB413180-FA7C-427B-BA08-7C0F82C083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51203062-47FF-4113-BCE3-6AD4DB8228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1122D5B7-631E-40EE-A4C7-565B784D60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1F0D7D10-03D0-4A98-B9DD-81CA796C15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9CCE74D3-C8C1-4C05-A656-F2C8B3E32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F7C1B7F0-699B-4D12-B531-9142CFB336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2B822A35-2D60-4A6A-8137-EB36614CDB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46F69ADE-A214-4C1B-A7B9-7CC6AD46EB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1D9F5142-69A6-4CEB-A25E-29C23E033A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52509EFD-0BAA-47F3-AF95-19E762BF8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79624A00-7F5B-45CA-9C0D-B6E9691870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D8E13EB7-7226-4183-89AF-6ED502A73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D0DF8D39-5C38-40FE-BC00-BE95C190E8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3B6C70F2-A567-4B23-8562-19EA243AF5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619576FE-0C49-43D3-B7F8-9D56E8668F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BCA73C54-C9E1-49D8-8A5E-F951A294A7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05A3E02B-9B0A-4BAA-889A-47A60CA0A4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B6A7E1CA-7674-4942-899E-88CE6D1686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CA8EEF0C-710B-48F8-AF96-DE2DBA736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DD9EF19F-A685-4C83-8247-D986C2BA78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E2F55EC7-E68C-463C-BCEE-A85A47E0E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DF4E0915-3F23-4C75-83A8-8C54ADC105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90B09913-7797-42C6-9E2F-3E650513EA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5659A179-2498-438F-8C2E-B617038C5D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37B4AEAA-B82C-4493-AC82-CE97AE1673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CA234D9A-3FE5-4DA4-96BD-E7A09B56E0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0B7C0A0E-CF62-42B4-8F2C-34F77212E9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4FACEB39-97AE-4787-A042-C4EC830D7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E7AB156F-FB5E-4761-A9A0-43065ECFF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FDE664C4-ABB7-45DF-944D-5993BA652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1AE790C0-F7FB-4DDB-8F7F-73CEDDB67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A0AD3A22-1510-4A59-946D-C2F6272975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D808085C-96B9-4621-9844-2203E37FD7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2447119C-6DE4-40E4-9F99-C54C8C3A9E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C994FE36-89F4-469A-801C-36B697CF81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D616D3E5-933C-4D52-84E6-A1733FD877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9F5C39DF-FA40-4AE4-8DB5-382F192EB2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32474F1F-0018-445B-95F5-DA546601E0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8726A469-B90D-4DDB-85F1-E5A318B9C2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8C287306-954C-4CBE-9BA7-6C5588BBCE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2C42D2C1-EE55-448F-B603-0881042EBE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5CA4D4B8-E2D9-4643-AC6C-A2417232F2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1CBFDBA7-C6E5-471D-95A1-5EDF17187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DF3DDA02-2B27-4317-B408-6A18D08A8E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22FDCE02-AF2A-44F2-A56E-BCA43C8AB4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35B0C958-0C02-47BE-971F-ADA5C1927C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9B8747A5-8926-49D8-B2F8-05867F3670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1A4137AC-A6B7-46AE-AE3B-AC2B1E0D0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4E463CA4-5FE5-494B-B4D5-45D4BB84A1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D37668FB-E231-46DA-93B6-5B3A360010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4D356148-6CD5-4D4F-8838-32307C085A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19D662E7-2999-4262-996A-FB5F4495B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37EFC693-0808-4C78-ADCD-844C84B00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E3D97A8D-0874-47FE-9D31-F8D712FB2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D4F08FC5-3B4C-4175-89BD-C82ABDECDC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39BC05D0-DB22-47FC-96C1-C35211B943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DE4653D0-031E-4474-A60C-3ADB925894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BE598E73-870C-4350-93D5-1DF6C69AB1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2679F9FA-834E-4C03-8F48-04343D737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2D62A85E-E676-4819-BC06-4FCE65FBC8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6800E8AA-660D-4128-91E6-E28F6EB9E5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2238FC53-61E2-439C-AABF-995F14CF25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48E86C31-74C3-41EB-A925-A5C4B5D955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6CEB7DEB-BAAE-4691-8C10-0043FE519C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19EDECFD-2877-485C-873C-71578900D5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FCF02201-C76E-4475-AF53-8D4E2DDFDD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E88AACA9-D87D-4285-A26B-0A37EDDA0B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569E04D4-EF78-4383-8144-4830A73D7C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63918B5A-1185-4A30-B4EE-361A319914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42647B37-9684-430F-9685-EC3B30F09D0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A30A71AB-4CEB-4421-BDB7-6F72792AE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32E93E2B-24D7-42AB-B82E-0937700F92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BEFE3BD3-8E62-49A7-AC45-29A3B4E8A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F0975AE7-2560-4BFE-8D9B-1898DC6189D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EC531EDE-063A-44DA-B51C-627A46CEE4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561F6495-8EEE-49BF-A5F6-9FF6DBCF14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2D8D7A80-5A18-44C8-B1C1-F7EA8FA18C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A1701F22-1AC1-4417-81B3-13685DAAE6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E84E8339-52B8-4765-A0C4-379D480EF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A7EBF4E5-2996-4472-A3BB-AFE04AFA97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7FCF473D-F5A8-4313-9715-6D1FE2DE94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2CE0186C-E8CC-4AD6-B6BD-2B651044B7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18FD618B-FED3-4263-8CD9-033DE03366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A482A0F4-5909-47CB-8714-9AF60E5F17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BF86E8FC-DDE3-43D9-A466-78A9FF9546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3D1FA096-13C5-4E1F-B26D-CB57F507C5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8B7B4714-2E8A-45A9-AAF9-3E4E31AD4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578E0EF8-50D7-4765-BA59-33B23A958C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4DAD06C5-07F8-4F87-86F3-5A3C72B9DB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93E95120-B754-497A-BEF8-4CC6DC5237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71047D33-16BA-47A0-B93D-CC2CCFD74E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103AB2C6-F8F0-49DC-AA12-820274EEC5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BA9C19A2-D045-4504-ADE6-F166C77427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62FB3560-6AAA-40BE-B930-9E028D9C43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26962FF2-A3F4-4977-94C7-B83EF1CD8B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4DC9AF11-8800-4D88-A6F3-9227AAE534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B9C95DAC-C2BE-4467-9BC3-3F4F3E9DF1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52CCA9E3-07D6-486B-A83D-67E6B95590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24F9D402-8205-4AA3-9459-746C15459C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B29DF9D0-FCAB-4866-836F-5DDE77EF1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41AB5757-9720-4E2A-BB74-813762F685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AC3AD976-6967-49E8-8867-91E7DFEE5C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8FB281C5-B313-48E0-90EC-D4C62DBA97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23975CC7-62CA-4D56-B573-02DB90DD83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ECE7EACE-3C8F-4348-9ABC-3249E8FF30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9E3F09EF-CB87-4E0E-87CC-FDF4F8DB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286AE21B-DEE8-49D0-899F-359C66B8B7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317203ED-5337-4F4A-908A-E55D4D188C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E2B33729-988D-49AB-8FDE-786175C81F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D27542C6-022F-4E3A-99C1-77AB0FCCD6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306259CF-6EE0-44E5-A19B-01D5A47188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41FE7B42-5C09-4CC8-8118-671F626D2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70D8519E-92AA-422E-9103-131934A7C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6033FC44-3124-479E-AC5E-E3CD3297E0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E5234726-D2F5-4318-9B1E-8055CFF63E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2973AF03-E838-4AAF-AF42-B6931CA567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A0939E0A-502D-4166-987B-D2EDEBF471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53341ED2-EBA4-4027-BEFB-2C6908D579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6CC374B0-ADA0-4DB8-82C8-255FC3E5635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F711D920-F564-420E-A211-083140F847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F3CB2F0C-3E22-4DC2-A4EE-FBF84C82663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5E034D39-F3B8-403F-B965-EBB34C27FE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F9E671F0-0B78-4635-93F6-961B521CCF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B8A0E1F7-0874-4A58-B412-8D334CEB75B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802AFE21-5499-4D17-A3B0-C2094935548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0CF8C82E-CEA2-44DA-AE58-EF39199FBE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D02401F8-D329-4378-8543-264FA1D45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512A1F9C-448F-492D-980F-817F82C06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27217C02-1597-4392-AA59-D44E9F25D6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802A5F05-493D-4646-94FE-23AEFF679E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D7BECF1E-2B0D-4C7A-86D7-219A733B4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1DE3C9B3-2760-486B-AA92-E3FD8E6088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AA8AD3AE-E7A9-4A0E-B7EF-AEBDD89076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6AAEE777-F07D-4240-A19D-AD472383E0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C4BB5FC5-C33B-427D-8391-01CDDBA60F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4DA8E347-D2D1-4342-89B1-DE1FBEBFF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DECCEF3A-B87D-4F90-A779-B0B019B95E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3B5D650C-25DE-4F90-8C5D-CAB90A470A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F6DFBD7F-B7C0-42B9-B5A7-93FD7154C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98A6DEC0-5F30-43C6-BC4D-8C37C93167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5781C4F2-1A0E-4DDE-8953-798CC5F190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CD0F5C50-9EA4-4898-9B02-1F19414F2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C24E9555-CF71-42F2-AD42-8F537DFA5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66B294AB-89D6-47C5-9BF6-5281F8857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00D4A367-EBAB-40EE-BC8E-BE0CA8B894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F1B2674D-A36F-42BD-B9C4-8E8DD6529D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31A59368-E527-4175-BABC-DA92E074F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810865D7-23BF-42B7-AD1C-F77EAB1B0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C872F5DD-C806-482B-ABBF-93515C642F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931F87A4-75F6-48A5-911C-2043A6F20E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DF529A71-0C42-4DFC-8F3F-335205A7E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306208C3-8803-4D7F-BD57-BF00432750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C3FDD269-7E5C-49FA-BDA2-D355CC8F1E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0E1032AD-3750-4477-AAA0-6B9FD3675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7D1B626F-AB10-479E-9AE9-AB73CDC28B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DEE4CCAB-C821-4DFC-A4B5-2E07AD1492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D1F02CED-3DB9-41E5-86F3-3075B60DA8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0A2DC0BF-94E7-4B55-8CF0-D55839C21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AAD5A159-6A2E-40B2-82E4-50DE5687E5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309DD3D6-0719-41CF-9F0D-FD65421889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5F286604-E430-4C34-A70D-507747A41E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4E3ADC52-D951-4EF9-A852-0234FC74D8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90B8C3C3-9D19-42B9-BC5E-87E88F49F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11E9F2E5-CF1A-4F70-B738-3BE858A72F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A6CC4311-06CF-4DFA-98E9-8BC8065EC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9D246344-B814-43CD-BE87-0921F38B7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3360B3AE-C73F-430F-A28A-53F0F58070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B53BC8CF-59D8-4886-BCD3-527875D6B1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AB7A3109-51D7-44E4-8B9A-AD0D0FC4E5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15F51DA7-CF0B-4B60-B4E1-FA51431CF2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28B19B58-82CD-42F8-94F6-8898D7C296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8D14EA70-96F2-467A-970E-D12764CF5E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8CE921B2-8A54-43F8-943B-2492C02A755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6521512F-6D5A-447D-9949-D3AEF67AB80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2868DC27-9D88-4243-818A-6AE66EBB051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E5681802-ACFF-4DD7-B6BC-7D91226C6C1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143C3629-EE61-4ED7-9E2F-D64193F62B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56A09C97-BE4A-47A8-8C2D-6ACAAC82C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68CAB210-9F8F-4629-BC16-47349B0128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62152C23-8B5F-4E24-842D-DB97F8DC30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111AA59D-22F5-432D-BEFD-16AACF2E0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E633C7F2-9F04-40C4-B727-11FB51B177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C9C694BC-DA4E-4EF5-8FE7-9623EFEC6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6431350D-5F13-4207-A319-D1073112A7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5EA5D253-475C-4B96-B8DD-EA2FA80F6C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A5BC9E64-8EE3-4011-873F-7EBA0898C9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818B261C-6EB3-4601-9D8A-EF83A06D3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4293F722-CD81-4CFA-9D4B-DDBC4FD8F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BC6D29ED-A2DC-47E4-A519-57F9C3091A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2340AF64-4E1E-4768-8FD2-00078DD503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81B4451A-C635-4923-BE3A-DCA437C9B8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26BFF646-9C38-47CB-BFCA-86882067E3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D4665307-9CD8-4825-B3DD-6E987E61CB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653E2C92-E8BF-4367-989A-63DB8FCA5C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6D42830B-B1EF-4A9C-9EC1-BFC61A94C8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ADBB1B8A-9DD7-4CE5-8C4A-40A38C28F4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B92AA50E-8C98-4D62-A0C6-498173F5B6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5E008AEF-680F-4129-9D3D-568DD5627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8DA3D87B-CB3D-47E9-B0A6-A14CA99EA7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24AC6BA5-C760-4DCC-8106-BE7E9BAE65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32B23735-2B36-413B-B0AD-55A7A07B6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366042F1-4CAE-49F8-878D-7E38BF66FE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F6FDB24B-C80B-4235-A438-3369AF8089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EB12B137-37D2-44FF-B91A-EF9B91801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71D3B2CD-7DC2-4AC4-A6C2-480166CEB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27F93B5A-A351-4B27-8A7A-2ED58427BC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5F5DDC07-60A2-43A1-8BB3-CEB084E782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FE8CCEF7-4A3C-4DE8-974D-3DA2ADD29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8A9CC7E4-9D7A-459E-B1F2-E9AF27971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A9E7B8E3-0951-4C2A-93C9-461418DEC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7519FA9A-B96D-466F-AAD9-E48DADB3C2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8A8401D9-DF6E-4FB0-94E3-204494466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223C1D2A-FB90-449B-8C98-0D4BA1C1F0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1EAF6FE5-103A-400E-9D10-2DF1E4B4A8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C2E0551D-2ECA-4575-9D3E-B13C66F580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CCED28D1-E791-4685-9D82-5A0576FA06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01437ADE-F08C-4CA0-AB19-15909CA41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26045FFC-A4B6-47B4-ADA9-C1BF1D57E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3459A655-D928-46CA-852F-BB8694741A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400CA399-7716-4C8E-9A8D-7AA3093264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9CD62CD3-BE3E-4AEC-A197-CF0E62D0BA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8D375966-6FCF-42CA-85E0-4CF791E987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59B3F359-210D-43C4-8394-350C9EA91E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15F2CD77-010B-4791-976A-0F88AA3A5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2BFACC45-4467-4279-A2E5-1EBDFC0265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5B0ECC62-9A30-4BF9-9049-28E84EB959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ADCA6E27-F19C-49EF-A893-8800D25D66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64657CF2-971E-4D81-A8DC-9B807029DA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BF1CCCDE-199B-42F0-8AE1-F952CDD9AF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22D08226-D1C4-472A-928F-7B37327010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E7200117-4628-4B3A-A345-736B4E7D5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B0902042-56F3-4F6A-9AB3-B21D82FB96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0B59E3D2-C65E-4FA5-98F3-8452790C6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937529E7-E84E-4ACB-B4A6-09721AD560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6755C477-2177-46F0-BA28-08FFE4299A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C2D2F472-D331-4CEE-9738-28456A759C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9A2AC39E-EB71-471A-B7BA-97F1279D1C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81C43F36-B178-4E9E-BD24-F7A7AC81C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48A4E578-5CC3-4D45-BFA6-18646A0EA4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74571EB7-56AA-48B2-8AF8-E350EE32E4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823F8EB2-248E-4D83-B433-DD720C45E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41F858B2-8B33-4575-8D46-9E3DABE4D1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C56DD857-3A7A-4CE2-B201-BBAA05CCA1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C409C10C-A0FA-4103-AA8C-58ABEC153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F0447737-D971-41FD-8FE1-4441B9F01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78221F13-821F-4512-906D-6C1596010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4C2EE93F-68FA-492A-8612-2664032E29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B0EC9AF2-D0B9-45CB-B560-5C4036BF49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06A40BFC-3979-4A29-9451-820408562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EA2972FE-599C-4055-8C7F-A04396A5C9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0037E9A5-FD68-4A85-A305-6917B2B12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FFD6CDF6-5060-4AEF-A38B-DCACFF769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9E1548BC-481C-4BC3-A0DB-BBA6C82DB6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4CC112EC-9ABB-474C-86E2-1930354F58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2E4C4063-EC40-4FB8-B3DD-EFAF385615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CF8113A8-7D3E-4971-BC0B-9E32EE2D2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196045BF-BEC2-48D8-8E90-3A1BAC81F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E9E384CC-3449-4A96-A03F-CF3522E5EA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D817B4BC-5A9E-4EC7-9978-90F0809B37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F3967B21-F864-4EFB-B1A9-0961B0FE26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CD26AAC9-C181-4EAE-86F4-F425A364B7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69BABFF3-7722-4388-AD49-131AAE9962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7413D304-E52B-4975-9C12-40671DF6FE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4FBC910F-7CA5-4C1E-A2BE-34D7BF69D5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8712670C-84FB-43D2-AF2D-C585F3F1B0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2B87ECAF-57CE-41F3-BC60-4EE6C366BE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08EF8104-C72E-43AF-955A-F873F6AD53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31F1D6D9-B6B4-4968-9134-E5433C35B1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CED63EE7-D0BA-49A5-9BC9-512DA7D435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99EC0C6B-26E8-4FE3-8B65-5CB900F0C2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5C1ABF0E-46F5-403F-B868-5154760892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0B6762C1-5A9B-401A-B298-9ECE41D581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D35AA8D6-E5AD-43B8-B022-C2F0D78D0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4D29C62E-B53E-478B-98F3-9A50F941EE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0404B61B-88C9-4D9C-9245-A141D4EAE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336ADAD1-9C79-4FB9-8649-D4AACBB12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7E7E5E99-E24D-40DC-A14A-5CB56FD043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A8BE1CDC-3327-47CC-A1AE-C3BC6CEE29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2302F2F6-37F4-4FAB-85ED-19EBBEFDC6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C3FB94AE-E92D-43BD-8732-D0EB66CF7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1A42689E-85F1-4232-B2A2-B35956C13C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49F67F47-BDF0-426D-9D0B-59F60255B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BFE32BCB-202B-4F3B-A4AB-D11287CDB6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210CF9C1-070D-4F51-B955-604207212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00B91ACF-AAF9-47BC-8F01-3F95FFF6E2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06994530-D919-403F-BA3F-67264E1FFA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3C02486E-2FAD-47ED-96D5-CAC280DA59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626B027F-237C-40EA-9F67-0D7F9A5C4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FA502036-2DE3-40DC-8705-274B3BDA09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37CE428B-2E28-4C0D-AA8A-857E8491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CD708FCB-68D7-4C62-B52E-4F7F239B1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F80A775F-B313-4301-81BF-1375EDE13E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115F4270-07AF-43BA-B09D-6F1A7DF237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1E22DCBC-291E-49E0-BC3C-629AA04BBB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E444E370-A510-4A0C-8AE7-5D30BDD6E2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2F446C26-33E6-46A2-A27B-94F65FB0AE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0F1FB1FC-1E84-4080-A2BF-0918496317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41DC79DC-A137-4E8D-B42E-A48EAE3732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92710459-AB32-4842-AC4F-D83D29314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78D1A7D8-99AB-4B97-A894-42E542E884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CF08E18E-AFF1-4D3D-BD69-2CE73FC8A1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41EEECFE-6204-4434-A311-BA4E8A3CB1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949196C1-F9AE-4D60-80BE-E82F034883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732ACA37-66F2-44FE-A442-4542F0798D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21116400-6578-459A-8C68-FA382CD766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58B2AA01-1021-4EC7-B769-D435E12C0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072CA6E4-6351-4497-9C74-A7E7B82285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E9BE0D4B-91E7-4CDA-912D-AB60405163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6B57CAF8-3EE3-40D9-B6AE-E1D915E9C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EA5E1DE0-4343-42D5-B877-1700286325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615B5884-5232-4BE7-8218-284F4F3B05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C9734689-E6CB-427A-BFFF-97283FD098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97C6F055-C510-4225-BD55-8179151B8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C76ED000-6B27-4710-B21C-5347BB6AEB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FB388B6A-C2AD-4FCF-A07B-B6D55CB90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9E89ECCE-2BEF-4B0E-AE6A-E107714FAA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DB496652-5141-4B97-B67A-C6F44A5640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F7AB8EB4-13B9-435E-85FE-FD15B3385A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6F6F28CC-C852-4597-B136-D3B0E4A182C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648653CF-3BC0-4615-A7CC-54C4A56A123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F73AEA3C-04D9-4D41-8E60-2759BF667BE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EE36A6C4-E3C3-4234-BAAE-4C218A66E49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50F4228A-3C4F-4C21-8168-61C1CB5B5BC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753F853B-88A9-4563-9A3F-E2A693369F7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763BD87B-C704-48E2-8A09-EAD470CE752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A91B350A-E1BB-4CC8-BEF9-CEBA7CCA7B7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72A8C68C-ACAB-4F31-84FD-84B2DF037B8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792A24A3-7486-4248-8652-A4FDCC4B02B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D1B041F5-F4E6-4CA1-8660-E3EAD39C66E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0B3C8772-C238-4260-BBB9-02C0C667E5A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058011F8-2DC6-4A84-8ADE-6610152988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8AEB7676-DF76-42C1-9EFE-E9E4B636F6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E2636DE9-4A31-47F7-9B8F-0EEF70687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BE28952B-2A0F-446B-ABD9-78170AFA3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92607041-5EAE-403A-A7B3-80F17DCDA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6B40ACED-3C9B-4265-A4E2-3C0974C5C7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8AC54421-3910-4372-A740-953B78FF8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B7034917-DEAD-4AC4-B056-DA6F9D0367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27EA7F58-73FC-4454-839C-FBD63F347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C32E48E6-B46A-4E3E-A856-FC83B8110A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7FA8DCA1-FCCC-4FFC-99F9-7D176DFECA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A72033FC-9613-4C3D-8D0D-E780F68EE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3CCEA131-7283-422F-9E80-A398916777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55254B57-BD4B-4716-BB0F-32B95CCF72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26C7696F-979B-4000-B973-558A3FCCC5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68A69E60-E739-4393-BD17-F1BC37B269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E99D8BEA-F899-45A7-94FD-131EAE6C0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EE9E9C71-EF0B-46B2-B1BC-19FBF18BE8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78FF48FA-225A-4A9B-94F1-DBA270ABF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B4CB23CC-0215-4FE1-839B-3D3CE3DF5C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54820A23-5A2C-45C8-8BCF-A54DAB6445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1560F5F5-2A2F-4BDF-8B85-87EC1A0058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3E5C7B9E-093B-4B99-BD5D-47EBD24AD8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2BAAABA0-3387-4467-91E1-1F939D2419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366C2E1C-E740-44F5-AEF4-DBE61B3A5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81EBC7DD-9AEE-41C8-A19D-D0368315AC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E2F4B128-5DBC-4511-8FDE-212B5FD7F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69FE82A4-02B6-448C-A4A3-AEBE22829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D78795C1-2DDC-4D63-B172-ADCCBA3A1D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C89EF11A-32CC-4D16-BDCB-6089114E5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B4B064BB-EF39-4625-B635-0F51C3E8C6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C2AA8BCF-F63A-4D77-BBCE-B2F206E64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D52B7835-962A-409F-8A26-0856C078FB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1E3F5FD3-0C93-4621-8B67-853CF3C296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E22F66A2-1734-4263-B28A-966AD40040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2D7D00CF-C7FC-45B5-BE58-B636A174E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F4F88B90-05D8-494A-8FAC-5CEB157F64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6FD5FB77-FE5A-419B-AC37-8BA1436312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769B35D0-4AD4-4199-BBBC-4FCB2EA362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279325A2-6BA8-4D4A-B3EF-790F9AC1B1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8E61F35C-26C2-4B54-9DDC-0825EA2CF8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520B5C44-FCCF-4F9E-808A-746C7E22E6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FCA6D93C-28A9-4744-BAD8-0A78BA427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971F0754-C266-4401-8395-2A4073AEC5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B273EC5B-6618-4DB2-BF35-C3388B8E3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72546C58-06FA-4DFE-9831-B80AC2E8A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0E75818D-87B6-45EA-9E8C-CCF3E77AB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963FBED4-BCFC-46CA-8039-7E9887AF5C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931E5024-C304-4B12-8019-510242B492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0477B732-50A6-4491-95A2-73DD6E9603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DCCD66C4-662C-48A7-A040-C21CCD1095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A3B3A97D-FFA8-4F43-9BB2-D2B3343489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8D7C3FBD-6405-4BD8-8910-DE6650303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060CC063-34FD-465A-8D77-2B7BC2AD6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72C566E8-1BC2-4FA6-9EA6-603D5E948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557AC538-9EF6-4E58-BA90-8DF66F1DFB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3713B970-4E44-4CFB-9FDD-2271739F78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40F0EA3F-4609-4343-9B0F-04EEC2E399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41BD146A-1539-4198-9AE0-9E7AC096E3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0F8E771C-471E-4C72-9BA4-A66A50ACA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FEDD6145-3102-4965-9397-7B81054616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78EDD002-662D-4105-87CA-47243286F0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E78881F9-E64E-4C99-859D-F737DEBE5F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45E84AB6-61BB-4B5E-B9F5-5C3F524C2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1F77D6D8-E53B-4619-A7B2-66DAE758F92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D8C5E1D9-71DD-4AB8-8A8D-33A083EAB2C6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2C75B21F-D9C3-442D-99A7-0B5E962A2BE0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2124645C-2F80-44DD-BBED-21820D6508A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0E0010B9-E084-46EB-8619-054FAB4FCFF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DFA3A1AD-9F58-4380-AA7E-CD45A3DCC8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21C37101-D6DB-4CCD-932A-DC9BF88D13A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4474933D-E044-4392-86C9-09CF8C87F4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6B109B11-B8BC-4950-928E-D797ECA311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3AE821BD-BBB1-4BE0-9E78-C366F85073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CC0BAC86-6411-4636-A93C-8D1420A55E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43D91F9E-7599-4942-93CD-B478749B0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3413785B-F849-4391-AFE9-77CCA2E2EB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DF1F44BA-F3AF-4868-A0DA-4147C594DC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D10E34E5-93BD-4524-8E6B-C974261FD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CEEA8E1A-A39F-4C9A-B692-AA068F56E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D0479C39-740C-4543-9C6F-5BB76A4E82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97506E0A-5B64-43D2-9918-BC8D380D5F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C6B5A066-AF8F-42E8-A765-5FE0C57231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82C11902-4C8E-432E-9655-B290AA104B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E73218C2-AD20-4F2C-8AE9-D10937D010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6E92BA64-5C20-4B3C-8F97-17D542F95F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E502FB10-F07E-4872-8C64-F6F546B19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7" name="AutoShape 2">
          <a:extLst>
            <a:ext uri="{FF2B5EF4-FFF2-40B4-BE49-F238E27FC236}">
              <a16:creationId xmlns:a16="http://schemas.microsoft.com/office/drawing/2014/main" id="{6028470D-B1CD-4F5F-8F7F-BEAF12319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8" name="AutoShape 2">
          <a:extLst>
            <a:ext uri="{FF2B5EF4-FFF2-40B4-BE49-F238E27FC236}">
              <a16:creationId xmlns:a16="http://schemas.microsoft.com/office/drawing/2014/main" id="{4CAA60CE-B5AB-4B37-B36C-B7CACDFE25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9" name="AutoShape 2">
          <a:extLst>
            <a:ext uri="{FF2B5EF4-FFF2-40B4-BE49-F238E27FC236}">
              <a16:creationId xmlns:a16="http://schemas.microsoft.com/office/drawing/2014/main" id="{9E5C4CF7-403E-490F-9B82-E2B5774D4D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0" name="AutoShape 2">
          <a:extLst>
            <a:ext uri="{FF2B5EF4-FFF2-40B4-BE49-F238E27FC236}">
              <a16:creationId xmlns:a16="http://schemas.microsoft.com/office/drawing/2014/main" id="{596E2A46-38B8-4DC5-BEEA-8C186173E9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1" name="AutoShape 2">
          <a:extLst>
            <a:ext uri="{FF2B5EF4-FFF2-40B4-BE49-F238E27FC236}">
              <a16:creationId xmlns:a16="http://schemas.microsoft.com/office/drawing/2014/main" id="{82FDE019-A31B-4688-A0DA-02E1FA3EB8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2" name="AutoShape 2">
          <a:extLst>
            <a:ext uri="{FF2B5EF4-FFF2-40B4-BE49-F238E27FC236}">
              <a16:creationId xmlns:a16="http://schemas.microsoft.com/office/drawing/2014/main" id="{86A1B130-0C91-4888-A44A-AB459F6789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3" name="AutoShape 2">
          <a:extLst>
            <a:ext uri="{FF2B5EF4-FFF2-40B4-BE49-F238E27FC236}">
              <a16:creationId xmlns:a16="http://schemas.microsoft.com/office/drawing/2014/main" id="{35A4018E-FB58-4DCF-A92D-84F1CD305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4" name="AutoShape 2">
          <a:extLst>
            <a:ext uri="{FF2B5EF4-FFF2-40B4-BE49-F238E27FC236}">
              <a16:creationId xmlns:a16="http://schemas.microsoft.com/office/drawing/2014/main" id="{5A09C6A3-7284-4E5A-9D51-B13CBB9235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5" name="AutoShape 2">
          <a:extLst>
            <a:ext uri="{FF2B5EF4-FFF2-40B4-BE49-F238E27FC236}">
              <a16:creationId xmlns:a16="http://schemas.microsoft.com/office/drawing/2014/main" id="{42632D7C-87D0-48DF-8733-77107F520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6" name="AutoShape 2">
          <a:extLst>
            <a:ext uri="{FF2B5EF4-FFF2-40B4-BE49-F238E27FC236}">
              <a16:creationId xmlns:a16="http://schemas.microsoft.com/office/drawing/2014/main" id="{0C795313-A063-47BE-9044-EEB5FF4972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7" name="AutoShape 2">
          <a:extLst>
            <a:ext uri="{FF2B5EF4-FFF2-40B4-BE49-F238E27FC236}">
              <a16:creationId xmlns:a16="http://schemas.microsoft.com/office/drawing/2014/main" id="{4C096755-A4B4-42D1-AA0A-B467A61724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8" name="AutoShape 2">
          <a:extLst>
            <a:ext uri="{FF2B5EF4-FFF2-40B4-BE49-F238E27FC236}">
              <a16:creationId xmlns:a16="http://schemas.microsoft.com/office/drawing/2014/main" id="{DB701283-B622-4438-81A3-17295D7E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19" name="AutoShape 2">
          <a:extLst>
            <a:ext uri="{FF2B5EF4-FFF2-40B4-BE49-F238E27FC236}">
              <a16:creationId xmlns:a16="http://schemas.microsoft.com/office/drawing/2014/main" id="{DD73813F-DCC3-4F17-83C6-0256BF3C6E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0" name="AutoShape 2">
          <a:extLst>
            <a:ext uri="{FF2B5EF4-FFF2-40B4-BE49-F238E27FC236}">
              <a16:creationId xmlns:a16="http://schemas.microsoft.com/office/drawing/2014/main" id="{FBACD55D-2160-4812-9FEA-F5CCE19AA2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1" name="AutoShape 2">
          <a:extLst>
            <a:ext uri="{FF2B5EF4-FFF2-40B4-BE49-F238E27FC236}">
              <a16:creationId xmlns:a16="http://schemas.microsoft.com/office/drawing/2014/main" id="{178027C6-64C8-4EF9-8F44-5546CF49BB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2" name="AutoShape 2">
          <a:extLst>
            <a:ext uri="{FF2B5EF4-FFF2-40B4-BE49-F238E27FC236}">
              <a16:creationId xmlns:a16="http://schemas.microsoft.com/office/drawing/2014/main" id="{AC809EFF-D8EC-41DB-8EB6-E67A6B80C1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3" name="AutoShape 2">
          <a:extLst>
            <a:ext uri="{FF2B5EF4-FFF2-40B4-BE49-F238E27FC236}">
              <a16:creationId xmlns:a16="http://schemas.microsoft.com/office/drawing/2014/main" id="{0C0230C6-194F-4592-8829-54A8048D9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4" name="AutoShape 2">
          <a:extLst>
            <a:ext uri="{FF2B5EF4-FFF2-40B4-BE49-F238E27FC236}">
              <a16:creationId xmlns:a16="http://schemas.microsoft.com/office/drawing/2014/main" id="{6C0BBA43-A985-4817-8C22-03374379CC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5" name="AutoShape 2">
          <a:extLst>
            <a:ext uri="{FF2B5EF4-FFF2-40B4-BE49-F238E27FC236}">
              <a16:creationId xmlns:a16="http://schemas.microsoft.com/office/drawing/2014/main" id="{769FEED3-ECE3-4D99-9C93-BE8270DAE5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6" name="AutoShape 2">
          <a:extLst>
            <a:ext uri="{FF2B5EF4-FFF2-40B4-BE49-F238E27FC236}">
              <a16:creationId xmlns:a16="http://schemas.microsoft.com/office/drawing/2014/main" id="{86DE4DC1-74EC-4BF6-8C66-25BEA0296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7" name="AutoShape 2">
          <a:extLst>
            <a:ext uri="{FF2B5EF4-FFF2-40B4-BE49-F238E27FC236}">
              <a16:creationId xmlns:a16="http://schemas.microsoft.com/office/drawing/2014/main" id="{DE58E7F9-0A05-47E8-899E-2F8551F095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8" name="AutoShape 2">
          <a:extLst>
            <a:ext uri="{FF2B5EF4-FFF2-40B4-BE49-F238E27FC236}">
              <a16:creationId xmlns:a16="http://schemas.microsoft.com/office/drawing/2014/main" id="{1766E482-6A64-4B71-8BBC-2032937D3B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9" name="AutoShape 2">
          <a:extLst>
            <a:ext uri="{FF2B5EF4-FFF2-40B4-BE49-F238E27FC236}">
              <a16:creationId xmlns:a16="http://schemas.microsoft.com/office/drawing/2014/main" id="{2E4B1E4B-107C-4617-8705-8540298FC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0" name="AutoShape 2">
          <a:extLst>
            <a:ext uri="{FF2B5EF4-FFF2-40B4-BE49-F238E27FC236}">
              <a16:creationId xmlns:a16="http://schemas.microsoft.com/office/drawing/2014/main" id="{44D1DC0D-7598-42DF-9C7F-3EE4A1FBC9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1" name="AutoShape 2">
          <a:extLst>
            <a:ext uri="{FF2B5EF4-FFF2-40B4-BE49-F238E27FC236}">
              <a16:creationId xmlns:a16="http://schemas.microsoft.com/office/drawing/2014/main" id="{5304082D-A9C8-4C26-B62E-C6EBD837A9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2" name="AutoShape 2">
          <a:extLst>
            <a:ext uri="{FF2B5EF4-FFF2-40B4-BE49-F238E27FC236}">
              <a16:creationId xmlns:a16="http://schemas.microsoft.com/office/drawing/2014/main" id="{926244EC-CBF5-4900-9E73-BE0A5F998D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3" name="AutoShape 2">
          <a:extLst>
            <a:ext uri="{FF2B5EF4-FFF2-40B4-BE49-F238E27FC236}">
              <a16:creationId xmlns:a16="http://schemas.microsoft.com/office/drawing/2014/main" id="{B1C6FB67-9B82-4F36-9AB4-C8A0A3B5A1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4" name="AutoShape 2">
          <a:extLst>
            <a:ext uri="{FF2B5EF4-FFF2-40B4-BE49-F238E27FC236}">
              <a16:creationId xmlns:a16="http://schemas.microsoft.com/office/drawing/2014/main" id="{25D19233-A83B-43FF-8BDC-713694C7E4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5" name="AutoShape 2">
          <a:extLst>
            <a:ext uri="{FF2B5EF4-FFF2-40B4-BE49-F238E27FC236}">
              <a16:creationId xmlns:a16="http://schemas.microsoft.com/office/drawing/2014/main" id="{960B8285-14D3-4D83-9001-848200CBD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6" name="AutoShape 2">
          <a:extLst>
            <a:ext uri="{FF2B5EF4-FFF2-40B4-BE49-F238E27FC236}">
              <a16:creationId xmlns:a16="http://schemas.microsoft.com/office/drawing/2014/main" id="{DCEE9203-14DD-44FE-9482-A752EDEAD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7" name="AutoShape 2">
          <a:extLst>
            <a:ext uri="{FF2B5EF4-FFF2-40B4-BE49-F238E27FC236}">
              <a16:creationId xmlns:a16="http://schemas.microsoft.com/office/drawing/2014/main" id="{C4C9DDBC-8702-4CD8-873E-8568306477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8" name="AutoShape 2">
          <a:extLst>
            <a:ext uri="{FF2B5EF4-FFF2-40B4-BE49-F238E27FC236}">
              <a16:creationId xmlns:a16="http://schemas.microsoft.com/office/drawing/2014/main" id="{0C63E7CD-8AC1-4AD1-84F2-9537AAEA6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9" name="AutoShape 2">
          <a:extLst>
            <a:ext uri="{FF2B5EF4-FFF2-40B4-BE49-F238E27FC236}">
              <a16:creationId xmlns:a16="http://schemas.microsoft.com/office/drawing/2014/main" id="{73AD8493-CAFB-4D2A-9DB4-DEC14F76F4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0" name="AutoShape 2">
          <a:extLst>
            <a:ext uri="{FF2B5EF4-FFF2-40B4-BE49-F238E27FC236}">
              <a16:creationId xmlns:a16="http://schemas.microsoft.com/office/drawing/2014/main" id="{9C5C5B5A-0DFA-456E-B9CD-557A4F0532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1" name="AutoShape 2">
          <a:extLst>
            <a:ext uri="{FF2B5EF4-FFF2-40B4-BE49-F238E27FC236}">
              <a16:creationId xmlns:a16="http://schemas.microsoft.com/office/drawing/2014/main" id="{D79C8538-FF1A-45E7-A682-F870D2625E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2" name="AutoShape 2">
          <a:extLst>
            <a:ext uri="{FF2B5EF4-FFF2-40B4-BE49-F238E27FC236}">
              <a16:creationId xmlns:a16="http://schemas.microsoft.com/office/drawing/2014/main" id="{6941D1AD-C0E1-4D51-A329-421DCAB30D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3" name="AutoShape 2">
          <a:extLst>
            <a:ext uri="{FF2B5EF4-FFF2-40B4-BE49-F238E27FC236}">
              <a16:creationId xmlns:a16="http://schemas.microsoft.com/office/drawing/2014/main" id="{4F52EDF8-09D6-4280-B692-0F76927845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4" name="AutoShape 2">
          <a:extLst>
            <a:ext uri="{FF2B5EF4-FFF2-40B4-BE49-F238E27FC236}">
              <a16:creationId xmlns:a16="http://schemas.microsoft.com/office/drawing/2014/main" id="{A8FF9FC2-79C7-48E5-AD4D-0B987A24BC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5" name="AutoShape 2">
          <a:extLst>
            <a:ext uri="{FF2B5EF4-FFF2-40B4-BE49-F238E27FC236}">
              <a16:creationId xmlns:a16="http://schemas.microsoft.com/office/drawing/2014/main" id="{6DF664DF-3EE8-4D62-B0E3-6D276156D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6" name="AutoShape 2">
          <a:extLst>
            <a:ext uri="{FF2B5EF4-FFF2-40B4-BE49-F238E27FC236}">
              <a16:creationId xmlns:a16="http://schemas.microsoft.com/office/drawing/2014/main" id="{7B6E119E-D7A9-4343-ADF7-7E5A2139E2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7" name="AutoShape 2">
          <a:extLst>
            <a:ext uri="{FF2B5EF4-FFF2-40B4-BE49-F238E27FC236}">
              <a16:creationId xmlns:a16="http://schemas.microsoft.com/office/drawing/2014/main" id="{C97DB62A-E5B2-4E14-8373-25D445EEF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DB20D11E-9E4D-4BCC-8AA1-4246927EBF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9" name="AutoShape 2">
          <a:extLst>
            <a:ext uri="{FF2B5EF4-FFF2-40B4-BE49-F238E27FC236}">
              <a16:creationId xmlns:a16="http://schemas.microsoft.com/office/drawing/2014/main" id="{A9F8A962-B4ED-4C9D-8680-824DB05689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0" name="AutoShape 2">
          <a:extLst>
            <a:ext uri="{FF2B5EF4-FFF2-40B4-BE49-F238E27FC236}">
              <a16:creationId xmlns:a16="http://schemas.microsoft.com/office/drawing/2014/main" id="{668CE83A-5654-4B17-91B1-30F3AB77C4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1" name="AutoShape 2">
          <a:extLst>
            <a:ext uri="{FF2B5EF4-FFF2-40B4-BE49-F238E27FC236}">
              <a16:creationId xmlns:a16="http://schemas.microsoft.com/office/drawing/2014/main" id="{AC88125F-C591-4B00-8029-AF1D1D5AAB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2" name="AutoShape 2">
          <a:extLst>
            <a:ext uri="{FF2B5EF4-FFF2-40B4-BE49-F238E27FC236}">
              <a16:creationId xmlns:a16="http://schemas.microsoft.com/office/drawing/2014/main" id="{AE75A5AE-14C9-4BD7-A312-123F7D39F3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3" name="AutoShape 2">
          <a:extLst>
            <a:ext uri="{FF2B5EF4-FFF2-40B4-BE49-F238E27FC236}">
              <a16:creationId xmlns:a16="http://schemas.microsoft.com/office/drawing/2014/main" id="{2B6E1DAC-D323-4445-B72E-71AD8F538A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4" name="AutoShape 2">
          <a:extLst>
            <a:ext uri="{FF2B5EF4-FFF2-40B4-BE49-F238E27FC236}">
              <a16:creationId xmlns:a16="http://schemas.microsoft.com/office/drawing/2014/main" id="{E35D5943-1B73-46D9-BF2E-4C24BA9695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5" name="AutoShape 2">
          <a:extLst>
            <a:ext uri="{FF2B5EF4-FFF2-40B4-BE49-F238E27FC236}">
              <a16:creationId xmlns:a16="http://schemas.microsoft.com/office/drawing/2014/main" id="{E20675CD-0844-40A5-964B-C00E743BD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6" name="AutoShape 2">
          <a:extLst>
            <a:ext uri="{FF2B5EF4-FFF2-40B4-BE49-F238E27FC236}">
              <a16:creationId xmlns:a16="http://schemas.microsoft.com/office/drawing/2014/main" id="{0C44986F-05EC-4E63-ABE0-63631B1005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7" name="AutoShape 2">
          <a:extLst>
            <a:ext uri="{FF2B5EF4-FFF2-40B4-BE49-F238E27FC236}">
              <a16:creationId xmlns:a16="http://schemas.microsoft.com/office/drawing/2014/main" id="{784BC51D-35A8-45C4-8C56-371EBD3DC9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8" name="AutoShape 2">
          <a:extLst>
            <a:ext uri="{FF2B5EF4-FFF2-40B4-BE49-F238E27FC236}">
              <a16:creationId xmlns:a16="http://schemas.microsoft.com/office/drawing/2014/main" id="{83C47F22-4D2D-46EA-94F0-4C231A0795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9" name="AutoShape 2">
          <a:extLst>
            <a:ext uri="{FF2B5EF4-FFF2-40B4-BE49-F238E27FC236}">
              <a16:creationId xmlns:a16="http://schemas.microsoft.com/office/drawing/2014/main" id="{B402E965-8F31-44A2-8643-50830ECAE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0" name="AutoShape 2">
          <a:extLst>
            <a:ext uri="{FF2B5EF4-FFF2-40B4-BE49-F238E27FC236}">
              <a16:creationId xmlns:a16="http://schemas.microsoft.com/office/drawing/2014/main" id="{51E79439-BBBB-4163-AC31-27770FBA9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1" name="AutoShape 2">
          <a:extLst>
            <a:ext uri="{FF2B5EF4-FFF2-40B4-BE49-F238E27FC236}">
              <a16:creationId xmlns:a16="http://schemas.microsoft.com/office/drawing/2014/main" id="{D9CD393D-7331-4573-BE3B-88E2737B9D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2" name="AutoShape 2">
          <a:extLst>
            <a:ext uri="{FF2B5EF4-FFF2-40B4-BE49-F238E27FC236}">
              <a16:creationId xmlns:a16="http://schemas.microsoft.com/office/drawing/2014/main" id="{E127EB3F-AFC5-4AD6-A38A-47396BCE18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3" name="AutoShape 2">
          <a:extLst>
            <a:ext uri="{FF2B5EF4-FFF2-40B4-BE49-F238E27FC236}">
              <a16:creationId xmlns:a16="http://schemas.microsoft.com/office/drawing/2014/main" id="{9A215DA4-7A4E-40D4-9024-1BA00483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4" name="AutoShape 2">
          <a:extLst>
            <a:ext uri="{FF2B5EF4-FFF2-40B4-BE49-F238E27FC236}">
              <a16:creationId xmlns:a16="http://schemas.microsoft.com/office/drawing/2014/main" id="{4AB3924C-38F7-44F5-8DB3-E6A8EE608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5" name="AutoShape 2">
          <a:extLst>
            <a:ext uri="{FF2B5EF4-FFF2-40B4-BE49-F238E27FC236}">
              <a16:creationId xmlns:a16="http://schemas.microsoft.com/office/drawing/2014/main" id="{DB688EAC-C326-4AF5-A6A8-F5614716FA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6" name="AutoShape 2">
          <a:extLst>
            <a:ext uri="{FF2B5EF4-FFF2-40B4-BE49-F238E27FC236}">
              <a16:creationId xmlns:a16="http://schemas.microsoft.com/office/drawing/2014/main" id="{67BBE664-61BB-44A5-B573-8CE2DD62F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7" name="AutoShape 2">
          <a:extLst>
            <a:ext uri="{FF2B5EF4-FFF2-40B4-BE49-F238E27FC236}">
              <a16:creationId xmlns:a16="http://schemas.microsoft.com/office/drawing/2014/main" id="{6C7A51DA-BD4A-42CD-AE17-3A9357D63E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8" name="AutoShape 2">
          <a:extLst>
            <a:ext uri="{FF2B5EF4-FFF2-40B4-BE49-F238E27FC236}">
              <a16:creationId xmlns:a16="http://schemas.microsoft.com/office/drawing/2014/main" id="{37462293-A6EB-4A0D-B388-000564ADEE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9" name="AutoShape 2">
          <a:extLst>
            <a:ext uri="{FF2B5EF4-FFF2-40B4-BE49-F238E27FC236}">
              <a16:creationId xmlns:a16="http://schemas.microsoft.com/office/drawing/2014/main" id="{CD323104-8BE1-48EA-83C8-CCDC4E5C1D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0" name="AutoShape 2">
          <a:extLst>
            <a:ext uri="{FF2B5EF4-FFF2-40B4-BE49-F238E27FC236}">
              <a16:creationId xmlns:a16="http://schemas.microsoft.com/office/drawing/2014/main" id="{F63BD5E0-6FA9-4AC3-AE6D-DCB3D014C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1" name="AutoShape 2">
          <a:extLst>
            <a:ext uri="{FF2B5EF4-FFF2-40B4-BE49-F238E27FC236}">
              <a16:creationId xmlns:a16="http://schemas.microsoft.com/office/drawing/2014/main" id="{231B9AC0-5E95-4C35-844E-B1EF6A7DD9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2" name="AutoShape 2">
          <a:extLst>
            <a:ext uri="{FF2B5EF4-FFF2-40B4-BE49-F238E27FC236}">
              <a16:creationId xmlns:a16="http://schemas.microsoft.com/office/drawing/2014/main" id="{DBAA6A4C-EE01-4876-8CEA-BB1217EC21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3" name="AutoShape 2">
          <a:extLst>
            <a:ext uri="{FF2B5EF4-FFF2-40B4-BE49-F238E27FC236}">
              <a16:creationId xmlns:a16="http://schemas.microsoft.com/office/drawing/2014/main" id="{AD1CA4E5-8E81-4260-BE7A-4B8BEA98E70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4" name="AutoShape 2">
          <a:extLst>
            <a:ext uri="{FF2B5EF4-FFF2-40B4-BE49-F238E27FC236}">
              <a16:creationId xmlns:a16="http://schemas.microsoft.com/office/drawing/2014/main" id="{4F95DF92-76D1-4F5B-A256-52CB143DC70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5" name="AutoShape 2">
          <a:extLst>
            <a:ext uri="{FF2B5EF4-FFF2-40B4-BE49-F238E27FC236}">
              <a16:creationId xmlns:a16="http://schemas.microsoft.com/office/drawing/2014/main" id="{748B8FBC-3873-4E39-85CA-7C9D6F0FD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6" name="AutoShape 2">
          <a:extLst>
            <a:ext uri="{FF2B5EF4-FFF2-40B4-BE49-F238E27FC236}">
              <a16:creationId xmlns:a16="http://schemas.microsoft.com/office/drawing/2014/main" id="{F0213A56-22A5-4846-BEDE-DD65FAA94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7" name="AutoShape 2">
          <a:extLst>
            <a:ext uri="{FF2B5EF4-FFF2-40B4-BE49-F238E27FC236}">
              <a16:creationId xmlns:a16="http://schemas.microsoft.com/office/drawing/2014/main" id="{DB99C736-2CD6-44D8-B45A-10A932EB8C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8" name="AutoShape 2">
          <a:extLst>
            <a:ext uri="{FF2B5EF4-FFF2-40B4-BE49-F238E27FC236}">
              <a16:creationId xmlns:a16="http://schemas.microsoft.com/office/drawing/2014/main" id="{096FB032-1DCA-4FE7-951A-42E2A214FA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9" name="AutoShape 2">
          <a:extLst>
            <a:ext uri="{FF2B5EF4-FFF2-40B4-BE49-F238E27FC236}">
              <a16:creationId xmlns:a16="http://schemas.microsoft.com/office/drawing/2014/main" id="{6EA83770-D938-4DE1-BFDB-5B58ABE2DD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0" name="AutoShape 2">
          <a:extLst>
            <a:ext uri="{FF2B5EF4-FFF2-40B4-BE49-F238E27FC236}">
              <a16:creationId xmlns:a16="http://schemas.microsoft.com/office/drawing/2014/main" id="{E52D2E97-0540-47D1-A1BE-FF7B8B852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1" name="AutoShape 2">
          <a:extLst>
            <a:ext uri="{FF2B5EF4-FFF2-40B4-BE49-F238E27FC236}">
              <a16:creationId xmlns:a16="http://schemas.microsoft.com/office/drawing/2014/main" id="{AA609340-223E-4AA0-95DE-B4FCD54037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2" name="AutoShape 2">
          <a:extLst>
            <a:ext uri="{FF2B5EF4-FFF2-40B4-BE49-F238E27FC236}">
              <a16:creationId xmlns:a16="http://schemas.microsoft.com/office/drawing/2014/main" id="{AB2E2797-20BB-467B-8355-78C48D839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3" name="AutoShape 2">
          <a:extLst>
            <a:ext uri="{FF2B5EF4-FFF2-40B4-BE49-F238E27FC236}">
              <a16:creationId xmlns:a16="http://schemas.microsoft.com/office/drawing/2014/main" id="{3C29CD54-663E-440B-A56C-5F5EDE39D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4" name="AutoShape 2">
          <a:extLst>
            <a:ext uri="{FF2B5EF4-FFF2-40B4-BE49-F238E27FC236}">
              <a16:creationId xmlns:a16="http://schemas.microsoft.com/office/drawing/2014/main" id="{88C91411-E544-4AC7-A894-6650D5AE5F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5" name="AutoShape 2">
          <a:extLst>
            <a:ext uri="{FF2B5EF4-FFF2-40B4-BE49-F238E27FC236}">
              <a16:creationId xmlns:a16="http://schemas.microsoft.com/office/drawing/2014/main" id="{2A4BF949-2320-4652-BA61-405D02CEA5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6" name="AutoShape 2">
          <a:extLst>
            <a:ext uri="{FF2B5EF4-FFF2-40B4-BE49-F238E27FC236}">
              <a16:creationId xmlns:a16="http://schemas.microsoft.com/office/drawing/2014/main" id="{977AB7FA-BB11-4AD5-AC7D-4BE24CF279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7" name="AutoShape 2">
          <a:extLst>
            <a:ext uri="{FF2B5EF4-FFF2-40B4-BE49-F238E27FC236}">
              <a16:creationId xmlns:a16="http://schemas.microsoft.com/office/drawing/2014/main" id="{2AEF70D8-B0D7-4D0D-8EE1-629BDE01D8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8" name="AutoShape 2">
          <a:extLst>
            <a:ext uri="{FF2B5EF4-FFF2-40B4-BE49-F238E27FC236}">
              <a16:creationId xmlns:a16="http://schemas.microsoft.com/office/drawing/2014/main" id="{6E52A728-C805-4ECE-A4D3-8C6344A79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9" name="AutoShape 2">
          <a:extLst>
            <a:ext uri="{FF2B5EF4-FFF2-40B4-BE49-F238E27FC236}">
              <a16:creationId xmlns:a16="http://schemas.microsoft.com/office/drawing/2014/main" id="{BB6B1C85-6DD8-44EB-ABAB-A8E4BF18C8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90" name="AutoShape 2">
          <a:extLst>
            <a:ext uri="{FF2B5EF4-FFF2-40B4-BE49-F238E27FC236}">
              <a16:creationId xmlns:a16="http://schemas.microsoft.com/office/drawing/2014/main" id="{C8D40FF1-13EE-482B-8BE8-24D1A5CB63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1" name="AutoShape 2">
          <a:extLst>
            <a:ext uri="{FF2B5EF4-FFF2-40B4-BE49-F238E27FC236}">
              <a16:creationId xmlns:a16="http://schemas.microsoft.com/office/drawing/2014/main" id="{7A69ECE4-85EA-47DA-B641-2CB35AE637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2" name="AutoShape 2">
          <a:extLst>
            <a:ext uri="{FF2B5EF4-FFF2-40B4-BE49-F238E27FC236}">
              <a16:creationId xmlns:a16="http://schemas.microsoft.com/office/drawing/2014/main" id="{EA59370C-B2B2-4C8B-9825-AC498A6838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3" name="AutoShape 2">
          <a:extLst>
            <a:ext uri="{FF2B5EF4-FFF2-40B4-BE49-F238E27FC236}">
              <a16:creationId xmlns:a16="http://schemas.microsoft.com/office/drawing/2014/main" id="{B9A2387A-7639-4ADB-94F6-AD1A244101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4" name="AutoShape 2">
          <a:extLst>
            <a:ext uri="{FF2B5EF4-FFF2-40B4-BE49-F238E27FC236}">
              <a16:creationId xmlns:a16="http://schemas.microsoft.com/office/drawing/2014/main" id="{15EBA01C-4FC9-46D2-B3A0-51093756FA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5" name="AutoShape 2">
          <a:extLst>
            <a:ext uri="{FF2B5EF4-FFF2-40B4-BE49-F238E27FC236}">
              <a16:creationId xmlns:a16="http://schemas.microsoft.com/office/drawing/2014/main" id="{E0DFC3F5-688C-4A59-AAB2-E83FD54C47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6" name="AutoShape 2">
          <a:extLst>
            <a:ext uri="{FF2B5EF4-FFF2-40B4-BE49-F238E27FC236}">
              <a16:creationId xmlns:a16="http://schemas.microsoft.com/office/drawing/2014/main" id="{A1215F34-4BEB-4F31-B1B2-61C8866AEF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7" name="AutoShape 2">
          <a:extLst>
            <a:ext uri="{FF2B5EF4-FFF2-40B4-BE49-F238E27FC236}">
              <a16:creationId xmlns:a16="http://schemas.microsoft.com/office/drawing/2014/main" id="{E5278D5A-0E01-4EAF-A635-CBF0C48C31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8" name="AutoShape 2">
          <a:extLst>
            <a:ext uri="{FF2B5EF4-FFF2-40B4-BE49-F238E27FC236}">
              <a16:creationId xmlns:a16="http://schemas.microsoft.com/office/drawing/2014/main" id="{90E2917A-C864-40F3-B347-95690A7238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99" name="AutoShape 2">
          <a:extLst>
            <a:ext uri="{FF2B5EF4-FFF2-40B4-BE49-F238E27FC236}">
              <a16:creationId xmlns:a16="http://schemas.microsoft.com/office/drawing/2014/main" id="{A1229C4C-B975-4F63-B583-D1F8B46450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0" name="AutoShape 2">
          <a:extLst>
            <a:ext uri="{FF2B5EF4-FFF2-40B4-BE49-F238E27FC236}">
              <a16:creationId xmlns:a16="http://schemas.microsoft.com/office/drawing/2014/main" id="{21469956-2551-48ED-AF74-4EDD819E7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1" name="AutoShape 2">
          <a:extLst>
            <a:ext uri="{FF2B5EF4-FFF2-40B4-BE49-F238E27FC236}">
              <a16:creationId xmlns:a16="http://schemas.microsoft.com/office/drawing/2014/main" id="{F1EF43F8-5FD3-40F9-B724-3C57F3C67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2" name="AutoShape 2">
          <a:extLst>
            <a:ext uri="{FF2B5EF4-FFF2-40B4-BE49-F238E27FC236}">
              <a16:creationId xmlns:a16="http://schemas.microsoft.com/office/drawing/2014/main" id="{AB894C89-D07B-4976-B439-121C1A567D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3" name="AutoShape 2">
          <a:extLst>
            <a:ext uri="{FF2B5EF4-FFF2-40B4-BE49-F238E27FC236}">
              <a16:creationId xmlns:a16="http://schemas.microsoft.com/office/drawing/2014/main" id="{67E25905-8764-4196-8AE0-4F1D84454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4" name="AutoShape 2">
          <a:extLst>
            <a:ext uri="{FF2B5EF4-FFF2-40B4-BE49-F238E27FC236}">
              <a16:creationId xmlns:a16="http://schemas.microsoft.com/office/drawing/2014/main" id="{496546E2-386A-4072-B43B-8943EA51D0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5" name="AutoShape 2">
          <a:extLst>
            <a:ext uri="{FF2B5EF4-FFF2-40B4-BE49-F238E27FC236}">
              <a16:creationId xmlns:a16="http://schemas.microsoft.com/office/drawing/2014/main" id="{352839AB-4E69-4BF2-A6C3-C5FB9AC73A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3493D3BA-13E7-4750-BBA4-EDFAB5629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7" name="AutoShape 2">
          <a:extLst>
            <a:ext uri="{FF2B5EF4-FFF2-40B4-BE49-F238E27FC236}">
              <a16:creationId xmlns:a16="http://schemas.microsoft.com/office/drawing/2014/main" id="{13F1A9F0-AF07-4ACF-92E0-79ACBA0C0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8" name="AutoShape 2">
          <a:extLst>
            <a:ext uri="{FF2B5EF4-FFF2-40B4-BE49-F238E27FC236}">
              <a16:creationId xmlns:a16="http://schemas.microsoft.com/office/drawing/2014/main" id="{7BABEEF9-3724-456E-96C9-0D2CC0562B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9" name="AutoShape 2">
          <a:extLst>
            <a:ext uri="{FF2B5EF4-FFF2-40B4-BE49-F238E27FC236}">
              <a16:creationId xmlns:a16="http://schemas.microsoft.com/office/drawing/2014/main" id="{26A2503A-D7BE-443A-86C9-75FD548D11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0" name="AutoShape 2">
          <a:extLst>
            <a:ext uri="{FF2B5EF4-FFF2-40B4-BE49-F238E27FC236}">
              <a16:creationId xmlns:a16="http://schemas.microsoft.com/office/drawing/2014/main" id="{0ED4909E-33C0-47BA-BCEC-7D470C4B9A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1" name="AutoShape 2">
          <a:extLst>
            <a:ext uri="{FF2B5EF4-FFF2-40B4-BE49-F238E27FC236}">
              <a16:creationId xmlns:a16="http://schemas.microsoft.com/office/drawing/2014/main" id="{816C550F-4DCC-4029-BFF3-823B7F4AFB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id="{AADC99E5-D6F4-48F3-8DC4-C7D4E3976A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3" name="AutoShape 2">
          <a:extLst>
            <a:ext uri="{FF2B5EF4-FFF2-40B4-BE49-F238E27FC236}">
              <a16:creationId xmlns:a16="http://schemas.microsoft.com/office/drawing/2014/main" id="{A5F0541A-92B7-4312-BF27-65C59CC63C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4" name="AutoShape 2">
          <a:extLst>
            <a:ext uri="{FF2B5EF4-FFF2-40B4-BE49-F238E27FC236}">
              <a16:creationId xmlns:a16="http://schemas.microsoft.com/office/drawing/2014/main" id="{8EA4E970-DA79-45FA-998B-B27534D8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5" name="AutoShape 2">
          <a:extLst>
            <a:ext uri="{FF2B5EF4-FFF2-40B4-BE49-F238E27FC236}">
              <a16:creationId xmlns:a16="http://schemas.microsoft.com/office/drawing/2014/main" id="{8D060440-8B22-43E9-BE1F-A0F42A3A03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6" name="AutoShape 2">
          <a:extLst>
            <a:ext uri="{FF2B5EF4-FFF2-40B4-BE49-F238E27FC236}">
              <a16:creationId xmlns:a16="http://schemas.microsoft.com/office/drawing/2014/main" id="{36E03B21-A13C-4995-AEA3-453B621281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7" name="AutoShape 2">
          <a:extLst>
            <a:ext uri="{FF2B5EF4-FFF2-40B4-BE49-F238E27FC236}">
              <a16:creationId xmlns:a16="http://schemas.microsoft.com/office/drawing/2014/main" id="{5DE9A5F9-2538-491A-9195-E01CDD4A1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8" name="AutoShape 2">
          <a:extLst>
            <a:ext uri="{FF2B5EF4-FFF2-40B4-BE49-F238E27FC236}">
              <a16:creationId xmlns:a16="http://schemas.microsoft.com/office/drawing/2014/main" id="{20DEDBF2-040A-44B3-9DCE-969A98DED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9" name="AutoShape 2">
          <a:extLst>
            <a:ext uri="{FF2B5EF4-FFF2-40B4-BE49-F238E27FC236}">
              <a16:creationId xmlns:a16="http://schemas.microsoft.com/office/drawing/2014/main" id="{A334E3EA-A7BD-43B1-AD1D-6C6CDD58DE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0" name="AutoShape 2">
          <a:extLst>
            <a:ext uri="{FF2B5EF4-FFF2-40B4-BE49-F238E27FC236}">
              <a16:creationId xmlns:a16="http://schemas.microsoft.com/office/drawing/2014/main" id="{1BDA331C-FA74-410C-89A9-548C4C06AA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1" name="AutoShape 2">
          <a:extLst>
            <a:ext uri="{FF2B5EF4-FFF2-40B4-BE49-F238E27FC236}">
              <a16:creationId xmlns:a16="http://schemas.microsoft.com/office/drawing/2014/main" id="{63ED6C3B-FCBB-4E7F-B169-333CE2E029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2" name="AutoShape 2">
          <a:extLst>
            <a:ext uri="{FF2B5EF4-FFF2-40B4-BE49-F238E27FC236}">
              <a16:creationId xmlns:a16="http://schemas.microsoft.com/office/drawing/2014/main" id="{AA9C8D82-8CC8-4085-B55C-E7D05E7BE3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3" name="AutoShape 2">
          <a:extLst>
            <a:ext uri="{FF2B5EF4-FFF2-40B4-BE49-F238E27FC236}">
              <a16:creationId xmlns:a16="http://schemas.microsoft.com/office/drawing/2014/main" id="{A0329922-77CC-401F-9645-588B0A1BC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4" name="AutoShape 2">
          <a:extLst>
            <a:ext uri="{FF2B5EF4-FFF2-40B4-BE49-F238E27FC236}">
              <a16:creationId xmlns:a16="http://schemas.microsoft.com/office/drawing/2014/main" id="{86B57FEE-33BF-47EB-8008-11F1F3FB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5" name="AutoShape 2">
          <a:extLst>
            <a:ext uri="{FF2B5EF4-FFF2-40B4-BE49-F238E27FC236}">
              <a16:creationId xmlns:a16="http://schemas.microsoft.com/office/drawing/2014/main" id="{0401E288-7C1F-4E48-AB3E-765B026842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6" name="AutoShape 2">
          <a:extLst>
            <a:ext uri="{FF2B5EF4-FFF2-40B4-BE49-F238E27FC236}">
              <a16:creationId xmlns:a16="http://schemas.microsoft.com/office/drawing/2014/main" id="{8620D5ED-4553-4B9A-9BD1-BB828ED45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7" name="AutoShape 2">
          <a:extLst>
            <a:ext uri="{FF2B5EF4-FFF2-40B4-BE49-F238E27FC236}">
              <a16:creationId xmlns:a16="http://schemas.microsoft.com/office/drawing/2014/main" id="{80367F35-56EE-463F-B57A-F8E73DC09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8" name="AutoShape 2">
          <a:extLst>
            <a:ext uri="{FF2B5EF4-FFF2-40B4-BE49-F238E27FC236}">
              <a16:creationId xmlns:a16="http://schemas.microsoft.com/office/drawing/2014/main" id="{FBE2EA14-DF93-440E-8767-59A747BD65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9" name="AutoShape 2">
          <a:extLst>
            <a:ext uri="{FF2B5EF4-FFF2-40B4-BE49-F238E27FC236}">
              <a16:creationId xmlns:a16="http://schemas.microsoft.com/office/drawing/2014/main" id="{59151730-E537-4191-9B85-03DC0A980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23246DF1-5B8E-462E-8CB9-CFC3606BE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31" name="AutoShape 2">
          <a:extLst>
            <a:ext uri="{FF2B5EF4-FFF2-40B4-BE49-F238E27FC236}">
              <a16:creationId xmlns:a16="http://schemas.microsoft.com/office/drawing/2014/main" id="{4E57A196-93F7-4BCE-ADA1-A5EEBCB492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2" name="AutoShape 2">
          <a:extLst>
            <a:ext uri="{FF2B5EF4-FFF2-40B4-BE49-F238E27FC236}">
              <a16:creationId xmlns:a16="http://schemas.microsoft.com/office/drawing/2014/main" id="{E2A989EE-B2CE-40A1-A94A-54B1A82B12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3" name="AutoShape 2">
          <a:extLst>
            <a:ext uri="{FF2B5EF4-FFF2-40B4-BE49-F238E27FC236}">
              <a16:creationId xmlns:a16="http://schemas.microsoft.com/office/drawing/2014/main" id="{7FC3516F-0FAC-42C8-BE63-A0CF32482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4" name="AutoShape 2">
          <a:extLst>
            <a:ext uri="{FF2B5EF4-FFF2-40B4-BE49-F238E27FC236}">
              <a16:creationId xmlns:a16="http://schemas.microsoft.com/office/drawing/2014/main" id="{06DF64EA-D6BE-4143-8CE7-143E9287FC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5" name="AutoShape 2">
          <a:extLst>
            <a:ext uri="{FF2B5EF4-FFF2-40B4-BE49-F238E27FC236}">
              <a16:creationId xmlns:a16="http://schemas.microsoft.com/office/drawing/2014/main" id="{6A6EF2B7-71E1-4233-971A-86A075B34C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6" name="AutoShape 2">
          <a:extLst>
            <a:ext uri="{FF2B5EF4-FFF2-40B4-BE49-F238E27FC236}">
              <a16:creationId xmlns:a16="http://schemas.microsoft.com/office/drawing/2014/main" id="{EAB0DF24-09BC-4577-A796-DB35FE548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7" name="AutoShape 2">
          <a:extLst>
            <a:ext uri="{FF2B5EF4-FFF2-40B4-BE49-F238E27FC236}">
              <a16:creationId xmlns:a16="http://schemas.microsoft.com/office/drawing/2014/main" id="{70F59A39-3C18-4160-9005-3A62A3DF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8" name="AutoShape 2">
          <a:extLst>
            <a:ext uri="{FF2B5EF4-FFF2-40B4-BE49-F238E27FC236}">
              <a16:creationId xmlns:a16="http://schemas.microsoft.com/office/drawing/2014/main" id="{DAFDA700-BF5F-45FF-934B-14AD9FB886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9" name="AutoShape 2">
          <a:extLst>
            <a:ext uri="{FF2B5EF4-FFF2-40B4-BE49-F238E27FC236}">
              <a16:creationId xmlns:a16="http://schemas.microsoft.com/office/drawing/2014/main" id="{2ADA1E29-139D-4023-B040-D84A6FE77D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0" name="AutoShape 2">
          <a:extLst>
            <a:ext uri="{FF2B5EF4-FFF2-40B4-BE49-F238E27FC236}">
              <a16:creationId xmlns:a16="http://schemas.microsoft.com/office/drawing/2014/main" id="{034EFA34-31A0-4EA6-940A-1BC5148213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1" name="AutoShape 2">
          <a:extLst>
            <a:ext uri="{FF2B5EF4-FFF2-40B4-BE49-F238E27FC236}">
              <a16:creationId xmlns:a16="http://schemas.microsoft.com/office/drawing/2014/main" id="{F1FD41B0-3439-4CC4-B125-12E9167911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2" name="AutoShape 2">
          <a:extLst>
            <a:ext uri="{FF2B5EF4-FFF2-40B4-BE49-F238E27FC236}">
              <a16:creationId xmlns:a16="http://schemas.microsoft.com/office/drawing/2014/main" id="{7C82E217-83A7-4167-B48C-E091D2EF56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3" name="AutoShape 2">
          <a:extLst>
            <a:ext uri="{FF2B5EF4-FFF2-40B4-BE49-F238E27FC236}">
              <a16:creationId xmlns:a16="http://schemas.microsoft.com/office/drawing/2014/main" id="{1BAF7FF6-C45F-45D9-BA48-5C021C021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4" name="AutoShape 2">
          <a:extLst>
            <a:ext uri="{FF2B5EF4-FFF2-40B4-BE49-F238E27FC236}">
              <a16:creationId xmlns:a16="http://schemas.microsoft.com/office/drawing/2014/main" id="{F3116A28-86DB-4EA2-96A5-E2C9D5D4682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5" name="AutoShape 2">
          <a:extLst>
            <a:ext uri="{FF2B5EF4-FFF2-40B4-BE49-F238E27FC236}">
              <a16:creationId xmlns:a16="http://schemas.microsoft.com/office/drawing/2014/main" id="{CB810F77-4C7D-4C1E-BD50-4A243CDD900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6" name="AutoShape 2">
          <a:extLst>
            <a:ext uri="{FF2B5EF4-FFF2-40B4-BE49-F238E27FC236}">
              <a16:creationId xmlns:a16="http://schemas.microsoft.com/office/drawing/2014/main" id="{36EBC894-0DFE-4007-B422-761E4A6A962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7" name="AutoShape 2">
          <a:extLst>
            <a:ext uri="{FF2B5EF4-FFF2-40B4-BE49-F238E27FC236}">
              <a16:creationId xmlns:a16="http://schemas.microsoft.com/office/drawing/2014/main" id="{46D596FF-ACF9-4943-AE5A-67A9D752CB4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8" name="AutoShape 2">
          <a:extLst>
            <a:ext uri="{FF2B5EF4-FFF2-40B4-BE49-F238E27FC236}">
              <a16:creationId xmlns:a16="http://schemas.microsoft.com/office/drawing/2014/main" id="{9F468750-037D-4304-A420-813F312072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9" name="AutoShape 2">
          <a:extLst>
            <a:ext uri="{FF2B5EF4-FFF2-40B4-BE49-F238E27FC236}">
              <a16:creationId xmlns:a16="http://schemas.microsoft.com/office/drawing/2014/main" id="{5ABC7994-3BE5-44FD-A26B-426F73E48D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0" name="AutoShape 2">
          <a:extLst>
            <a:ext uri="{FF2B5EF4-FFF2-40B4-BE49-F238E27FC236}">
              <a16:creationId xmlns:a16="http://schemas.microsoft.com/office/drawing/2014/main" id="{DC9C8965-6A94-4A4A-A24F-E17DF2DD7A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1" name="AutoShape 2">
          <a:extLst>
            <a:ext uri="{FF2B5EF4-FFF2-40B4-BE49-F238E27FC236}">
              <a16:creationId xmlns:a16="http://schemas.microsoft.com/office/drawing/2014/main" id="{709E52A7-2C25-4DED-B42B-AA0A800DDEB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2" name="AutoShape 2">
          <a:extLst>
            <a:ext uri="{FF2B5EF4-FFF2-40B4-BE49-F238E27FC236}">
              <a16:creationId xmlns:a16="http://schemas.microsoft.com/office/drawing/2014/main" id="{39E870A0-01F1-41DF-B4D9-C25C47BA965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3" name="AutoShape 2">
          <a:extLst>
            <a:ext uri="{FF2B5EF4-FFF2-40B4-BE49-F238E27FC236}">
              <a16:creationId xmlns:a16="http://schemas.microsoft.com/office/drawing/2014/main" id="{C7AF6807-E43E-4111-811F-F42000D268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4" name="AutoShape 2">
          <a:extLst>
            <a:ext uri="{FF2B5EF4-FFF2-40B4-BE49-F238E27FC236}">
              <a16:creationId xmlns:a16="http://schemas.microsoft.com/office/drawing/2014/main" id="{D6E36618-8EA2-45E8-802B-3F04A6A4F4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5" name="AutoShape 2">
          <a:extLst>
            <a:ext uri="{FF2B5EF4-FFF2-40B4-BE49-F238E27FC236}">
              <a16:creationId xmlns:a16="http://schemas.microsoft.com/office/drawing/2014/main" id="{CE64FC4D-98B1-4B15-BDC3-53C1E4B68E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6" name="AutoShape 2">
          <a:extLst>
            <a:ext uri="{FF2B5EF4-FFF2-40B4-BE49-F238E27FC236}">
              <a16:creationId xmlns:a16="http://schemas.microsoft.com/office/drawing/2014/main" id="{965532E2-C294-44E0-9EAB-EC54D826E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7" name="AutoShape 2">
          <a:extLst>
            <a:ext uri="{FF2B5EF4-FFF2-40B4-BE49-F238E27FC236}">
              <a16:creationId xmlns:a16="http://schemas.microsoft.com/office/drawing/2014/main" id="{D997E4FF-BEAB-4BD2-B04B-C9C5CFB9E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8" name="AutoShape 2">
          <a:extLst>
            <a:ext uri="{FF2B5EF4-FFF2-40B4-BE49-F238E27FC236}">
              <a16:creationId xmlns:a16="http://schemas.microsoft.com/office/drawing/2014/main" id="{F4497FD1-7D42-4007-8BA8-7BBE36BE13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9" name="AutoShape 2">
          <a:extLst>
            <a:ext uri="{FF2B5EF4-FFF2-40B4-BE49-F238E27FC236}">
              <a16:creationId xmlns:a16="http://schemas.microsoft.com/office/drawing/2014/main" id="{54F713B3-AB0B-466B-8DA6-AB80FD883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0" name="AutoShape 2">
          <a:extLst>
            <a:ext uri="{FF2B5EF4-FFF2-40B4-BE49-F238E27FC236}">
              <a16:creationId xmlns:a16="http://schemas.microsoft.com/office/drawing/2014/main" id="{BB852B36-710A-40AF-8888-299B2166CB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1" name="AutoShape 2">
          <a:extLst>
            <a:ext uri="{FF2B5EF4-FFF2-40B4-BE49-F238E27FC236}">
              <a16:creationId xmlns:a16="http://schemas.microsoft.com/office/drawing/2014/main" id="{53A618EE-B4CC-4DC6-B0CB-F885DC2F8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2" name="AutoShape 2">
          <a:extLst>
            <a:ext uri="{FF2B5EF4-FFF2-40B4-BE49-F238E27FC236}">
              <a16:creationId xmlns:a16="http://schemas.microsoft.com/office/drawing/2014/main" id="{BB8EFD7C-C71C-4AAA-8D3F-1E459717F0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3" name="AutoShape 2">
          <a:extLst>
            <a:ext uri="{FF2B5EF4-FFF2-40B4-BE49-F238E27FC236}">
              <a16:creationId xmlns:a16="http://schemas.microsoft.com/office/drawing/2014/main" id="{EC4B5081-967B-4BCD-84B7-13D02E1046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4" name="AutoShape 2">
          <a:extLst>
            <a:ext uri="{FF2B5EF4-FFF2-40B4-BE49-F238E27FC236}">
              <a16:creationId xmlns:a16="http://schemas.microsoft.com/office/drawing/2014/main" id="{795655CE-20FD-45FD-A7CA-A4C3ED8BF8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5" name="AutoShape 2">
          <a:extLst>
            <a:ext uri="{FF2B5EF4-FFF2-40B4-BE49-F238E27FC236}">
              <a16:creationId xmlns:a16="http://schemas.microsoft.com/office/drawing/2014/main" id="{8AA01DF8-833D-41D0-AB0B-7AB353FE78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6" name="AutoShape 2">
          <a:extLst>
            <a:ext uri="{FF2B5EF4-FFF2-40B4-BE49-F238E27FC236}">
              <a16:creationId xmlns:a16="http://schemas.microsoft.com/office/drawing/2014/main" id="{1FCEC4C4-CBEB-4371-A963-3736FC4A14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7" name="AutoShape 2">
          <a:extLst>
            <a:ext uri="{FF2B5EF4-FFF2-40B4-BE49-F238E27FC236}">
              <a16:creationId xmlns:a16="http://schemas.microsoft.com/office/drawing/2014/main" id="{9507C08B-6E26-422F-B652-B80805014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8" name="AutoShape 2">
          <a:extLst>
            <a:ext uri="{FF2B5EF4-FFF2-40B4-BE49-F238E27FC236}">
              <a16:creationId xmlns:a16="http://schemas.microsoft.com/office/drawing/2014/main" id="{40136C54-C99F-419D-A60A-3071AFA263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9" name="AutoShape 2">
          <a:extLst>
            <a:ext uri="{FF2B5EF4-FFF2-40B4-BE49-F238E27FC236}">
              <a16:creationId xmlns:a16="http://schemas.microsoft.com/office/drawing/2014/main" id="{8B6CDC0B-803D-498C-8710-3E144C0119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0" name="AutoShape 2">
          <a:extLst>
            <a:ext uri="{FF2B5EF4-FFF2-40B4-BE49-F238E27FC236}">
              <a16:creationId xmlns:a16="http://schemas.microsoft.com/office/drawing/2014/main" id="{DF85347F-74D4-42BF-A42E-39C367A91C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1" name="AutoShape 2">
          <a:extLst>
            <a:ext uri="{FF2B5EF4-FFF2-40B4-BE49-F238E27FC236}">
              <a16:creationId xmlns:a16="http://schemas.microsoft.com/office/drawing/2014/main" id="{0BF9CB88-4564-459F-ADB5-E078CC4C22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2" name="AutoShape 2">
          <a:extLst>
            <a:ext uri="{FF2B5EF4-FFF2-40B4-BE49-F238E27FC236}">
              <a16:creationId xmlns:a16="http://schemas.microsoft.com/office/drawing/2014/main" id="{1CB9772E-2A6A-43B5-ADEE-09A070EC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3" name="AutoShape 2">
          <a:extLst>
            <a:ext uri="{FF2B5EF4-FFF2-40B4-BE49-F238E27FC236}">
              <a16:creationId xmlns:a16="http://schemas.microsoft.com/office/drawing/2014/main" id="{354AA138-69CA-4346-AFC9-B9B07B9B15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4" name="AutoShape 2">
          <a:extLst>
            <a:ext uri="{FF2B5EF4-FFF2-40B4-BE49-F238E27FC236}">
              <a16:creationId xmlns:a16="http://schemas.microsoft.com/office/drawing/2014/main" id="{94B45525-8674-4804-88E9-93F07D796D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5" name="AutoShape 2">
          <a:extLst>
            <a:ext uri="{FF2B5EF4-FFF2-40B4-BE49-F238E27FC236}">
              <a16:creationId xmlns:a16="http://schemas.microsoft.com/office/drawing/2014/main" id="{535103B7-EC67-4AC4-96ED-FC12A97AAD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2EC8CC0C-0648-40F5-AA48-3D65273357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7" name="AutoShape 2">
          <a:extLst>
            <a:ext uri="{FF2B5EF4-FFF2-40B4-BE49-F238E27FC236}">
              <a16:creationId xmlns:a16="http://schemas.microsoft.com/office/drawing/2014/main" id="{6832CB05-E47D-454B-9DBA-A889531E16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8" name="AutoShape 2">
          <a:extLst>
            <a:ext uri="{FF2B5EF4-FFF2-40B4-BE49-F238E27FC236}">
              <a16:creationId xmlns:a16="http://schemas.microsoft.com/office/drawing/2014/main" id="{1C364F92-9B84-4838-9F3A-0CA98EC2C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9" name="AutoShape 2">
          <a:extLst>
            <a:ext uri="{FF2B5EF4-FFF2-40B4-BE49-F238E27FC236}">
              <a16:creationId xmlns:a16="http://schemas.microsoft.com/office/drawing/2014/main" id="{CDA6B729-6A1C-410C-80C4-BA34C41D0C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0" name="AutoShape 2">
          <a:extLst>
            <a:ext uri="{FF2B5EF4-FFF2-40B4-BE49-F238E27FC236}">
              <a16:creationId xmlns:a16="http://schemas.microsoft.com/office/drawing/2014/main" id="{A46F20F7-4321-4129-AA72-C11BA95FA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1" name="AutoShape 2">
          <a:extLst>
            <a:ext uri="{FF2B5EF4-FFF2-40B4-BE49-F238E27FC236}">
              <a16:creationId xmlns:a16="http://schemas.microsoft.com/office/drawing/2014/main" id="{77846C02-B072-40AF-A16C-56FDD407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2" name="AutoShape 2">
          <a:extLst>
            <a:ext uri="{FF2B5EF4-FFF2-40B4-BE49-F238E27FC236}">
              <a16:creationId xmlns:a16="http://schemas.microsoft.com/office/drawing/2014/main" id="{C3F33D3F-F70F-4747-8562-2BCC46DFA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3" name="AutoShape 2">
          <a:extLst>
            <a:ext uri="{FF2B5EF4-FFF2-40B4-BE49-F238E27FC236}">
              <a16:creationId xmlns:a16="http://schemas.microsoft.com/office/drawing/2014/main" id="{A0848382-B4D6-43AC-9209-9014DFFA5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4" name="AutoShape 2">
          <a:extLst>
            <a:ext uri="{FF2B5EF4-FFF2-40B4-BE49-F238E27FC236}">
              <a16:creationId xmlns:a16="http://schemas.microsoft.com/office/drawing/2014/main" id="{FF822147-8B68-4054-964C-D0CC0F199C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5" name="AutoShape 2">
          <a:extLst>
            <a:ext uri="{FF2B5EF4-FFF2-40B4-BE49-F238E27FC236}">
              <a16:creationId xmlns:a16="http://schemas.microsoft.com/office/drawing/2014/main" id="{40FCB013-DB90-49FB-ADF0-360BC43E29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6" name="AutoShape 2">
          <a:extLst>
            <a:ext uri="{FF2B5EF4-FFF2-40B4-BE49-F238E27FC236}">
              <a16:creationId xmlns:a16="http://schemas.microsoft.com/office/drawing/2014/main" id="{B22527A7-9291-4C48-9136-A18FF8F77F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7" name="AutoShape 2">
          <a:extLst>
            <a:ext uri="{FF2B5EF4-FFF2-40B4-BE49-F238E27FC236}">
              <a16:creationId xmlns:a16="http://schemas.microsoft.com/office/drawing/2014/main" id="{5B08477E-49B8-453C-A501-996B6E4EBC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8" name="AutoShape 2">
          <a:extLst>
            <a:ext uri="{FF2B5EF4-FFF2-40B4-BE49-F238E27FC236}">
              <a16:creationId xmlns:a16="http://schemas.microsoft.com/office/drawing/2014/main" id="{91E18805-63E9-4D00-BF7B-971C40D3DA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9" name="AutoShape 2">
          <a:extLst>
            <a:ext uri="{FF2B5EF4-FFF2-40B4-BE49-F238E27FC236}">
              <a16:creationId xmlns:a16="http://schemas.microsoft.com/office/drawing/2014/main" id="{D4389739-732A-45C9-B970-574289104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0" name="AutoShape 2">
          <a:extLst>
            <a:ext uri="{FF2B5EF4-FFF2-40B4-BE49-F238E27FC236}">
              <a16:creationId xmlns:a16="http://schemas.microsoft.com/office/drawing/2014/main" id="{B4CBB9FB-3BDF-4C6F-9433-B10F937341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1" name="AutoShape 2">
          <a:extLst>
            <a:ext uri="{FF2B5EF4-FFF2-40B4-BE49-F238E27FC236}">
              <a16:creationId xmlns:a16="http://schemas.microsoft.com/office/drawing/2014/main" id="{11FDE60C-4D62-40C4-B2EE-9227EC93AD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2" name="AutoShape 2">
          <a:extLst>
            <a:ext uri="{FF2B5EF4-FFF2-40B4-BE49-F238E27FC236}">
              <a16:creationId xmlns:a16="http://schemas.microsoft.com/office/drawing/2014/main" id="{C73754FE-273C-4EA9-898C-1CE448809E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3" name="AutoShape 2">
          <a:extLst>
            <a:ext uri="{FF2B5EF4-FFF2-40B4-BE49-F238E27FC236}">
              <a16:creationId xmlns:a16="http://schemas.microsoft.com/office/drawing/2014/main" id="{AF7CD53D-1504-4AD7-A1E0-37C534541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4" name="AutoShape 2">
          <a:extLst>
            <a:ext uri="{FF2B5EF4-FFF2-40B4-BE49-F238E27FC236}">
              <a16:creationId xmlns:a16="http://schemas.microsoft.com/office/drawing/2014/main" id="{3AEF2248-8574-4650-9EF6-BB79A16C74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5" name="AutoShape 2">
          <a:extLst>
            <a:ext uri="{FF2B5EF4-FFF2-40B4-BE49-F238E27FC236}">
              <a16:creationId xmlns:a16="http://schemas.microsoft.com/office/drawing/2014/main" id="{551C5BD3-111D-4EF3-988D-B272A1740E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6" name="AutoShape 2">
          <a:extLst>
            <a:ext uri="{FF2B5EF4-FFF2-40B4-BE49-F238E27FC236}">
              <a16:creationId xmlns:a16="http://schemas.microsoft.com/office/drawing/2014/main" id="{847E8982-247E-47A3-AED5-A6A7D68301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7" name="AutoShape 2">
          <a:extLst>
            <a:ext uri="{FF2B5EF4-FFF2-40B4-BE49-F238E27FC236}">
              <a16:creationId xmlns:a16="http://schemas.microsoft.com/office/drawing/2014/main" id="{065CAE0E-74EB-40B2-93C1-7EF08FBF29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8" name="AutoShape 2">
          <a:extLst>
            <a:ext uri="{FF2B5EF4-FFF2-40B4-BE49-F238E27FC236}">
              <a16:creationId xmlns:a16="http://schemas.microsoft.com/office/drawing/2014/main" id="{A7612DE1-34B3-450C-AF6F-75DCECBDE7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9" name="AutoShape 2">
          <a:extLst>
            <a:ext uri="{FF2B5EF4-FFF2-40B4-BE49-F238E27FC236}">
              <a16:creationId xmlns:a16="http://schemas.microsoft.com/office/drawing/2014/main" id="{55204E40-5453-4A27-85CA-81C0A7FAEC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0" name="AutoShape 2">
          <a:extLst>
            <a:ext uri="{FF2B5EF4-FFF2-40B4-BE49-F238E27FC236}">
              <a16:creationId xmlns:a16="http://schemas.microsoft.com/office/drawing/2014/main" id="{6867EDC6-A4A7-47B4-9EE5-216344CCF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1" name="AutoShape 2">
          <a:extLst>
            <a:ext uri="{FF2B5EF4-FFF2-40B4-BE49-F238E27FC236}">
              <a16:creationId xmlns:a16="http://schemas.microsoft.com/office/drawing/2014/main" id="{1BADFCDD-F0F2-4D64-A7D5-432162500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2" name="AutoShape 2">
          <a:extLst>
            <a:ext uri="{FF2B5EF4-FFF2-40B4-BE49-F238E27FC236}">
              <a16:creationId xmlns:a16="http://schemas.microsoft.com/office/drawing/2014/main" id="{1B4BFBD6-E095-4E03-900C-98AEA8E8D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3" name="AutoShape 2">
          <a:extLst>
            <a:ext uri="{FF2B5EF4-FFF2-40B4-BE49-F238E27FC236}">
              <a16:creationId xmlns:a16="http://schemas.microsoft.com/office/drawing/2014/main" id="{C8F63CF1-FBE1-418C-8B84-3CA9FC1689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4" name="AutoShape 2">
          <a:extLst>
            <a:ext uri="{FF2B5EF4-FFF2-40B4-BE49-F238E27FC236}">
              <a16:creationId xmlns:a16="http://schemas.microsoft.com/office/drawing/2014/main" id="{7256BA9E-909C-4C18-906F-711CDD3AF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5" name="AutoShape 2">
          <a:extLst>
            <a:ext uri="{FF2B5EF4-FFF2-40B4-BE49-F238E27FC236}">
              <a16:creationId xmlns:a16="http://schemas.microsoft.com/office/drawing/2014/main" id="{E74F76EF-3065-4F95-87CB-EEB4B1AC4C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6" name="AutoShape 2">
          <a:extLst>
            <a:ext uri="{FF2B5EF4-FFF2-40B4-BE49-F238E27FC236}">
              <a16:creationId xmlns:a16="http://schemas.microsoft.com/office/drawing/2014/main" id="{8AE12BD7-D998-44CD-BB29-932243028F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7" name="AutoShape 2">
          <a:extLst>
            <a:ext uri="{FF2B5EF4-FFF2-40B4-BE49-F238E27FC236}">
              <a16:creationId xmlns:a16="http://schemas.microsoft.com/office/drawing/2014/main" id="{68AFF332-2D31-4F77-B6FB-7A500AB8E4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8" name="AutoShape 2">
          <a:extLst>
            <a:ext uri="{FF2B5EF4-FFF2-40B4-BE49-F238E27FC236}">
              <a16:creationId xmlns:a16="http://schemas.microsoft.com/office/drawing/2014/main" id="{40CF1392-3A49-441F-A432-A94EB02AD0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9" name="AutoShape 2">
          <a:extLst>
            <a:ext uri="{FF2B5EF4-FFF2-40B4-BE49-F238E27FC236}">
              <a16:creationId xmlns:a16="http://schemas.microsoft.com/office/drawing/2014/main" id="{BCEA9F2B-EA32-4C1B-9F21-CA77A31E44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10" name="AutoShape 2">
          <a:extLst>
            <a:ext uri="{FF2B5EF4-FFF2-40B4-BE49-F238E27FC236}">
              <a16:creationId xmlns:a16="http://schemas.microsoft.com/office/drawing/2014/main" id="{4281EDEB-6AA9-4D0B-94C1-6BC25FA96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1" name="AutoShape 2">
          <a:extLst>
            <a:ext uri="{FF2B5EF4-FFF2-40B4-BE49-F238E27FC236}">
              <a16:creationId xmlns:a16="http://schemas.microsoft.com/office/drawing/2014/main" id="{41CADEB1-E68C-42FD-9CC9-B42BF09B1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2" name="AutoShape 2">
          <a:extLst>
            <a:ext uri="{FF2B5EF4-FFF2-40B4-BE49-F238E27FC236}">
              <a16:creationId xmlns:a16="http://schemas.microsoft.com/office/drawing/2014/main" id="{701195F8-207F-4842-AF83-036A66FC10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3" name="AutoShape 2">
          <a:extLst>
            <a:ext uri="{FF2B5EF4-FFF2-40B4-BE49-F238E27FC236}">
              <a16:creationId xmlns:a16="http://schemas.microsoft.com/office/drawing/2014/main" id="{02906A6B-B496-4177-A09B-87642F0669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4" name="AutoShape 2">
          <a:extLst>
            <a:ext uri="{FF2B5EF4-FFF2-40B4-BE49-F238E27FC236}">
              <a16:creationId xmlns:a16="http://schemas.microsoft.com/office/drawing/2014/main" id="{09F71E37-BD94-4708-9DE7-251A40F567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5" name="AutoShape 2">
          <a:extLst>
            <a:ext uri="{FF2B5EF4-FFF2-40B4-BE49-F238E27FC236}">
              <a16:creationId xmlns:a16="http://schemas.microsoft.com/office/drawing/2014/main" id="{45759F38-28E4-4B5B-B63D-82C7695CA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6" name="AutoShape 2">
          <a:extLst>
            <a:ext uri="{FF2B5EF4-FFF2-40B4-BE49-F238E27FC236}">
              <a16:creationId xmlns:a16="http://schemas.microsoft.com/office/drawing/2014/main" id="{67DD2C6E-5341-498B-A910-2A39F7B6E2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7" name="AutoShape 2">
          <a:extLst>
            <a:ext uri="{FF2B5EF4-FFF2-40B4-BE49-F238E27FC236}">
              <a16:creationId xmlns:a16="http://schemas.microsoft.com/office/drawing/2014/main" id="{D3F23831-497E-48D7-9646-C36B407C4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8" name="AutoShape 2">
          <a:extLst>
            <a:ext uri="{FF2B5EF4-FFF2-40B4-BE49-F238E27FC236}">
              <a16:creationId xmlns:a16="http://schemas.microsoft.com/office/drawing/2014/main" id="{27E9C1DD-C0ED-47E3-AC6C-3EFE4FEBEB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9" name="AutoShape 2">
          <a:extLst>
            <a:ext uri="{FF2B5EF4-FFF2-40B4-BE49-F238E27FC236}">
              <a16:creationId xmlns:a16="http://schemas.microsoft.com/office/drawing/2014/main" id="{E72EAA65-21C9-4544-B792-882923F47B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0" name="AutoShape 2">
          <a:extLst>
            <a:ext uri="{FF2B5EF4-FFF2-40B4-BE49-F238E27FC236}">
              <a16:creationId xmlns:a16="http://schemas.microsoft.com/office/drawing/2014/main" id="{946496B8-9310-4148-8849-32802A0441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1" name="AutoShape 2">
          <a:extLst>
            <a:ext uri="{FF2B5EF4-FFF2-40B4-BE49-F238E27FC236}">
              <a16:creationId xmlns:a16="http://schemas.microsoft.com/office/drawing/2014/main" id="{04259F5B-F139-4ECC-B085-3CCCE8C40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2" name="AutoShape 2">
          <a:extLst>
            <a:ext uri="{FF2B5EF4-FFF2-40B4-BE49-F238E27FC236}">
              <a16:creationId xmlns:a16="http://schemas.microsoft.com/office/drawing/2014/main" id="{DEC23800-E196-406B-9242-26D44FB56F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3" name="AutoShape 2">
          <a:extLst>
            <a:ext uri="{FF2B5EF4-FFF2-40B4-BE49-F238E27FC236}">
              <a16:creationId xmlns:a16="http://schemas.microsoft.com/office/drawing/2014/main" id="{E7767F4D-4469-401C-AB20-6360C68297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4" name="AutoShape 2">
          <a:extLst>
            <a:ext uri="{FF2B5EF4-FFF2-40B4-BE49-F238E27FC236}">
              <a16:creationId xmlns:a16="http://schemas.microsoft.com/office/drawing/2014/main" id="{51E262A7-133C-4F3B-98CF-66D231A4DE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5" name="AutoShape 2">
          <a:extLst>
            <a:ext uri="{FF2B5EF4-FFF2-40B4-BE49-F238E27FC236}">
              <a16:creationId xmlns:a16="http://schemas.microsoft.com/office/drawing/2014/main" id="{26F2798A-F5B8-427B-99D3-BDA3DC18B0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6" name="AutoShape 2">
          <a:extLst>
            <a:ext uri="{FF2B5EF4-FFF2-40B4-BE49-F238E27FC236}">
              <a16:creationId xmlns:a16="http://schemas.microsoft.com/office/drawing/2014/main" id="{01039B1D-4333-42FA-8327-6A210C33B6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7" name="AutoShape 2">
          <a:extLst>
            <a:ext uri="{FF2B5EF4-FFF2-40B4-BE49-F238E27FC236}">
              <a16:creationId xmlns:a16="http://schemas.microsoft.com/office/drawing/2014/main" id="{E6535235-9123-40B0-8781-8BF07604E2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8" name="AutoShape 2">
          <a:extLst>
            <a:ext uri="{FF2B5EF4-FFF2-40B4-BE49-F238E27FC236}">
              <a16:creationId xmlns:a16="http://schemas.microsoft.com/office/drawing/2014/main" id="{59ECCDD3-F96E-4EA6-A414-59802AED60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29" name="AutoShape 2">
          <a:extLst>
            <a:ext uri="{FF2B5EF4-FFF2-40B4-BE49-F238E27FC236}">
              <a16:creationId xmlns:a16="http://schemas.microsoft.com/office/drawing/2014/main" id="{DBDC2882-61F5-4AD2-BA67-F8D89FC921E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30" name="AutoShape 2">
          <a:extLst>
            <a:ext uri="{FF2B5EF4-FFF2-40B4-BE49-F238E27FC236}">
              <a16:creationId xmlns:a16="http://schemas.microsoft.com/office/drawing/2014/main" id="{EAB8FD30-EBF7-43F3-8981-57FAB99CFE5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1" name="AutoShape 2">
          <a:extLst>
            <a:ext uri="{FF2B5EF4-FFF2-40B4-BE49-F238E27FC236}">
              <a16:creationId xmlns:a16="http://schemas.microsoft.com/office/drawing/2014/main" id="{686D4937-165D-4745-87C0-70B3E3D463C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2" name="AutoShape 2">
          <a:extLst>
            <a:ext uri="{FF2B5EF4-FFF2-40B4-BE49-F238E27FC236}">
              <a16:creationId xmlns:a16="http://schemas.microsoft.com/office/drawing/2014/main" id="{9022CAB2-6B61-4388-AEF9-348A2A3AC75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3" name="AutoShape 2">
          <a:extLst>
            <a:ext uri="{FF2B5EF4-FFF2-40B4-BE49-F238E27FC236}">
              <a16:creationId xmlns:a16="http://schemas.microsoft.com/office/drawing/2014/main" id="{4F9AF8A7-B121-4174-B7DD-5F25C115D56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4" name="AutoShape 2">
          <a:extLst>
            <a:ext uri="{FF2B5EF4-FFF2-40B4-BE49-F238E27FC236}">
              <a16:creationId xmlns:a16="http://schemas.microsoft.com/office/drawing/2014/main" id="{0448ED33-275E-4329-85B9-F74AA5C4D2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5" name="AutoShape 2">
          <a:extLst>
            <a:ext uri="{FF2B5EF4-FFF2-40B4-BE49-F238E27FC236}">
              <a16:creationId xmlns:a16="http://schemas.microsoft.com/office/drawing/2014/main" id="{A5A9EC19-1B31-4715-B1A7-C8A5B196A7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6" name="AutoShape 2">
          <a:extLst>
            <a:ext uri="{FF2B5EF4-FFF2-40B4-BE49-F238E27FC236}">
              <a16:creationId xmlns:a16="http://schemas.microsoft.com/office/drawing/2014/main" id="{CFC52DA5-40EA-467E-8BD2-869F0316666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7" name="AutoShape 2">
          <a:extLst>
            <a:ext uri="{FF2B5EF4-FFF2-40B4-BE49-F238E27FC236}">
              <a16:creationId xmlns:a16="http://schemas.microsoft.com/office/drawing/2014/main" id="{BBD68B9C-CF87-4E27-BE25-C89DB857D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8" name="AutoShape 2">
          <a:extLst>
            <a:ext uri="{FF2B5EF4-FFF2-40B4-BE49-F238E27FC236}">
              <a16:creationId xmlns:a16="http://schemas.microsoft.com/office/drawing/2014/main" id="{BCA8535A-8000-4111-AEB2-3BD42F9458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9" name="AutoShape 2">
          <a:extLst>
            <a:ext uri="{FF2B5EF4-FFF2-40B4-BE49-F238E27FC236}">
              <a16:creationId xmlns:a16="http://schemas.microsoft.com/office/drawing/2014/main" id="{841274E7-BF4D-44BC-9E1B-CBB50E7A2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0" name="AutoShape 2">
          <a:extLst>
            <a:ext uri="{FF2B5EF4-FFF2-40B4-BE49-F238E27FC236}">
              <a16:creationId xmlns:a16="http://schemas.microsoft.com/office/drawing/2014/main" id="{7D0C264E-3DC8-4260-AE4E-23966B514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1" name="AutoShape 2">
          <a:extLst>
            <a:ext uri="{FF2B5EF4-FFF2-40B4-BE49-F238E27FC236}">
              <a16:creationId xmlns:a16="http://schemas.microsoft.com/office/drawing/2014/main" id="{C652E10F-7D79-45D6-AB74-894468DBFF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2" name="AutoShape 2">
          <a:extLst>
            <a:ext uri="{FF2B5EF4-FFF2-40B4-BE49-F238E27FC236}">
              <a16:creationId xmlns:a16="http://schemas.microsoft.com/office/drawing/2014/main" id="{F8175B12-AFCE-4DE8-B9F8-143234AC76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3" name="AutoShape 2">
          <a:extLst>
            <a:ext uri="{FF2B5EF4-FFF2-40B4-BE49-F238E27FC236}">
              <a16:creationId xmlns:a16="http://schemas.microsoft.com/office/drawing/2014/main" id="{EE91BF3A-6BDB-4BEB-BCA9-A62F9A45C3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4" name="AutoShape 2">
          <a:extLst>
            <a:ext uri="{FF2B5EF4-FFF2-40B4-BE49-F238E27FC236}">
              <a16:creationId xmlns:a16="http://schemas.microsoft.com/office/drawing/2014/main" id="{0725D464-7D09-4077-AB6E-7ED0DA926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5" name="AutoShape 2">
          <a:extLst>
            <a:ext uri="{FF2B5EF4-FFF2-40B4-BE49-F238E27FC236}">
              <a16:creationId xmlns:a16="http://schemas.microsoft.com/office/drawing/2014/main" id="{1D20EABD-A074-4855-B4E6-53760B7C3A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6" name="AutoShape 2">
          <a:extLst>
            <a:ext uri="{FF2B5EF4-FFF2-40B4-BE49-F238E27FC236}">
              <a16:creationId xmlns:a16="http://schemas.microsoft.com/office/drawing/2014/main" id="{88356FC7-25C0-497F-BD81-25CBC066DE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7" name="AutoShape 2">
          <a:extLst>
            <a:ext uri="{FF2B5EF4-FFF2-40B4-BE49-F238E27FC236}">
              <a16:creationId xmlns:a16="http://schemas.microsoft.com/office/drawing/2014/main" id="{4C7CEE8B-CA70-4508-940C-767F024342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8" name="AutoShape 2">
          <a:extLst>
            <a:ext uri="{FF2B5EF4-FFF2-40B4-BE49-F238E27FC236}">
              <a16:creationId xmlns:a16="http://schemas.microsoft.com/office/drawing/2014/main" id="{000CED3A-9842-45B8-8526-1F77B98923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9" name="AutoShape 2">
          <a:extLst>
            <a:ext uri="{FF2B5EF4-FFF2-40B4-BE49-F238E27FC236}">
              <a16:creationId xmlns:a16="http://schemas.microsoft.com/office/drawing/2014/main" id="{48F51018-21F1-45BA-AA9C-474FC9D87A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0" name="AutoShape 2">
          <a:extLst>
            <a:ext uri="{FF2B5EF4-FFF2-40B4-BE49-F238E27FC236}">
              <a16:creationId xmlns:a16="http://schemas.microsoft.com/office/drawing/2014/main" id="{6A0E2879-42F3-40FB-B693-03B3076768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1" name="AutoShape 2">
          <a:extLst>
            <a:ext uri="{FF2B5EF4-FFF2-40B4-BE49-F238E27FC236}">
              <a16:creationId xmlns:a16="http://schemas.microsoft.com/office/drawing/2014/main" id="{2A9C2A2E-318A-4560-B1AD-59A407AC87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2" name="AutoShape 2">
          <a:extLst>
            <a:ext uri="{FF2B5EF4-FFF2-40B4-BE49-F238E27FC236}">
              <a16:creationId xmlns:a16="http://schemas.microsoft.com/office/drawing/2014/main" id="{A6B13CC3-D964-4303-A607-E96570722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3" name="AutoShape 2">
          <a:extLst>
            <a:ext uri="{FF2B5EF4-FFF2-40B4-BE49-F238E27FC236}">
              <a16:creationId xmlns:a16="http://schemas.microsoft.com/office/drawing/2014/main" id="{27FA5482-5C2A-4484-A3E7-90BC44389E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4" name="AutoShape 2">
          <a:extLst>
            <a:ext uri="{FF2B5EF4-FFF2-40B4-BE49-F238E27FC236}">
              <a16:creationId xmlns:a16="http://schemas.microsoft.com/office/drawing/2014/main" id="{8FB12848-57B2-498F-B16E-17C192FC48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5" name="AutoShape 2">
          <a:extLst>
            <a:ext uri="{FF2B5EF4-FFF2-40B4-BE49-F238E27FC236}">
              <a16:creationId xmlns:a16="http://schemas.microsoft.com/office/drawing/2014/main" id="{9E22E8CD-81C4-45BB-8EA7-AE355D329D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6" name="AutoShape 2">
          <a:extLst>
            <a:ext uri="{FF2B5EF4-FFF2-40B4-BE49-F238E27FC236}">
              <a16:creationId xmlns:a16="http://schemas.microsoft.com/office/drawing/2014/main" id="{72CED102-6988-4C81-B7F6-C4EF516428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7" name="AutoShape 2">
          <a:extLst>
            <a:ext uri="{FF2B5EF4-FFF2-40B4-BE49-F238E27FC236}">
              <a16:creationId xmlns:a16="http://schemas.microsoft.com/office/drawing/2014/main" id="{1DA03A88-3C41-48AD-ACC9-68B52D580E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EAF6AA77-F429-4EE5-AA05-3F6731207A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9" name="AutoShape 2">
          <a:extLst>
            <a:ext uri="{FF2B5EF4-FFF2-40B4-BE49-F238E27FC236}">
              <a16:creationId xmlns:a16="http://schemas.microsoft.com/office/drawing/2014/main" id="{629DD14F-DC5C-48E4-911E-03C688B56C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0" name="AutoShape 2">
          <a:extLst>
            <a:ext uri="{FF2B5EF4-FFF2-40B4-BE49-F238E27FC236}">
              <a16:creationId xmlns:a16="http://schemas.microsoft.com/office/drawing/2014/main" id="{A4F7CC39-46B8-4CFB-AFB7-3D90CE79BD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1" name="AutoShape 2">
          <a:extLst>
            <a:ext uri="{FF2B5EF4-FFF2-40B4-BE49-F238E27FC236}">
              <a16:creationId xmlns:a16="http://schemas.microsoft.com/office/drawing/2014/main" id="{95C569F1-B963-4163-AAD1-637A3FD89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2" name="AutoShape 2">
          <a:extLst>
            <a:ext uri="{FF2B5EF4-FFF2-40B4-BE49-F238E27FC236}">
              <a16:creationId xmlns:a16="http://schemas.microsoft.com/office/drawing/2014/main" id="{AE9294AF-818E-412D-81C1-DE2459EC13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3" name="AutoShape 2">
          <a:extLst>
            <a:ext uri="{FF2B5EF4-FFF2-40B4-BE49-F238E27FC236}">
              <a16:creationId xmlns:a16="http://schemas.microsoft.com/office/drawing/2014/main" id="{0EFE9890-09D3-452F-86F4-32A10EB8A4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4" name="AutoShape 2">
          <a:extLst>
            <a:ext uri="{FF2B5EF4-FFF2-40B4-BE49-F238E27FC236}">
              <a16:creationId xmlns:a16="http://schemas.microsoft.com/office/drawing/2014/main" id="{2C5A0C9D-AE84-4D8C-9AD9-0A9828C69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5" name="AutoShape 2">
          <a:extLst>
            <a:ext uri="{FF2B5EF4-FFF2-40B4-BE49-F238E27FC236}">
              <a16:creationId xmlns:a16="http://schemas.microsoft.com/office/drawing/2014/main" id="{6F94C111-82CE-4E9F-8ED0-698D0CD871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6" name="AutoShape 2">
          <a:extLst>
            <a:ext uri="{FF2B5EF4-FFF2-40B4-BE49-F238E27FC236}">
              <a16:creationId xmlns:a16="http://schemas.microsoft.com/office/drawing/2014/main" id="{DC55BF36-F2CE-4E16-9E71-044708D933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7" name="AutoShape 2">
          <a:extLst>
            <a:ext uri="{FF2B5EF4-FFF2-40B4-BE49-F238E27FC236}">
              <a16:creationId xmlns:a16="http://schemas.microsoft.com/office/drawing/2014/main" id="{41D2724D-186D-4A7E-B78F-252A32147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8" name="AutoShape 2">
          <a:extLst>
            <a:ext uri="{FF2B5EF4-FFF2-40B4-BE49-F238E27FC236}">
              <a16:creationId xmlns:a16="http://schemas.microsoft.com/office/drawing/2014/main" id="{6CE7E4EE-1F05-409A-B23F-B0A1C2CB1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9" name="AutoShape 2">
          <a:extLst>
            <a:ext uri="{FF2B5EF4-FFF2-40B4-BE49-F238E27FC236}">
              <a16:creationId xmlns:a16="http://schemas.microsoft.com/office/drawing/2014/main" id="{A1BD7478-5A7D-4132-A3F4-5213CD773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0" name="AutoShape 2">
          <a:extLst>
            <a:ext uri="{FF2B5EF4-FFF2-40B4-BE49-F238E27FC236}">
              <a16:creationId xmlns:a16="http://schemas.microsoft.com/office/drawing/2014/main" id="{52B9875E-65A8-4A18-B26C-11583A841E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1" name="AutoShape 2">
          <a:extLst>
            <a:ext uri="{FF2B5EF4-FFF2-40B4-BE49-F238E27FC236}">
              <a16:creationId xmlns:a16="http://schemas.microsoft.com/office/drawing/2014/main" id="{F855A8D8-0EC8-4797-ADD5-06DD657F9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2" name="AutoShape 2">
          <a:extLst>
            <a:ext uri="{FF2B5EF4-FFF2-40B4-BE49-F238E27FC236}">
              <a16:creationId xmlns:a16="http://schemas.microsoft.com/office/drawing/2014/main" id="{3896885B-02B4-468C-BE7E-177D61A46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3" name="AutoShape 2">
          <a:extLst>
            <a:ext uri="{FF2B5EF4-FFF2-40B4-BE49-F238E27FC236}">
              <a16:creationId xmlns:a16="http://schemas.microsoft.com/office/drawing/2014/main" id="{E967991B-058E-4076-B7B9-2A0B162790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4" name="AutoShape 2">
          <a:extLst>
            <a:ext uri="{FF2B5EF4-FFF2-40B4-BE49-F238E27FC236}">
              <a16:creationId xmlns:a16="http://schemas.microsoft.com/office/drawing/2014/main" id="{119DAFAF-830B-4A00-9700-10253CECC6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5" name="AutoShape 2">
          <a:extLst>
            <a:ext uri="{FF2B5EF4-FFF2-40B4-BE49-F238E27FC236}">
              <a16:creationId xmlns:a16="http://schemas.microsoft.com/office/drawing/2014/main" id="{127F7ADE-3D13-48B2-8EB4-9E9DC90FC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6" name="AutoShape 2">
          <a:extLst>
            <a:ext uri="{FF2B5EF4-FFF2-40B4-BE49-F238E27FC236}">
              <a16:creationId xmlns:a16="http://schemas.microsoft.com/office/drawing/2014/main" id="{5D0BD396-ED76-417B-96F2-1CDF8EB1F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7" name="AutoShape 2">
          <a:extLst>
            <a:ext uri="{FF2B5EF4-FFF2-40B4-BE49-F238E27FC236}">
              <a16:creationId xmlns:a16="http://schemas.microsoft.com/office/drawing/2014/main" id="{F40C7485-12C1-461D-9B6D-B72A07E80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8" name="AutoShape 2">
          <a:extLst>
            <a:ext uri="{FF2B5EF4-FFF2-40B4-BE49-F238E27FC236}">
              <a16:creationId xmlns:a16="http://schemas.microsoft.com/office/drawing/2014/main" id="{1685AA90-2898-4EE2-9D33-00B9F02B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9" name="AutoShape 2">
          <a:extLst>
            <a:ext uri="{FF2B5EF4-FFF2-40B4-BE49-F238E27FC236}">
              <a16:creationId xmlns:a16="http://schemas.microsoft.com/office/drawing/2014/main" id="{EA0673C2-00F9-404B-BAEA-725ADDC347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0" name="AutoShape 2">
          <a:extLst>
            <a:ext uri="{FF2B5EF4-FFF2-40B4-BE49-F238E27FC236}">
              <a16:creationId xmlns:a16="http://schemas.microsoft.com/office/drawing/2014/main" id="{925D2081-15EE-49E3-814E-06F2D28568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1" name="AutoShape 2">
          <a:extLst>
            <a:ext uri="{FF2B5EF4-FFF2-40B4-BE49-F238E27FC236}">
              <a16:creationId xmlns:a16="http://schemas.microsoft.com/office/drawing/2014/main" id="{1B237A29-AB52-4EB2-A968-80F1D34B4F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2" name="AutoShape 2">
          <a:extLst>
            <a:ext uri="{FF2B5EF4-FFF2-40B4-BE49-F238E27FC236}">
              <a16:creationId xmlns:a16="http://schemas.microsoft.com/office/drawing/2014/main" id="{1F08D9C1-DC4F-41ED-A389-689040C338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3" name="AutoShape 2">
          <a:extLst>
            <a:ext uri="{FF2B5EF4-FFF2-40B4-BE49-F238E27FC236}">
              <a16:creationId xmlns:a16="http://schemas.microsoft.com/office/drawing/2014/main" id="{8887D218-8F28-417E-A7C1-08479D7976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4" name="AutoShape 2">
          <a:extLst>
            <a:ext uri="{FF2B5EF4-FFF2-40B4-BE49-F238E27FC236}">
              <a16:creationId xmlns:a16="http://schemas.microsoft.com/office/drawing/2014/main" id="{E35BA04D-9FB0-42F1-B1EE-CFB8B0900E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5" name="AutoShape 2">
          <a:extLst>
            <a:ext uri="{FF2B5EF4-FFF2-40B4-BE49-F238E27FC236}">
              <a16:creationId xmlns:a16="http://schemas.microsoft.com/office/drawing/2014/main" id="{255DE9AE-9595-4D66-B527-F88E59DB40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6" name="AutoShape 2">
          <a:extLst>
            <a:ext uri="{FF2B5EF4-FFF2-40B4-BE49-F238E27FC236}">
              <a16:creationId xmlns:a16="http://schemas.microsoft.com/office/drawing/2014/main" id="{E29DDB89-FCDB-4F5C-8B71-F98C5E8F0A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7" name="AutoShape 2">
          <a:extLst>
            <a:ext uri="{FF2B5EF4-FFF2-40B4-BE49-F238E27FC236}">
              <a16:creationId xmlns:a16="http://schemas.microsoft.com/office/drawing/2014/main" id="{01821C31-A361-4B68-8402-43DAD1A190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8" name="AutoShape 2">
          <a:extLst>
            <a:ext uri="{FF2B5EF4-FFF2-40B4-BE49-F238E27FC236}">
              <a16:creationId xmlns:a16="http://schemas.microsoft.com/office/drawing/2014/main" id="{AB7D07EC-33B4-45F3-944A-736E50FB5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9" name="AutoShape 2">
          <a:extLst>
            <a:ext uri="{FF2B5EF4-FFF2-40B4-BE49-F238E27FC236}">
              <a16:creationId xmlns:a16="http://schemas.microsoft.com/office/drawing/2014/main" id="{93E2DB63-E23F-4B12-9292-DB39C9EE2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90" name="AutoShape 2">
          <a:extLst>
            <a:ext uri="{FF2B5EF4-FFF2-40B4-BE49-F238E27FC236}">
              <a16:creationId xmlns:a16="http://schemas.microsoft.com/office/drawing/2014/main" id="{41C1CBF1-AB66-429D-96F6-B340F78DD0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1" name="AutoShape 2">
          <a:extLst>
            <a:ext uri="{FF2B5EF4-FFF2-40B4-BE49-F238E27FC236}">
              <a16:creationId xmlns:a16="http://schemas.microsoft.com/office/drawing/2014/main" id="{555161E9-D9DE-49C6-BD11-8374F20B4A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2" name="AutoShape 2">
          <a:extLst>
            <a:ext uri="{FF2B5EF4-FFF2-40B4-BE49-F238E27FC236}">
              <a16:creationId xmlns:a16="http://schemas.microsoft.com/office/drawing/2014/main" id="{74A0395B-F2AD-491C-BCD2-CEEA73F975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3" name="AutoShape 2">
          <a:extLst>
            <a:ext uri="{FF2B5EF4-FFF2-40B4-BE49-F238E27FC236}">
              <a16:creationId xmlns:a16="http://schemas.microsoft.com/office/drawing/2014/main" id="{5E5B14F6-01F4-47D5-A18F-EC6260203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4" name="AutoShape 2">
          <a:extLst>
            <a:ext uri="{FF2B5EF4-FFF2-40B4-BE49-F238E27FC236}">
              <a16:creationId xmlns:a16="http://schemas.microsoft.com/office/drawing/2014/main" id="{A91E0B89-D215-459C-9660-1F2EEE3A13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5" name="AutoShape 2">
          <a:extLst>
            <a:ext uri="{FF2B5EF4-FFF2-40B4-BE49-F238E27FC236}">
              <a16:creationId xmlns:a16="http://schemas.microsoft.com/office/drawing/2014/main" id="{C144F0F3-2433-457D-883F-4621785494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6" name="AutoShape 2">
          <a:extLst>
            <a:ext uri="{FF2B5EF4-FFF2-40B4-BE49-F238E27FC236}">
              <a16:creationId xmlns:a16="http://schemas.microsoft.com/office/drawing/2014/main" id="{49D675F7-1524-44BE-87DF-E62360BE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7" name="AutoShape 2">
          <a:extLst>
            <a:ext uri="{FF2B5EF4-FFF2-40B4-BE49-F238E27FC236}">
              <a16:creationId xmlns:a16="http://schemas.microsoft.com/office/drawing/2014/main" id="{79AF4C12-CE56-4473-B835-7FC4C26B0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8" name="AutoShape 2">
          <a:extLst>
            <a:ext uri="{FF2B5EF4-FFF2-40B4-BE49-F238E27FC236}">
              <a16:creationId xmlns:a16="http://schemas.microsoft.com/office/drawing/2014/main" id="{46C41F71-D903-4D16-801D-162D559C7B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699" name="AutoShape 2">
          <a:extLst>
            <a:ext uri="{FF2B5EF4-FFF2-40B4-BE49-F238E27FC236}">
              <a16:creationId xmlns:a16="http://schemas.microsoft.com/office/drawing/2014/main" id="{1B24464C-4F96-417E-979D-0B025C623E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0" name="AutoShape 2">
          <a:extLst>
            <a:ext uri="{FF2B5EF4-FFF2-40B4-BE49-F238E27FC236}">
              <a16:creationId xmlns:a16="http://schemas.microsoft.com/office/drawing/2014/main" id="{2BF176CC-078B-4081-93FB-3771E2DAE3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1" name="AutoShape 2">
          <a:extLst>
            <a:ext uri="{FF2B5EF4-FFF2-40B4-BE49-F238E27FC236}">
              <a16:creationId xmlns:a16="http://schemas.microsoft.com/office/drawing/2014/main" id="{7DC23141-E0C5-4E0B-9E63-74D55D0F81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2" name="AutoShape 2">
          <a:extLst>
            <a:ext uri="{FF2B5EF4-FFF2-40B4-BE49-F238E27FC236}">
              <a16:creationId xmlns:a16="http://schemas.microsoft.com/office/drawing/2014/main" id="{079CCAD7-6029-4318-8504-D67334F927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3" name="AutoShape 2">
          <a:extLst>
            <a:ext uri="{FF2B5EF4-FFF2-40B4-BE49-F238E27FC236}">
              <a16:creationId xmlns:a16="http://schemas.microsoft.com/office/drawing/2014/main" id="{ED2019E2-3FFE-4B55-9EBC-26A17604EC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4" name="AutoShape 2">
          <a:extLst>
            <a:ext uri="{FF2B5EF4-FFF2-40B4-BE49-F238E27FC236}">
              <a16:creationId xmlns:a16="http://schemas.microsoft.com/office/drawing/2014/main" id="{40C74D1E-5FA9-424C-9F03-FBE0D7D816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5" name="AutoShape 2">
          <a:extLst>
            <a:ext uri="{FF2B5EF4-FFF2-40B4-BE49-F238E27FC236}">
              <a16:creationId xmlns:a16="http://schemas.microsoft.com/office/drawing/2014/main" id="{27C8F1A8-34B2-4C6F-B11A-F8A4AB9668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6" name="AutoShape 2">
          <a:extLst>
            <a:ext uri="{FF2B5EF4-FFF2-40B4-BE49-F238E27FC236}">
              <a16:creationId xmlns:a16="http://schemas.microsoft.com/office/drawing/2014/main" id="{FC6CD670-483E-41D3-8B77-D9F6CEF6CA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7" name="AutoShape 2">
          <a:extLst>
            <a:ext uri="{FF2B5EF4-FFF2-40B4-BE49-F238E27FC236}">
              <a16:creationId xmlns:a16="http://schemas.microsoft.com/office/drawing/2014/main" id="{5FC8C372-96AC-47EE-91D8-AADB6180DB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8" name="AutoShape 2">
          <a:extLst>
            <a:ext uri="{FF2B5EF4-FFF2-40B4-BE49-F238E27FC236}">
              <a16:creationId xmlns:a16="http://schemas.microsoft.com/office/drawing/2014/main" id="{A5C57DBD-2B13-4901-8777-EFC70685EF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9" name="AutoShape 2">
          <a:extLst>
            <a:ext uri="{FF2B5EF4-FFF2-40B4-BE49-F238E27FC236}">
              <a16:creationId xmlns:a16="http://schemas.microsoft.com/office/drawing/2014/main" id="{AC8A1DA7-8E64-4DE0-877D-3AE55681A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0" name="AutoShape 2">
          <a:extLst>
            <a:ext uri="{FF2B5EF4-FFF2-40B4-BE49-F238E27FC236}">
              <a16:creationId xmlns:a16="http://schemas.microsoft.com/office/drawing/2014/main" id="{CA870879-E770-4464-8BEE-47CAAA91F6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1" name="AutoShape 2">
          <a:extLst>
            <a:ext uri="{FF2B5EF4-FFF2-40B4-BE49-F238E27FC236}">
              <a16:creationId xmlns:a16="http://schemas.microsoft.com/office/drawing/2014/main" id="{85E73FB8-FAFC-4503-92BA-744B69530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2" name="AutoShape 2">
          <a:extLst>
            <a:ext uri="{FF2B5EF4-FFF2-40B4-BE49-F238E27FC236}">
              <a16:creationId xmlns:a16="http://schemas.microsoft.com/office/drawing/2014/main" id="{ADA36023-2323-4B79-999A-51B8C41F5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3" name="AutoShape 2">
          <a:extLst>
            <a:ext uri="{FF2B5EF4-FFF2-40B4-BE49-F238E27FC236}">
              <a16:creationId xmlns:a16="http://schemas.microsoft.com/office/drawing/2014/main" id="{7B59A84D-CBF3-4AEA-86CA-E59697C2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4" name="AutoShape 2">
          <a:extLst>
            <a:ext uri="{FF2B5EF4-FFF2-40B4-BE49-F238E27FC236}">
              <a16:creationId xmlns:a16="http://schemas.microsoft.com/office/drawing/2014/main" id="{A121F066-3402-4F0A-B301-37BBD8869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5" name="AutoShape 2">
          <a:extLst>
            <a:ext uri="{FF2B5EF4-FFF2-40B4-BE49-F238E27FC236}">
              <a16:creationId xmlns:a16="http://schemas.microsoft.com/office/drawing/2014/main" id="{11690BF0-CD64-4B54-9B19-88688DE289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6" name="AutoShape 2">
          <a:extLst>
            <a:ext uri="{FF2B5EF4-FFF2-40B4-BE49-F238E27FC236}">
              <a16:creationId xmlns:a16="http://schemas.microsoft.com/office/drawing/2014/main" id="{1701CA15-E7EA-4ED3-A483-A8EC923139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7" name="AutoShape 2">
          <a:extLst>
            <a:ext uri="{FF2B5EF4-FFF2-40B4-BE49-F238E27FC236}">
              <a16:creationId xmlns:a16="http://schemas.microsoft.com/office/drawing/2014/main" id="{19AAA891-633B-4983-B343-173FB8AEC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8" name="AutoShape 2">
          <a:extLst>
            <a:ext uri="{FF2B5EF4-FFF2-40B4-BE49-F238E27FC236}">
              <a16:creationId xmlns:a16="http://schemas.microsoft.com/office/drawing/2014/main" id="{171C1AA1-FEA3-4FCE-BBD4-1216A02FDCD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9" name="AutoShape 2">
          <a:extLst>
            <a:ext uri="{FF2B5EF4-FFF2-40B4-BE49-F238E27FC236}">
              <a16:creationId xmlns:a16="http://schemas.microsoft.com/office/drawing/2014/main" id="{89270142-06A7-4822-B355-890287079C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20" name="AutoShape 2">
          <a:extLst>
            <a:ext uri="{FF2B5EF4-FFF2-40B4-BE49-F238E27FC236}">
              <a16:creationId xmlns:a16="http://schemas.microsoft.com/office/drawing/2014/main" id="{C2A057FC-23BD-40B0-9D40-4B6A97142306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1" name="AutoShape 2">
          <a:extLst>
            <a:ext uri="{FF2B5EF4-FFF2-40B4-BE49-F238E27FC236}">
              <a16:creationId xmlns:a16="http://schemas.microsoft.com/office/drawing/2014/main" id="{FFF978E7-C782-480F-BDAF-D9CB3FDC5D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2" name="AutoShape 2">
          <a:extLst>
            <a:ext uri="{FF2B5EF4-FFF2-40B4-BE49-F238E27FC236}">
              <a16:creationId xmlns:a16="http://schemas.microsoft.com/office/drawing/2014/main" id="{DA2EB328-BB08-41E2-83A3-81761A1AAFE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3" name="AutoShape 2">
          <a:extLst>
            <a:ext uri="{FF2B5EF4-FFF2-40B4-BE49-F238E27FC236}">
              <a16:creationId xmlns:a16="http://schemas.microsoft.com/office/drawing/2014/main" id="{3946AFE1-F687-41DC-A822-4CEE3BE90AC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4" name="AutoShape 2">
          <a:extLst>
            <a:ext uri="{FF2B5EF4-FFF2-40B4-BE49-F238E27FC236}">
              <a16:creationId xmlns:a16="http://schemas.microsoft.com/office/drawing/2014/main" id="{28F4CEAD-77F3-4BC9-A6FE-7F6E0397D6D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5" name="AutoShape 2">
          <a:extLst>
            <a:ext uri="{FF2B5EF4-FFF2-40B4-BE49-F238E27FC236}">
              <a16:creationId xmlns:a16="http://schemas.microsoft.com/office/drawing/2014/main" id="{D1113E84-9971-489E-8892-C005A75F6F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6" name="AutoShape 2">
          <a:extLst>
            <a:ext uri="{FF2B5EF4-FFF2-40B4-BE49-F238E27FC236}">
              <a16:creationId xmlns:a16="http://schemas.microsoft.com/office/drawing/2014/main" id="{397C2A46-D165-4E96-8A36-F768DFCD3B7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7" name="AutoShape 2">
          <a:extLst>
            <a:ext uri="{FF2B5EF4-FFF2-40B4-BE49-F238E27FC236}">
              <a16:creationId xmlns:a16="http://schemas.microsoft.com/office/drawing/2014/main" id="{A1F1C3A4-B937-45F9-B815-E67C02A9D59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8" name="AutoShape 2">
          <a:extLst>
            <a:ext uri="{FF2B5EF4-FFF2-40B4-BE49-F238E27FC236}">
              <a16:creationId xmlns:a16="http://schemas.microsoft.com/office/drawing/2014/main" id="{4BE37A50-612E-4EB4-B42C-4BBA3FE0683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29" name="AutoShape 2">
          <a:extLst>
            <a:ext uri="{FF2B5EF4-FFF2-40B4-BE49-F238E27FC236}">
              <a16:creationId xmlns:a16="http://schemas.microsoft.com/office/drawing/2014/main" id="{139FA52B-9600-4A1D-A5B1-9213B7B41E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0" name="AutoShape 2">
          <a:extLst>
            <a:ext uri="{FF2B5EF4-FFF2-40B4-BE49-F238E27FC236}">
              <a16:creationId xmlns:a16="http://schemas.microsoft.com/office/drawing/2014/main" id="{5BE32CB6-D29F-4C15-8BB4-D9F43311D2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1" name="AutoShape 2">
          <a:extLst>
            <a:ext uri="{FF2B5EF4-FFF2-40B4-BE49-F238E27FC236}">
              <a16:creationId xmlns:a16="http://schemas.microsoft.com/office/drawing/2014/main" id="{2906A0C0-0721-4FE4-BE7B-871142AE1E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2" name="AutoShape 2">
          <a:extLst>
            <a:ext uri="{FF2B5EF4-FFF2-40B4-BE49-F238E27FC236}">
              <a16:creationId xmlns:a16="http://schemas.microsoft.com/office/drawing/2014/main" id="{91F35575-CB35-44C1-A6F2-45F0CCD3AE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3" name="AutoShape 2">
          <a:extLst>
            <a:ext uri="{FF2B5EF4-FFF2-40B4-BE49-F238E27FC236}">
              <a16:creationId xmlns:a16="http://schemas.microsoft.com/office/drawing/2014/main" id="{5949456B-482B-4FDA-A678-9663F20CF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4" name="AutoShape 2">
          <a:extLst>
            <a:ext uri="{FF2B5EF4-FFF2-40B4-BE49-F238E27FC236}">
              <a16:creationId xmlns:a16="http://schemas.microsoft.com/office/drawing/2014/main" id="{9116D308-58F5-4760-A2B1-4C9BABDC7B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5" name="AutoShape 2">
          <a:extLst>
            <a:ext uri="{FF2B5EF4-FFF2-40B4-BE49-F238E27FC236}">
              <a16:creationId xmlns:a16="http://schemas.microsoft.com/office/drawing/2014/main" id="{B0724ADF-D5AA-4C36-B6FE-7060A9B35A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6" name="AutoShape 2">
          <a:extLst>
            <a:ext uri="{FF2B5EF4-FFF2-40B4-BE49-F238E27FC236}">
              <a16:creationId xmlns:a16="http://schemas.microsoft.com/office/drawing/2014/main" id="{C528F0C2-D755-4FE2-B820-59C1B76B22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7" name="AutoShape 2">
          <a:extLst>
            <a:ext uri="{FF2B5EF4-FFF2-40B4-BE49-F238E27FC236}">
              <a16:creationId xmlns:a16="http://schemas.microsoft.com/office/drawing/2014/main" id="{0A187E8B-5D3F-4D67-9550-8351D96984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8" name="AutoShape 2">
          <a:extLst>
            <a:ext uri="{FF2B5EF4-FFF2-40B4-BE49-F238E27FC236}">
              <a16:creationId xmlns:a16="http://schemas.microsoft.com/office/drawing/2014/main" id="{787A500C-EA1E-4BBE-AFE3-81B99C35CF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9" name="AutoShape 2">
          <a:extLst>
            <a:ext uri="{FF2B5EF4-FFF2-40B4-BE49-F238E27FC236}">
              <a16:creationId xmlns:a16="http://schemas.microsoft.com/office/drawing/2014/main" id="{DFC40F74-95FE-449E-8679-AE3B43ACF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40" name="AutoShape 2">
          <a:extLst>
            <a:ext uri="{FF2B5EF4-FFF2-40B4-BE49-F238E27FC236}">
              <a16:creationId xmlns:a16="http://schemas.microsoft.com/office/drawing/2014/main" id="{E2006351-26F5-4FE2-B056-3DE13F9719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1" name="AutoShape 2">
          <a:extLst>
            <a:ext uri="{FF2B5EF4-FFF2-40B4-BE49-F238E27FC236}">
              <a16:creationId xmlns:a16="http://schemas.microsoft.com/office/drawing/2014/main" id="{0206380B-E8C9-4859-A540-80BA1F832A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2" name="AutoShape 2">
          <a:extLst>
            <a:ext uri="{FF2B5EF4-FFF2-40B4-BE49-F238E27FC236}">
              <a16:creationId xmlns:a16="http://schemas.microsoft.com/office/drawing/2014/main" id="{883DF160-903B-4CB4-8BF1-37806CCE85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3" name="AutoShape 2">
          <a:extLst>
            <a:ext uri="{FF2B5EF4-FFF2-40B4-BE49-F238E27FC236}">
              <a16:creationId xmlns:a16="http://schemas.microsoft.com/office/drawing/2014/main" id="{5DC05AA5-3A31-42FB-B0BD-340DA49C00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4" name="AutoShape 2">
          <a:extLst>
            <a:ext uri="{FF2B5EF4-FFF2-40B4-BE49-F238E27FC236}">
              <a16:creationId xmlns:a16="http://schemas.microsoft.com/office/drawing/2014/main" id="{B28A33C7-C060-4948-902F-C0C632987C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5" name="AutoShape 2">
          <a:extLst>
            <a:ext uri="{FF2B5EF4-FFF2-40B4-BE49-F238E27FC236}">
              <a16:creationId xmlns:a16="http://schemas.microsoft.com/office/drawing/2014/main" id="{8160874E-6B7B-4C61-BAB7-36FD040B4B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6" name="AutoShape 2">
          <a:extLst>
            <a:ext uri="{FF2B5EF4-FFF2-40B4-BE49-F238E27FC236}">
              <a16:creationId xmlns:a16="http://schemas.microsoft.com/office/drawing/2014/main" id="{1CDD1976-5949-4C23-9EAE-CF1992A8C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7" name="AutoShape 2">
          <a:extLst>
            <a:ext uri="{FF2B5EF4-FFF2-40B4-BE49-F238E27FC236}">
              <a16:creationId xmlns:a16="http://schemas.microsoft.com/office/drawing/2014/main" id="{F9266A67-23A6-48C8-A3FD-E7DCD7B5C5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8" name="AutoShape 2">
          <a:extLst>
            <a:ext uri="{FF2B5EF4-FFF2-40B4-BE49-F238E27FC236}">
              <a16:creationId xmlns:a16="http://schemas.microsoft.com/office/drawing/2014/main" id="{77E29471-DDF0-456C-9D6A-E43A92B671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9" name="AutoShape 2">
          <a:extLst>
            <a:ext uri="{FF2B5EF4-FFF2-40B4-BE49-F238E27FC236}">
              <a16:creationId xmlns:a16="http://schemas.microsoft.com/office/drawing/2014/main" id="{AA36CADB-EF60-4D9D-8B38-A97FDCE1F3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50" name="AutoShape 2">
          <a:extLst>
            <a:ext uri="{FF2B5EF4-FFF2-40B4-BE49-F238E27FC236}">
              <a16:creationId xmlns:a16="http://schemas.microsoft.com/office/drawing/2014/main" id="{4C4F9B6D-92F4-4F83-BFE0-30576E1970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1" name="AutoShape 2">
          <a:extLst>
            <a:ext uri="{FF2B5EF4-FFF2-40B4-BE49-F238E27FC236}">
              <a16:creationId xmlns:a16="http://schemas.microsoft.com/office/drawing/2014/main" id="{67491D96-C980-462E-9D83-1D9D36C661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2" name="AutoShape 2">
          <a:extLst>
            <a:ext uri="{FF2B5EF4-FFF2-40B4-BE49-F238E27FC236}">
              <a16:creationId xmlns:a16="http://schemas.microsoft.com/office/drawing/2014/main" id="{130DEC75-EFD8-4892-9E40-92F5432D13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3" name="AutoShape 2">
          <a:extLst>
            <a:ext uri="{FF2B5EF4-FFF2-40B4-BE49-F238E27FC236}">
              <a16:creationId xmlns:a16="http://schemas.microsoft.com/office/drawing/2014/main" id="{63054C32-6E49-4D55-9B45-5DE74E790F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4" name="AutoShape 2">
          <a:extLst>
            <a:ext uri="{FF2B5EF4-FFF2-40B4-BE49-F238E27FC236}">
              <a16:creationId xmlns:a16="http://schemas.microsoft.com/office/drawing/2014/main" id="{A796D8A2-7BD4-49F5-8473-7A7A5230BC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5" name="AutoShape 2">
          <a:extLst>
            <a:ext uri="{FF2B5EF4-FFF2-40B4-BE49-F238E27FC236}">
              <a16:creationId xmlns:a16="http://schemas.microsoft.com/office/drawing/2014/main" id="{D0DEFD02-13CB-4E77-BBB3-D52DBE92D0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6" name="AutoShape 2">
          <a:extLst>
            <a:ext uri="{FF2B5EF4-FFF2-40B4-BE49-F238E27FC236}">
              <a16:creationId xmlns:a16="http://schemas.microsoft.com/office/drawing/2014/main" id="{AF1895E3-F0C1-4D03-8BBC-260B5CE36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7" name="AutoShape 2">
          <a:extLst>
            <a:ext uri="{FF2B5EF4-FFF2-40B4-BE49-F238E27FC236}">
              <a16:creationId xmlns:a16="http://schemas.microsoft.com/office/drawing/2014/main" id="{38823C1A-200B-499C-9F8D-0DF184CF6C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8" name="AutoShape 2">
          <a:extLst>
            <a:ext uri="{FF2B5EF4-FFF2-40B4-BE49-F238E27FC236}">
              <a16:creationId xmlns:a16="http://schemas.microsoft.com/office/drawing/2014/main" id="{58DD670E-F24B-4C28-84E3-3919832A17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9" name="AutoShape 2">
          <a:extLst>
            <a:ext uri="{FF2B5EF4-FFF2-40B4-BE49-F238E27FC236}">
              <a16:creationId xmlns:a16="http://schemas.microsoft.com/office/drawing/2014/main" id="{9BE47BE2-3D9B-4649-9997-3AFB574863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0" name="AutoShape 2">
          <a:extLst>
            <a:ext uri="{FF2B5EF4-FFF2-40B4-BE49-F238E27FC236}">
              <a16:creationId xmlns:a16="http://schemas.microsoft.com/office/drawing/2014/main" id="{3AEE498F-D732-47CA-99C9-8016CBF64F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1" name="AutoShape 2">
          <a:extLst>
            <a:ext uri="{FF2B5EF4-FFF2-40B4-BE49-F238E27FC236}">
              <a16:creationId xmlns:a16="http://schemas.microsoft.com/office/drawing/2014/main" id="{AC6E629B-CB09-4508-BE88-36B08DA93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2" name="AutoShape 2">
          <a:extLst>
            <a:ext uri="{FF2B5EF4-FFF2-40B4-BE49-F238E27FC236}">
              <a16:creationId xmlns:a16="http://schemas.microsoft.com/office/drawing/2014/main" id="{596C71D7-5F74-4250-B80C-A206101E3B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3" name="AutoShape 2">
          <a:extLst>
            <a:ext uri="{FF2B5EF4-FFF2-40B4-BE49-F238E27FC236}">
              <a16:creationId xmlns:a16="http://schemas.microsoft.com/office/drawing/2014/main" id="{A6119A59-3A4F-477C-A6EB-3182600B6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4" name="AutoShape 2">
          <a:extLst>
            <a:ext uri="{FF2B5EF4-FFF2-40B4-BE49-F238E27FC236}">
              <a16:creationId xmlns:a16="http://schemas.microsoft.com/office/drawing/2014/main" id="{4897D76B-486E-41B9-B715-CD6A22EDC4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5" name="AutoShape 2">
          <a:extLst>
            <a:ext uri="{FF2B5EF4-FFF2-40B4-BE49-F238E27FC236}">
              <a16:creationId xmlns:a16="http://schemas.microsoft.com/office/drawing/2014/main" id="{9F9C83BB-5AE3-456A-8113-B8F51D4D55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6" name="AutoShape 2">
          <a:extLst>
            <a:ext uri="{FF2B5EF4-FFF2-40B4-BE49-F238E27FC236}">
              <a16:creationId xmlns:a16="http://schemas.microsoft.com/office/drawing/2014/main" id="{F4915BCE-CCA0-419B-A892-5F68D9AC1D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7" name="AutoShape 2">
          <a:extLst>
            <a:ext uri="{FF2B5EF4-FFF2-40B4-BE49-F238E27FC236}">
              <a16:creationId xmlns:a16="http://schemas.microsoft.com/office/drawing/2014/main" id="{C8B33910-8D9F-45B7-9815-8BA318F6F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8" name="AutoShape 2">
          <a:extLst>
            <a:ext uri="{FF2B5EF4-FFF2-40B4-BE49-F238E27FC236}">
              <a16:creationId xmlns:a16="http://schemas.microsoft.com/office/drawing/2014/main" id="{761063F6-2BE1-4AED-8B51-522B07C058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9" name="AutoShape 2">
          <a:extLst>
            <a:ext uri="{FF2B5EF4-FFF2-40B4-BE49-F238E27FC236}">
              <a16:creationId xmlns:a16="http://schemas.microsoft.com/office/drawing/2014/main" id="{B254DC4A-2EB9-4121-8515-8201BB9874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0" name="AutoShape 2">
          <a:extLst>
            <a:ext uri="{FF2B5EF4-FFF2-40B4-BE49-F238E27FC236}">
              <a16:creationId xmlns:a16="http://schemas.microsoft.com/office/drawing/2014/main" id="{B51D5801-C5A1-4DC7-ABD5-0814CCDBFC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1" name="AutoShape 2">
          <a:extLst>
            <a:ext uri="{FF2B5EF4-FFF2-40B4-BE49-F238E27FC236}">
              <a16:creationId xmlns:a16="http://schemas.microsoft.com/office/drawing/2014/main" id="{BFCA4414-6F0B-4E95-8DB6-DE4BE58ACB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2" name="AutoShape 2">
          <a:extLst>
            <a:ext uri="{FF2B5EF4-FFF2-40B4-BE49-F238E27FC236}">
              <a16:creationId xmlns:a16="http://schemas.microsoft.com/office/drawing/2014/main" id="{64946E85-80E1-4829-AA3B-5CC7107288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3" name="AutoShape 2">
          <a:extLst>
            <a:ext uri="{FF2B5EF4-FFF2-40B4-BE49-F238E27FC236}">
              <a16:creationId xmlns:a16="http://schemas.microsoft.com/office/drawing/2014/main" id="{545AB6D2-F849-404E-9BAD-ED5B465E0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4" name="AutoShape 2">
          <a:extLst>
            <a:ext uri="{FF2B5EF4-FFF2-40B4-BE49-F238E27FC236}">
              <a16:creationId xmlns:a16="http://schemas.microsoft.com/office/drawing/2014/main" id="{1292E534-B196-4B70-A362-02E57EC475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5" name="AutoShape 2">
          <a:extLst>
            <a:ext uri="{FF2B5EF4-FFF2-40B4-BE49-F238E27FC236}">
              <a16:creationId xmlns:a16="http://schemas.microsoft.com/office/drawing/2014/main" id="{6D86CE92-F5A4-4A00-9605-783FA58A9E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6" name="AutoShape 2">
          <a:extLst>
            <a:ext uri="{FF2B5EF4-FFF2-40B4-BE49-F238E27FC236}">
              <a16:creationId xmlns:a16="http://schemas.microsoft.com/office/drawing/2014/main" id="{6B987B6E-84AF-49C3-B6D7-60628964F2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7" name="AutoShape 2">
          <a:extLst>
            <a:ext uri="{FF2B5EF4-FFF2-40B4-BE49-F238E27FC236}">
              <a16:creationId xmlns:a16="http://schemas.microsoft.com/office/drawing/2014/main" id="{4D53B5FE-D5BE-4EA7-8FF7-1699B3C7DF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8" name="AutoShape 2">
          <a:extLst>
            <a:ext uri="{FF2B5EF4-FFF2-40B4-BE49-F238E27FC236}">
              <a16:creationId xmlns:a16="http://schemas.microsoft.com/office/drawing/2014/main" id="{5AFC9583-8FB5-4B85-9249-866FA0E11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79" name="AutoShape 2">
          <a:extLst>
            <a:ext uri="{FF2B5EF4-FFF2-40B4-BE49-F238E27FC236}">
              <a16:creationId xmlns:a16="http://schemas.microsoft.com/office/drawing/2014/main" id="{1AE29C6C-D37A-4298-B84D-454CAA6893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0" name="AutoShape 2">
          <a:extLst>
            <a:ext uri="{FF2B5EF4-FFF2-40B4-BE49-F238E27FC236}">
              <a16:creationId xmlns:a16="http://schemas.microsoft.com/office/drawing/2014/main" id="{0FCF5906-EA7B-4CA0-A3BA-B01BDCC851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1" name="AutoShape 2">
          <a:extLst>
            <a:ext uri="{FF2B5EF4-FFF2-40B4-BE49-F238E27FC236}">
              <a16:creationId xmlns:a16="http://schemas.microsoft.com/office/drawing/2014/main" id="{A7D8728C-555C-478A-9104-8EA67272E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2" name="AutoShape 2">
          <a:extLst>
            <a:ext uri="{FF2B5EF4-FFF2-40B4-BE49-F238E27FC236}">
              <a16:creationId xmlns:a16="http://schemas.microsoft.com/office/drawing/2014/main" id="{E3635675-2D32-4093-A24C-C1FE3CA87E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3" name="AutoShape 2">
          <a:extLst>
            <a:ext uri="{FF2B5EF4-FFF2-40B4-BE49-F238E27FC236}">
              <a16:creationId xmlns:a16="http://schemas.microsoft.com/office/drawing/2014/main" id="{47869435-43AD-4A2D-AB08-CD9BD371B0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4" name="AutoShape 2">
          <a:extLst>
            <a:ext uri="{FF2B5EF4-FFF2-40B4-BE49-F238E27FC236}">
              <a16:creationId xmlns:a16="http://schemas.microsoft.com/office/drawing/2014/main" id="{FAC8959C-A387-44D1-9C4A-DD302A871F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5" name="AutoShape 2">
          <a:extLst>
            <a:ext uri="{FF2B5EF4-FFF2-40B4-BE49-F238E27FC236}">
              <a16:creationId xmlns:a16="http://schemas.microsoft.com/office/drawing/2014/main" id="{9F90CDB9-EE32-4AA9-A02A-A7516DC9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6" name="AutoShape 2">
          <a:extLst>
            <a:ext uri="{FF2B5EF4-FFF2-40B4-BE49-F238E27FC236}">
              <a16:creationId xmlns:a16="http://schemas.microsoft.com/office/drawing/2014/main" id="{7A0F0976-3C17-4D8E-8A70-65F4B4D890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7" name="AutoShape 2">
          <a:extLst>
            <a:ext uri="{FF2B5EF4-FFF2-40B4-BE49-F238E27FC236}">
              <a16:creationId xmlns:a16="http://schemas.microsoft.com/office/drawing/2014/main" id="{C7EF81FF-EB7E-42ED-BA71-739F526C82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8" name="AutoShape 2">
          <a:extLst>
            <a:ext uri="{FF2B5EF4-FFF2-40B4-BE49-F238E27FC236}">
              <a16:creationId xmlns:a16="http://schemas.microsoft.com/office/drawing/2014/main" id="{2CA44F91-2AD3-4889-B865-88CDC7F4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9" name="AutoShape 2">
          <a:extLst>
            <a:ext uri="{FF2B5EF4-FFF2-40B4-BE49-F238E27FC236}">
              <a16:creationId xmlns:a16="http://schemas.microsoft.com/office/drawing/2014/main" id="{43AB91F1-A4CB-443A-AEED-27662F649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0" name="AutoShape 2">
          <a:extLst>
            <a:ext uri="{FF2B5EF4-FFF2-40B4-BE49-F238E27FC236}">
              <a16:creationId xmlns:a16="http://schemas.microsoft.com/office/drawing/2014/main" id="{F05E607F-0334-4817-9769-2853E909B1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1" name="AutoShape 2">
          <a:extLst>
            <a:ext uri="{FF2B5EF4-FFF2-40B4-BE49-F238E27FC236}">
              <a16:creationId xmlns:a16="http://schemas.microsoft.com/office/drawing/2014/main" id="{DB2949B6-5DA4-49EB-B6AC-CD5C494C5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2" name="AutoShape 2">
          <a:extLst>
            <a:ext uri="{FF2B5EF4-FFF2-40B4-BE49-F238E27FC236}">
              <a16:creationId xmlns:a16="http://schemas.microsoft.com/office/drawing/2014/main" id="{49AB432B-A96A-4C41-A76D-4E8B5D2D9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3" name="AutoShape 2">
          <a:extLst>
            <a:ext uri="{FF2B5EF4-FFF2-40B4-BE49-F238E27FC236}">
              <a16:creationId xmlns:a16="http://schemas.microsoft.com/office/drawing/2014/main" id="{0983B0B4-9097-486D-94D0-38AFC01AD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4" name="AutoShape 2">
          <a:extLst>
            <a:ext uri="{FF2B5EF4-FFF2-40B4-BE49-F238E27FC236}">
              <a16:creationId xmlns:a16="http://schemas.microsoft.com/office/drawing/2014/main" id="{39A2BC58-A8F1-479D-B2A1-3E1F22758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5" name="AutoShape 2">
          <a:extLst>
            <a:ext uri="{FF2B5EF4-FFF2-40B4-BE49-F238E27FC236}">
              <a16:creationId xmlns:a16="http://schemas.microsoft.com/office/drawing/2014/main" id="{D6006D63-56B1-4032-8A7E-00D4294D47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6" name="AutoShape 2">
          <a:extLst>
            <a:ext uri="{FF2B5EF4-FFF2-40B4-BE49-F238E27FC236}">
              <a16:creationId xmlns:a16="http://schemas.microsoft.com/office/drawing/2014/main" id="{402D15BB-1F4E-4E5C-AD20-9CB3E30800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7" name="AutoShape 2">
          <a:extLst>
            <a:ext uri="{FF2B5EF4-FFF2-40B4-BE49-F238E27FC236}">
              <a16:creationId xmlns:a16="http://schemas.microsoft.com/office/drawing/2014/main" id="{7955DF65-BE5B-4600-BC87-304CD269D4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8" name="AutoShape 2">
          <a:extLst>
            <a:ext uri="{FF2B5EF4-FFF2-40B4-BE49-F238E27FC236}">
              <a16:creationId xmlns:a16="http://schemas.microsoft.com/office/drawing/2014/main" id="{56273689-4A2D-483B-86E7-0AC4536D01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9" name="AutoShape 2">
          <a:extLst>
            <a:ext uri="{FF2B5EF4-FFF2-40B4-BE49-F238E27FC236}">
              <a16:creationId xmlns:a16="http://schemas.microsoft.com/office/drawing/2014/main" id="{4F8614C5-AE37-44ED-85E9-BEBF187066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0" name="AutoShape 2">
          <a:extLst>
            <a:ext uri="{FF2B5EF4-FFF2-40B4-BE49-F238E27FC236}">
              <a16:creationId xmlns:a16="http://schemas.microsoft.com/office/drawing/2014/main" id="{C7712707-918B-4C7D-8BBD-01A1A509CC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1" name="AutoShape 2">
          <a:extLst>
            <a:ext uri="{FF2B5EF4-FFF2-40B4-BE49-F238E27FC236}">
              <a16:creationId xmlns:a16="http://schemas.microsoft.com/office/drawing/2014/main" id="{86CA219A-5E3E-4812-987B-CE04CCC585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2" name="AutoShape 2">
          <a:extLst>
            <a:ext uri="{FF2B5EF4-FFF2-40B4-BE49-F238E27FC236}">
              <a16:creationId xmlns:a16="http://schemas.microsoft.com/office/drawing/2014/main" id="{2AB1C91C-722F-43BA-A26C-93D77ADD27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3" name="AutoShape 2">
          <a:extLst>
            <a:ext uri="{FF2B5EF4-FFF2-40B4-BE49-F238E27FC236}">
              <a16:creationId xmlns:a16="http://schemas.microsoft.com/office/drawing/2014/main" id="{A0E4E1DB-45FC-49CA-A4E6-6F62A560A6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4" name="AutoShape 2">
          <a:extLst>
            <a:ext uri="{FF2B5EF4-FFF2-40B4-BE49-F238E27FC236}">
              <a16:creationId xmlns:a16="http://schemas.microsoft.com/office/drawing/2014/main" id="{4296C858-26F1-4966-8DC0-63E0624FDB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5" name="AutoShape 2">
          <a:extLst>
            <a:ext uri="{FF2B5EF4-FFF2-40B4-BE49-F238E27FC236}">
              <a16:creationId xmlns:a16="http://schemas.microsoft.com/office/drawing/2014/main" id="{E06D85F5-6567-4864-B9AE-4A0406F1BC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6" name="AutoShape 2">
          <a:extLst>
            <a:ext uri="{FF2B5EF4-FFF2-40B4-BE49-F238E27FC236}">
              <a16:creationId xmlns:a16="http://schemas.microsoft.com/office/drawing/2014/main" id="{91B3473F-FFE5-4FA5-A754-D21A3DB3FF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7" name="AutoShape 2">
          <a:extLst>
            <a:ext uri="{FF2B5EF4-FFF2-40B4-BE49-F238E27FC236}">
              <a16:creationId xmlns:a16="http://schemas.microsoft.com/office/drawing/2014/main" id="{BBE5F66D-A26A-4BED-B163-80AD28AF70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8" name="AutoShape 2">
          <a:extLst>
            <a:ext uri="{FF2B5EF4-FFF2-40B4-BE49-F238E27FC236}">
              <a16:creationId xmlns:a16="http://schemas.microsoft.com/office/drawing/2014/main" id="{B5EEB068-CD3D-4F28-9C0F-7E8FF2A571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9" name="AutoShape 2">
          <a:extLst>
            <a:ext uri="{FF2B5EF4-FFF2-40B4-BE49-F238E27FC236}">
              <a16:creationId xmlns:a16="http://schemas.microsoft.com/office/drawing/2014/main" id="{D3A76049-3E4F-4F80-86A2-65CFF8822E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0" name="AutoShape 2">
          <a:extLst>
            <a:ext uri="{FF2B5EF4-FFF2-40B4-BE49-F238E27FC236}">
              <a16:creationId xmlns:a16="http://schemas.microsoft.com/office/drawing/2014/main" id="{73ACC842-43F4-4349-B5CB-E17149C087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1" name="AutoShape 2">
          <a:extLst>
            <a:ext uri="{FF2B5EF4-FFF2-40B4-BE49-F238E27FC236}">
              <a16:creationId xmlns:a16="http://schemas.microsoft.com/office/drawing/2014/main" id="{CAE502FC-6380-4153-8673-6E9FEEAE50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2" name="AutoShape 2">
          <a:extLst>
            <a:ext uri="{FF2B5EF4-FFF2-40B4-BE49-F238E27FC236}">
              <a16:creationId xmlns:a16="http://schemas.microsoft.com/office/drawing/2014/main" id="{BEEA6538-61B8-42AE-A4BC-5227229A2BA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3" name="AutoShape 2">
          <a:extLst>
            <a:ext uri="{FF2B5EF4-FFF2-40B4-BE49-F238E27FC236}">
              <a16:creationId xmlns:a16="http://schemas.microsoft.com/office/drawing/2014/main" id="{939E4309-EF78-4961-95B0-AC5C5F71636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4" name="AutoShape 2">
          <a:extLst>
            <a:ext uri="{FF2B5EF4-FFF2-40B4-BE49-F238E27FC236}">
              <a16:creationId xmlns:a16="http://schemas.microsoft.com/office/drawing/2014/main" id="{C1A91667-7EC0-4AB1-A1AE-D8AFF2BA5AA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5" name="AutoShape 2">
          <a:extLst>
            <a:ext uri="{FF2B5EF4-FFF2-40B4-BE49-F238E27FC236}">
              <a16:creationId xmlns:a16="http://schemas.microsoft.com/office/drawing/2014/main" id="{5D807AA2-49E6-46F5-A014-5973D04E0D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6" name="AutoShape 2">
          <a:extLst>
            <a:ext uri="{FF2B5EF4-FFF2-40B4-BE49-F238E27FC236}">
              <a16:creationId xmlns:a16="http://schemas.microsoft.com/office/drawing/2014/main" id="{29C62170-8E54-475B-AEE4-FC316AEECE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7" name="AutoShape 2">
          <a:extLst>
            <a:ext uri="{FF2B5EF4-FFF2-40B4-BE49-F238E27FC236}">
              <a16:creationId xmlns:a16="http://schemas.microsoft.com/office/drawing/2014/main" id="{FBCA09F3-E410-4362-8550-E0471E895A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8" name="AutoShape 2">
          <a:extLst>
            <a:ext uri="{FF2B5EF4-FFF2-40B4-BE49-F238E27FC236}">
              <a16:creationId xmlns:a16="http://schemas.microsoft.com/office/drawing/2014/main" id="{29AAAB67-7BF7-48E3-AAFB-06B507F3B2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9" name="AutoShape 2">
          <a:extLst>
            <a:ext uri="{FF2B5EF4-FFF2-40B4-BE49-F238E27FC236}">
              <a16:creationId xmlns:a16="http://schemas.microsoft.com/office/drawing/2014/main" id="{8857DCB2-D77C-4A57-AA4B-F6C384C4CB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0" name="AutoShape 2">
          <a:extLst>
            <a:ext uri="{FF2B5EF4-FFF2-40B4-BE49-F238E27FC236}">
              <a16:creationId xmlns:a16="http://schemas.microsoft.com/office/drawing/2014/main" id="{9C88E156-7D5B-46EA-99A4-92F7D4EC36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1" name="AutoShape 2">
          <a:extLst>
            <a:ext uri="{FF2B5EF4-FFF2-40B4-BE49-F238E27FC236}">
              <a16:creationId xmlns:a16="http://schemas.microsoft.com/office/drawing/2014/main" id="{95E99F18-326E-4018-A4BC-18A25B5A91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2" name="AutoShape 2">
          <a:extLst>
            <a:ext uri="{FF2B5EF4-FFF2-40B4-BE49-F238E27FC236}">
              <a16:creationId xmlns:a16="http://schemas.microsoft.com/office/drawing/2014/main" id="{A423A3A2-CF31-443B-8EAB-3D6F09C8E6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3" name="AutoShape 2">
          <a:extLst>
            <a:ext uri="{FF2B5EF4-FFF2-40B4-BE49-F238E27FC236}">
              <a16:creationId xmlns:a16="http://schemas.microsoft.com/office/drawing/2014/main" id="{1C4A289F-9B2E-4BEF-8E48-C562A8A02AB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4" name="AutoShape 2">
          <a:extLst>
            <a:ext uri="{FF2B5EF4-FFF2-40B4-BE49-F238E27FC236}">
              <a16:creationId xmlns:a16="http://schemas.microsoft.com/office/drawing/2014/main" id="{DA4B27C9-A8E3-405D-9E2D-DC9BAEC5FDC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5" name="AutoShape 2">
          <a:extLst>
            <a:ext uri="{FF2B5EF4-FFF2-40B4-BE49-F238E27FC236}">
              <a16:creationId xmlns:a16="http://schemas.microsoft.com/office/drawing/2014/main" id="{918374F0-33CE-42AC-B977-B15D605089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6" name="AutoShape 2">
          <a:extLst>
            <a:ext uri="{FF2B5EF4-FFF2-40B4-BE49-F238E27FC236}">
              <a16:creationId xmlns:a16="http://schemas.microsoft.com/office/drawing/2014/main" id="{C6AFEDB4-E79E-4FEE-8BFC-9FD606236C0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7" name="AutoShape 2">
          <a:extLst>
            <a:ext uri="{FF2B5EF4-FFF2-40B4-BE49-F238E27FC236}">
              <a16:creationId xmlns:a16="http://schemas.microsoft.com/office/drawing/2014/main" id="{3F05C039-8F0B-4F5E-BD3F-882EF8E776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8" name="AutoShape 2">
          <a:extLst>
            <a:ext uri="{FF2B5EF4-FFF2-40B4-BE49-F238E27FC236}">
              <a16:creationId xmlns:a16="http://schemas.microsoft.com/office/drawing/2014/main" id="{871A5BCC-E593-4BEB-BF09-0FE9B3702A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29" name="AutoShape 2">
          <a:extLst>
            <a:ext uri="{FF2B5EF4-FFF2-40B4-BE49-F238E27FC236}">
              <a16:creationId xmlns:a16="http://schemas.microsoft.com/office/drawing/2014/main" id="{272F61FD-DCF8-4EEA-9F2D-0F17F345C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0" name="AutoShape 2">
          <a:extLst>
            <a:ext uri="{FF2B5EF4-FFF2-40B4-BE49-F238E27FC236}">
              <a16:creationId xmlns:a16="http://schemas.microsoft.com/office/drawing/2014/main" id="{BD443967-0AA2-4010-9700-AEA855436A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1" name="AutoShape 2">
          <a:extLst>
            <a:ext uri="{FF2B5EF4-FFF2-40B4-BE49-F238E27FC236}">
              <a16:creationId xmlns:a16="http://schemas.microsoft.com/office/drawing/2014/main" id="{CEA7A70B-79D6-43A8-9567-03814273F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2" name="AutoShape 2">
          <a:extLst>
            <a:ext uri="{FF2B5EF4-FFF2-40B4-BE49-F238E27FC236}">
              <a16:creationId xmlns:a16="http://schemas.microsoft.com/office/drawing/2014/main" id="{AD44DF50-A556-4B00-8E27-207C0CBD50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3" name="AutoShape 2">
          <a:extLst>
            <a:ext uri="{FF2B5EF4-FFF2-40B4-BE49-F238E27FC236}">
              <a16:creationId xmlns:a16="http://schemas.microsoft.com/office/drawing/2014/main" id="{9EAD3092-086F-44DA-A792-23EDCA5770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4" name="AutoShape 2">
          <a:extLst>
            <a:ext uri="{FF2B5EF4-FFF2-40B4-BE49-F238E27FC236}">
              <a16:creationId xmlns:a16="http://schemas.microsoft.com/office/drawing/2014/main" id="{2CC4F3A6-9DC9-42AA-843E-A76B88F7F7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5" name="AutoShape 2">
          <a:extLst>
            <a:ext uri="{FF2B5EF4-FFF2-40B4-BE49-F238E27FC236}">
              <a16:creationId xmlns:a16="http://schemas.microsoft.com/office/drawing/2014/main" id="{D8F43682-D677-40A9-BAB8-2DA2F2DD4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6" name="AutoShape 2">
          <a:extLst>
            <a:ext uri="{FF2B5EF4-FFF2-40B4-BE49-F238E27FC236}">
              <a16:creationId xmlns:a16="http://schemas.microsoft.com/office/drawing/2014/main" id="{F05E28D6-4FCF-440C-A6B7-26F470FB69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7" name="AutoShape 2">
          <a:extLst>
            <a:ext uri="{FF2B5EF4-FFF2-40B4-BE49-F238E27FC236}">
              <a16:creationId xmlns:a16="http://schemas.microsoft.com/office/drawing/2014/main" id="{C5713CA4-9A77-435F-AF9A-1A7CC6312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8" name="AutoShape 2">
          <a:extLst>
            <a:ext uri="{FF2B5EF4-FFF2-40B4-BE49-F238E27FC236}">
              <a16:creationId xmlns:a16="http://schemas.microsoft.com/office/drawing/2014/main" id="{9CC0E6CF-94B1-420E-8244-5705265E4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9" name="AutoShape 2">
          <a:extLst>
            <a:ext uri="{FF2B5EF4-FFF2-40B4-BE49-F238E27FC236}">
              <a16:creationId xmlns:a16="http://schemas.microsoft.com/office/drawing/2014/main" id="{50AD86C5-3D10-44A1-AD76-519678006C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0" name="AutoShape 2">
          <a:extLst>
            <a:ext uri="{FF2B5EF4-FFF2-40B4-BE49-F238E27FC236}">
              <a16:creationId xmlns:a16="http://schemas.microsoft.com/office/drawing/2014/main" id="{E0D82B26-9173-443C-824C-0710EEF83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1" name="AutoShape 2">
          <a:extLst>
            <a:ext uri="{FF2B5EF4-FFF2-40B4-BE49-F238E27FC236}">
              <a16:creationId xmlns:a16="http://schemas.microsoft.com/office/drawing/2014/main" id="{997FE813-D003-4EDE-9790-833DCE5CEC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2" name="AutoShape 2">
          <a:extLst>
            <a:ext uri="{FF2B5EF4-FFF2-40B4-BE49-F238E27FC236}">
              <a16:creationId xmlns:a16="http://schemas.microsoft.com/office/drawing/2014/main" id="{3449024C-AD3E-4D2B-BB7A-D47FC57499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3" name="AutoShape 2">
          <a:extLst>
            <a:ext uri="{FF2B5EF4-FFF2-40B4-BE49-F238E27FC236}">
              <a16:creationId xmlns:a16="http://schemas.microsoft.com/office/drawing/2014/main" id="{F5B87CE0-363E-4544-BC1E-28CC4B0E1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4" name="AutoShape 2">
          <a:extLst>
            <a:ext uri="{FF2B5EF4-FFF2-40B4-BE49-F238E27FC236}">
              <a16:creationId xmlns:a16="http://schemas.microsoft.com/office/drawing/2014/main" id="{84BA453C-500E-41C3-A42E-12B3144140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5" name="AutoShape 2">
          <a:extLst>
            <a:ext uri="{FF2B5EF4-FFF2-40B4-BE49-F238E27FC236}">
              <a16:creationId xmlns:a16="http://schemas.microsoft.com/office/drawing/2014/main" id="{D3618228-0E89-4F3E-8768-8006C2DE31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6" name="AutoShape 2">
          <a:extLst>
            <a:ext uri="{FF2B5EF4-FFF2-40B4-BE49-F238E27FC236}">
              <a16:creationId xmlns:a16="http://schemas.microsoft.com/office/drawing/2014/main" id="{0353E10C-114A-4F9C-8DA5-AB8EBD8B20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7" name="AutoShape 2">
          <a:extLst>
            <a:ext uri="{FF2B5EF4-FFF2-40B4-BE49-F238E27FC236}">
              <a16:creationId xmlns:a16="http://schemas.microsoft.com/office/drawing/2014/main" id="{21DEA75A-775F-45B9-AE2F-9E2E8B6713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8" name="AutoShape 2">
          <a:extLst>
            <a:ext uri="{FF2B5EF4-FFF2-40B4-BE49-F238E27FC236}">
              <a16:creationId xmlns:a16="http://schemas.microsoft.com/office/drawing/2014/main" id="{4CECFB3B-AE32-4CD0-9F21-014453A25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9" name="AutoShape 2">
          <a:extLst>
            <a:ext uri="{FF2B5EF4-FFF2-40B4-BE49-F238E27FC236}">
              <a16:creationId xmlns:a16="http://schemas.microsoft.com/office/drawing/2014/main" id="{53AAE8CD-EF8B-4406-A91D-9D9C7AF96F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0" name="AutoShape 2">
          <a:extLst>
            <a:ext uri="{FF2B5EF4-FFF2-40B4-BE49-F238E27FC236}">
              <a16:creationId xmlns:a16="http://schemas.microsoft.com/office/drawing/2014/main" id="{8100B832-E083-4ECE-AF0F-682C71027F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1" name="AutoShape 2">
          <a:extLst>
            <a:ext uri="{FF2B5EF4-FFF2-40B4-BE49-F238E27FC236}">
              <a16:creationId xmlns:a16="http://schemas.microsoft.com/office/drawing/2014/main" id="{B746986C-D897-413C-82C0-44313E99BD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2" name="AutoShape 2">
          <a:extLst>
            <a:ext uri="{FF2B5EF4-FFF2-40B4-BE49-F238E27FC236}">
              <a16:creationId xmlns:a16="http://schemas.microsoft.com/office/drawing/2014/main" id="{49775260-AF7C-45F5-A29B-C983DC0AB1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3" name="AutoShape 2">
          <a:extLst>
            <a:ext uri="{FF2B5EF4-FFF2-40B4-BE49-F238E27FC236}">
              <a16:creationId xmlns:a16="http://schemas.microsoft.com/office/drawing/2014/main" id="{5F5C94B6-2463-4AAE-BC7D-8806450F87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4" name="AutoShape 2">
          <a:extLst>
            <a:ext uri="{FF2B5EF4-FFF2-40B4-BE49-F238E27FC236}">
              <a16:creationId xmlns:a16="http://schemas.microsoft.com/office/drawing/2014/main" id="{14DC9E83-B377-492C-BB2D-DAF0268A0C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5" name="AutoShape 2">
          <a:extLst>
            <a:ext uri="{FF2B5EF4-FFF2-40B4-BE49-F238E27FC236}">
              <a16:creationId xmlns:a16="http://schemas.microsoft.com/office/drawing/2014/main" id="{859863EC-525B-48B6-A2E2-4D7797438D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6" name="AutoShape 2">
          <a:extLst>
            <a:ext uri="{FF2B5EF4-FFF2-40B4-BE49-F238E27FC236}">
              <a16:creationId xmlns:a16="http://schemas.microsoft.com/office/drawing/2014/main" id="{C7631770-E750-4D56-B1B4-ADFB64B657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7" name="AutoShape 2">
          <a:extLst>
            <a:ext uri="{FF2B5EF4-FFF2-40B4-BE49-F238E27FC236}">
              <a16:creationId xmlns:a16="http://schemas.microsoft.com/office/drawing/2014/main" id="{AD2CE9BC-2AC3-4CA3-A4CF-68E5DD09A9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8" name="AutoShape 2">
          <a:extLst>
            <a:ext uri="{FF2B5EF4-FFF2-40B4-BE49-F238E27FC236}">
              <a16:creationId xmlns:a16="http://schemas.microsoft.com/office/drawing/2014/main" id="{0C7A69DE-6C4C-4F6F-97C7-CA83D6A66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9" name="AutoShape 2">
          <a:extLst>
            <a:ext uri="{FF2B5EF4-FFF2-40B4-BE49-F238E27FC236}">
              <a16:creationId xmlns:a16="http://schemas.microsoft.com/office/drawing/2014/main" id="{89C197C0-B4A5-47C0-A3BB-2CD89BFE5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0" name="AutoShape 2">
          <a:extLst>
            <a:ext uri="{FF2B5EF4-FFF2-40B4-BE49-F238E27FC236}">
              <a16:creationId xmlns:a16="http://schemas.microsoft.com/office/drawing/2014/main" id="{CB6A9784-5768-4661-B122-8DE8BC4AD4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1" name="AutoShape 2">
          <a:extLst>
            <a:ext uri="{FF2B5EF4-FFF2-40B4-BE49-F238E27FC236}">
              <a16:creationId xmlns:a16="http://schemas.microsoft.com/office/drawing/2014/main" id="{4A91ED15-6684-4F3E-BC6F-B3E62DFB8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2" name="AutoShape 2">
          <a:extLst>
            <a:ext uri="{FF2B5EF4-FFF2-40B4-BE49-F238E27FC236}">
              <a16:creationId xmlns:a16="http://schemas.microsoft.com/office/drawing/2014/main" id="{56C7A642-E35C-446D-9FC6-66BD92199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3" name="AutoShape 2">
          <a:extLst>
            <a:ext uri="{FF2B5EF4-FFF2-40B4-BE49-F238E27FC236}">
              <a16:creationId xmlns:a16="http://schemas.microsoft.com/office/drawing/2014/main" id="{02804642-9E8F-4E12-9687-E4AFC867BF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4" name="AutoShape 2">
          <a:extLst>
            <a:ext uri="{FF2B5EF4-FFF2-40B4-BE49-F238E27FC236}">
              <a16:creationId xmlns:a16="http://schemas.microsoft.com/office/drawing/2014/main" id="{592B9C3A-2D55-4074-AD55-437FE263BB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5" name="AutoShape 2">
          <a:extLst>
            <a:ext uri="{FF2B5EF4-FFF2-40B4-BE49-F238E27FC236}">
              <a16:creationId xmlns:a16="http://schemas.microsoft.com/office/drawing/2014/main" id="{3CF0F061-40C3-4480-B8B4-763740FEF3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6" name="AutoShape 2">
          <a:extLst>
            <a:ext uri="{FF2B5EF4-FFF2-40B4-BE49-F238E27FC236}">
              <a16:creationId xmlns:a16="http://schemas.microsoft.com/office/drawing/2014/main" id="{F65B747C-3F3D-484B-804C-826CCAB39B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7" name="AutoShape 2">
          <a:extLst>
            <a:ext uri="{FF2B5EF4-FFF2-40B4-BE49-F238E27FC236}">
              <a16:creationId xmlns:a16="http://schemas.microsoft.com/office/drawing/2014/main" id="{D462C9B0-7296-48CF-BB36-8D070DA230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8" name="AutoShape 2">
          <a:extLst>
            <a:ext uri="{FF2B5EF4-FFF2-40B4-BE49-F238E27FC236}">
              <a16:creationId xmlns:a16="http://schemas.microsoft.com/office/drawing/2014/main" id="{3AA43876-FDC6-4D3A-ADAA-22C2A4CFEF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9" name="AutoShape 2">
          <a:extLst>
            <a:ext uri="{FF2B5EF4-FFF2-40B4-BE49-F238E27FC236}">
              <a16:creationId xmlns:a16="http://schemas.microsoft.com/office/drawing/2014/main" id="{1AF02632-3982-41A3-B895-7D568BAF2D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70" name="AutoShape 2">
          <a:extLst>
            <a:ext uri="{FF2B5EF4-FFF2-40B4-BE49-F238E27FC236}">
              <a16:creationId xmlns:a16="http://schemas.microsoft.com/office/drawing/2014/main" id="{C1E7F3FF-0DB0-43E2-B5FB-DBAFAFD3D5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1" name="AutoShape 2">
          <a:extLst>
            <a:ext uri="{FF2B5EF4-FFF2-40B4-BE49-F238E27FC236}">
              <a16:creationId xmlns:a16="http://schemas.microsoft.com/office/drawing/2014/main" id="{6A084B5F-568E-4953-99B2-564ACD2348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2" name="AutoShape 2">
          <a:extLst>
            <a:ext uri="{FF2B5EF4-FFF2-40B4-BE49-F238E27FC236}">
              <a16:creationId xmlns:a16="http://schemas.microsoft.com/office/drawing/2014/main" id="{AE4F8E2F-64F3-440B-8BA3-8EBC080CFB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3" name="AutoShape 2">
          <a:extLst>
            <a:ext uri="{FF2B5EF4-FFF2-40B4-BE49-F238E27FC236}">
              <a16:creationId xmlns:a16="http://schemas.microsoft.com/office/drawing/2014/main" id="{61DEBA33-0D41-48E4-B4C6-E4BBCBCCA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4" name="AutoShape 2">
          <a:extLst>
            <a:ext uri="{FF2B5EF4-FFF2-40B4-BE49-F238E27FC236}">
              <a16:creationId xmlns:a16="http://schemas.microsoft.com/office/drawing/2014/main" id="{45F00A4A-0DAA-4B14-9CDA-B846ED1C80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5" name="AutoShape 2">
          <a:extLst>
            <a:ext uri="{FF2B5EF4-FFF2-40B4-BE49-F238E27FC236}">
              <a16:creationId xmlns:a16="http://schemas.microsoft.com/office/drawing/2014/main" id="{E3B699F9-F882-4867-85A6-A1667B837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6" name="AutoShape 2">
          <a:extLst>
            <a:ext uri="{FF2B5EF4-FFF2-40B4-BE49-F238E27FC236}">
              <a16:creationId xmlns:a16="http://schemas.microsoft.com/office/drawing/2014/main" id="{41E7F372-C040-48DF-BCD6-DCA17802F0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7" name="AutoShape 2">
          <a:extLst>
            <a:ext uri="{FF2B5EF4-FFF2-40B4-BE49-F238E27FC236}">
              <a16:creationId xmlns:a16="http://schemas.microsoft.com/office/drawing/2014/main" id="{E48EC1EB-85B8-4D12-9DA3-B9FDFAFDC0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8" name="AutoShape 2">
          <a:extLst>
            <a:ext uri="{FF2B5EF4-FFF2-40B4-BE49-F238E27FC236}">
              <a16:creationId xmlns:a16="http://schemas.microsoft.com/office/drawing/2014/main" id="{49DED595-8A0A-4B6C-8C51-8B096B852A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79" name="AutoShape 2">
          <a:extLst>
            <a:ext uri="{FF2B5EF4-FFF2-40B4-BE49-F238E27FC236}">
              <a16:creationId xmlns:a16="http://schemas.microsoft.com/office/drawing/2014/main" id="{7D7BA5D2-0238-40C7-A27E-B47915620C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0" name="AutoShape 2">
          <a:extLst>
            <a:ext uri="{FF2B5EF4-FFF2-40B4-BE49-F238E27FC236}">
              <a16:creationId xmlns:a16="http://schemas.microsoft.com/office/drawing/2014/main" id="{EADA02F6-C629-4452-B3B1-57031145DA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1" name="AutoShape 2">
          <a:extLst>
            <a:ext uri="{FF2B5EF4-FFF2-40B4-BE49-F238E27FC236}">
              <a16:creationId xmlns:a16="http://schemas.microsoft.com/office/drawing/2014/main" id="{1BFE14D1-2BF2-456F-972C-02DEB2617A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2" name="AutoShape 2">
          <a:extLst>
            <a:ext uri="{FF2B5EF4-FFF2-40B4-BE49-F238E27FC236}">
              <a16:creationId xmlns:a16="http://schemas.microsoft.com/office/drawing/2014/main" id="{687ACAB2-B550-47CD-8994-83C918D807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83" name="AutoShape 2">
          <a:extLst>
            <a:ext uri="{FF2B5EF4-FFF2-40B4-BE49-F238E27FC236}">
              <a16:creationId xmlns:a16="http://schemas.microsoft.com/office/drawing/2014/main" id="{D8609ACE-200B-4F0F-959F-45F86774F0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4" name="AutoShape 2">
          <a:extLst>
            <a:ext uri="{FF2B5EF4-FFF2-40B4-BE49-F238E27FC236}">
              <a16:creationId xmlns:a16="http://schemas.microsoft.com/office/drawing/2014/main" id="{6242BAA8-3213-4383-9BF8-BC0806A03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5" name="AutoShape 2">
          <a:extLst>
            <a:ext uri="{FF2B5EF4-FFF2-40B4-BE49-F238E27FC236}">
              <a16:creationId xmlns:a16="http://schemas.microsoft.com/office/drawing/2014/main" id="{2EF2D912-B44F-457E-A78D-E6A62D9ADA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6" name="AutoShape 2">
          <a:extLst>
            <a:ext uri="{FF2B5EF4-FFF2-40B4-BE49-F238E27FC236}">
              <a16:creationId xmlns:a16="http://schemas.microsoft.com/office/drawing/2014/main" id="{9C2A0240-BEC1-4A9B-B8EC-B6AA2AA24E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7" name="AutoShape 2">
          <a:extLst>
            <a:ext uri="{FF2B5EF4-FFF2-40B4-BE49-F238E27FC236}">
              <a16:creationId xmlns:a16="http://schemas.microsoft.com/office/drawing/2014/main" id="{58F0E960-0908-4B26-83C8-11A16719A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8" name="AutoShape 2">
          <a:extLst>
            <a:ext uri="{FF2B5EF4-FFF2-40B4-BE49-F238E27FC236}">
              <a16:creationId xmlns:a16="http://schemas.microsoft.com/office/drawing/2014/main" id="{8446CA57-F699-4D8D-80F7-06505F3CB7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9" name="AutoShape 2">
          <a:extLst>
            <a:ext uri="{FF2B5EF4-FFF2-40B4-BE49-F238E27FC236}">
              <a16:creationId xmlns:a16="http://schemas.microsoft.com/office/drawing/2014/main" id="{D12D702E-F50D-45E8-AD9E-85662898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0" name="AutoShape 2">
          <a:extLst>
            <a:ext uri="{FF2B5EF4-FFF2-40B4-BE49-F238E27FC236}">
              <a16:creationId xmlns:a16="http://schemas.microsoft.com/office/drawing/2014/main" id="{E3FC8B51-22B3-492E-BE6F-D36737A08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1" name="AutoShape 2">
          <a:extLst>
            <a:ext uri="{FF2B5EF4-FFF2-40B4-BE49-F238E27FC236}">
              <a16:creationId xmlns:a16="http://schemas.microsoft.com/office/drawing/2014/main" id="{49470CC3-E070-464B-9CCA-1C61B870F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2" name="AutoShape 2">
          <a:extLst>
            <a:ext uri="{FF2B5EF4-FFF2-40B4-BE49-F238E27FC236}">
              <a16:creationId xmlns:a16="http://schemas.microsoft.com/office/drawing/2014/main" id="{EB69875D-93F1-4D9B-99A6-25B0CCF108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3" name="AutoShape 2">
          <a:extLst>
            <a:ext uri="{FF2B5EF4-FFF2-40B4-BE49-F238E27FC236}">
              <a16:creationId xmlns:a16="http://schemas.microsoft.com/office/drawing/2014/main" id="{1AFFA9A8-B230-4E0C-B148-0AC02DB387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4" name="AutoShape 2">
          <a:extLst>
            <a:ext uri="{FF2B5EF4-FFF2-40B4-BE49-F238E27FC236}">
              <a16:creationId xmlns:a16="http://schemas.microsoft.com/office/drawing/2014/main" id="{09EEEE79-C954-44D4-9CC1-C2B0D9E147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5" name="AutoShape 2">
          <a:extLst>
            <a:ext uri="{FF2B5EF4-FFF2-40B4-BE49-F238E27FC236}">
              <a16:creationId xmlns:a16="http://schemas.microsoft.com/office/drawing/2014/main" id="{3E77FF14-B21A-48DA-8506-394CC925AD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6" name="AutoShape 2">
          <a:extLst>
            <a:ext uri="{FF2B5EF4-FFF2-40B4-BE49-F238E27FC236}">
              <a16:creationId xmlns:a16="http://schemas.microsoft.com/office/drawing/2014/main" id="{29219ACA-7764-4C6C-9281-F13B770126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7" name="AutoShape 2">
          <a:extLst>
            <a:ext uri="{FF2B5EF4-FFF2-40B4-BE49-F238E27FC236}">
              <a16:creationId xmlns:a16="http://schemas.microsoft.com/office/drawing/2014/main" id="{9EACAB91-5B99-46E2-B3AF-DA83248C2A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8" name="AutoShape 2">
          <a:extLst>
            <a:ext uri="{FF2B5EF4-FFF2-40B4-BE49-F238E27FC236}">
              <a16:creationId xmlns:a16="http://schemas.microsoft.com/office/drawing/2014/main" id="{27F18B42-3F65-40A8-8630-3F7492172D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9" name="AutoShape 2">
          <a:extLst>
            <a:ext uri="{FF2B5EF4-FFF2-40B4-BE49-F238E27FC236}">
              <a16:creationId xmlns:a16="http://schemas.microsoft.com/office/drawing/2014/main" id="{FF9D1DD4-BB1B-42E0-B3A0-30AD8C1808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0" name="AutoShape 2">
          <a:extLst>
            <a:ext uri="{FF2B5EF4-FFF2-40B4-BE49-F238E27FC236}">
              <a16:creationId xmlns:a16="http://schemas.microsoft.com/office/drawing/2014/main" id="{C2D4C24C-7190-4D78-8B85-024EE39A43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1" name="AutoShape 2">
          <a:extLst>
            <a:ext uri="{FF2B5EF4-FFF2-40B4-BE49-F238E27FC236}">
              <a16:creationId xmlns:a16="http://schemas.microsoft.com/office/drawing/2014/main" id="{6347538F-6B10-4475-B5A3-9F32EFE45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2" name="AutoShape 2">
          <a:extLst>
            <a:ext uri="{FF2B5EF4-FFF2-40B4-BE49-F238E27FC236}">
              <a16:creationId xmlns:a16="http://schemas.microsoft.com/office/drawing/2014/main" id="{58A96ACE-5359-4111-9167-EFA2227624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3" name="AutoShape 2">
          <a:extLst>
            <a:ext uri="{FF2B5EF4-FFF2-40B4-BE49-F238E27FC236}">
              <a16:creationId xmlns:a16="http://schemas.microsoft.com/office/drawing/2014/main" id="{7E68A34C-8EDB-402E-9C8B-B578304757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4" name="AutoShape 2">
          <a:extLst>
            <a:ext uri="{FF2B5EF4-FFF2-40B4-BE49-F238E27FC236}">
              <a16:creationId xmlns:a16="http://schemas.microsoft.com/office/drawing/2014/main" id="{C0462584-56C6-4E61-88EB-91ED0BA95B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5" name="AutoShape 2">
          <a:extLst>
            <a:ext uri="{FF2B5EF4-FFF2-40B4-BE49-F238E27FC236}">
              <a16:creationId xmlns:a16="http://schemas.microsoft.com/office/drawing/2014/main" id="{C8A9F990-31B4-4627-B70B-48DA8F7E4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6" name="AutoShape 2">
          <a:extLst>
            <a:ext uri="{FF2B5EF4-FFF2-40B4-BE49-F238E27FC236}">
              <a16:creationId xmlns:a16="http://schemas.microsoft.com/office/drawing/2014/main" id="{C61BBEC5-38C3-4F92-9818-08C56A1807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7" name="AutoShape 2">
          <a:extLst>
            <a:ext uri="{FF2B5EF4-FFF2-40B4-BE49-F238E27FC236}">
              <a16:creationId xmlns:a16="http://schemas.microsoft.com/office/drawing/2014/main" id="{7CB8C54E-2811-4819-A59F-28D9314065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8" name="AutoShape 2">
          <a:extLst>
            <a:ext uri="{FF2B5EF4-FFF2-40B4-BE49-F238E27FC236}">
              <a16:creationId xmlns:a16="http://schemas.microsoft.com/office/drawing/2014/main" id="{40949532-E244-4949-B029-C4B0B5E29A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9" name="AutoShape 2">
          <a:extLst>
            <a:ext uri="{FF2B5EF4-FFF2-40B4-BE49-F238E27FC236}">
              <a16:creationId xmlns:a16="http://schemas.microsoft.com/office/drawing/2014/main" id="{A2B93B98-6AB6-441A-BF37-58804F1E67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0" name="AutoShape 2">
          <a:extLst>
            <a:ext uri="{FF2B5EF4-FFF2-40B4-BE49-F238E27FC236}">
              <a16:creationId xmlns:a16="http://schemas.microsoft.com/office/drawing/2014/main" id="{5FC47A97-6257-47E3-8A92-86F33B2FFB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1" name="AutoShape 2">
          <a:extLst>
            <a:ext uri="{FF2B5EF4-FFF2-40B4-BE49-F238E27FC236}">
              <a16:creationId xmlns:a16="http://schemas.microsoft.com/office/drawing/2014/main" id="{D097D12D-44C4-4400-A360-61F07960B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2" name="AutoShape 2">
          <a:extLst>
            <a:ext uri="{FF2B5EF4-FFF2-40B4-BE49-F238E27FC236}">
              <a16:creationId xmlns:a16="http://schemas.microsoft.com/office/drawing/2014/main" id="{16E975DF-FF64-4ED7-BDF9-9C487FC2E8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3" name="AutoShape 2">
          <a:extLst>
            <a:ext uri="{FF2B5EF4-FFF2-40B4-BE49-F238E27FC236}">
              <a16:creationId xmlns:a16="http://schemas.microsoft.com/office/drawing/2014/main" id="{0657DED3-F199-47B9-A932-231B9D593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4" name="AutoShape 2">
          <a:extLst>
            <a:ext uri="{FF2B5EF4-FFF2-40B4-BE49-F238E27FC236}">
              <a16:creationId xmlns:a16="http://schemas.microsoft.com/office/drawing/2014/main" id="{DBD950BD-4113-4ADC-B2D6-BDF57BFBF6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5" name="AutoShape 2">
          <a:extLst>
            <a:ext uri="{FF2B5EF4-FFF2-40B4-BE49-F238E27FC236}">
              <a16:creationId xmlns:a16="http://schemas.microsoft.com/office/drawing/2014/main" id="{2451C8DF-2DED-4EE9-9149-2CDBEBC6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6" name="AutoShape 2">
          <a:extLst>
            <a:ext uri="{FF2B5EF4-FFF2-40B4-BE49-F238E27FC236}">
              <a16:creationId xmlns:a16="http://schemas.microsoft.com/office/drawing/2014/main" id="{0FA562C5-4D82-4AEA-9D31-AB053A9BE0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7" name="AutoShape 2">
          <a:extLst>
            <a:ext uri="{FF2B5EF4-FFF2-40B4-BE49-F238E27FC236}">
              <a16:creationId xmlns:a16="http://schemas.microsoft.com/office/drawing/2014/main" id="{F99E3029-8BC5-4ECD-B177-2665804463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8" name="AutoShape 2">
          <a:extLst>
            <a:ext uri="{FF2B5EF4-FFF2-40B4-BE49-F238E27FC236}">
              <a16:creationId xmlns:a16="http://schemas.microsoft.com/office/drawing/2014/main" id="{135D6D44-8C8D-4B21-B413-D2E748BB74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9" name="AutoShape 2">
          <a:extLst>
            <a:ext uri="{FF2B5EF4-FFF2-40B4-BE49-F238E27FC236}">
              <a16:creationId xmlns:a16="http://schemas.microsoft.com/office/drawing/2014/main" id="{65D32AC5-5048-42D8-8F7C-9AF1953468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20" name="AutoShape 2">
          <a:extLst>
            <a:ext uri="{FF2B5EF4-FFF2-40B4-BE49-F238E27FC236}">
              <a16:creationId xmlns:a16="http://schemas.microsoft.com/office/drawing/2014/main" id="{71811E8C-3E5C-4EE9-BCC6-942E883B33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1" name="AutoShape 2">
          <a:extLst>
            <a:ext uri="{FF2B5EF4-FFF2-40B4-BE49-F238E27FC236}">
              <a16:creationId xmlns:a16="http://schemas.microsoft.com/office/drawing/2014/main" id="{3758B439-C76B-4684-8A53-2844FA3FA43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2" name="AutoShape 2">
          <a:extLst>
            <a:ext uri="{FF2B5EF4-FFF2-40B4-BE49-F238E27FC236}">
              <a16:creationId xmlns:a16="http://schemas.microsoft.com/office/drawing/2014/main" id="{D84B287A-63F7-41DF-8692-8CA541EBB97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3" name="AutoShape 2">
          <a:extLst>
            <a:ext uri="{FF2B5EF4-FFF2-40B4-BE49-F238E27FC236}">
              <a16:creationId xmlns:a16="http://schemas.microsoft.com/office/drawing/2014/main" id="{00850F9C-1707-4136-993B-9D4F2D12FB0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4" name="AutoShape 2">
          <a:extLst>
            <a:ext uri="{FF2B5EF4-FFF2-40B4-BE49-F238E27FC236}">
              <a16:creationId xmlns:a16="http://schemas.microsoft.com/office/drawing/2014/main" id="{430A3586-CEA2-40E0-90FA-201F661CF07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5" name="AutoShape 2">
          <a:extLst>
            <a:ext uri="{FF2B5EF4-FFF2-40B4-BE49-F238E27FC236}">
              <a16:creationId xmlns:a16="http://schemas.microsoft.com/office/drawing/2014/main" id="{7C842761-9979-4B51-8E1D-773B150762A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6" name="AutoShape 2">
          <a:extLst>
            <a:ext uri="{FF2B5EF4-FFF2-40B4-BE49-F238E27FC236}">
              <a16:creationId xmlns:a16="http://schemas.microsoft.com/office/drawing/2014/main" id="{79EC8B08-6610-4AE0-BE39-307B341CB80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7" name="AutoShape 2">
          <a:extLst>
            <a:ext uri="{FF2B5EF4-FFF2-40B4-BE49-F238E27FC236}">
              <a16:creationId xmlns:a16="http://schemas.microsoft.com/office/drawing/2014/main" id="{E07C3092-EECF-45C6-9450-F891B63506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8" name="AutoShape 2">
          <a:extLst>
            <a:ext uri="{FF2B5EF4-FFF2-40B4-BE49-F238E27FC236}">
              <a16:creationId xmlns:a16="http://schemas.microsoft.com/office/drawing/2014/main" id="{DAF99E20-1034-415C-9FF6-617320A6269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9" name="AutoShape 2">
          <a:extLst>
            <a:ext uri="{FF2B5EF4-FFF2-40B4-BE49-F238E27FC236}">
              <a16:creationId xmlns:a16="http://schemas.microsoft.com/office/drawing/2014/main" id="{D0D6DB34-5865-4D1B-9528-6E6F62DF1A0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30" name="AutoShape 2">
          <a:extLst>
            <a:ext uri="{FF2B5EF4-FFF2-40B4-BE49-F238E27FC236}">
              <a16:creationId xmlns:a16="http://schemas.microsoft.com/office/drawing/2014/main" id="{77002A3E-A249-42CE-8C86-393750185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1" name="AutoShape 2">
          <a:extLst>
            <a:ext uri="{FF2B5EF4-FFF2-40B4-BE49-F238E27FC236}">
              <a16:creationId xmlns:a16="http://schemas.microsoft.com/office/drawing/2014/main" id="{9C2A14C5-1267-4A8E-AB49-55DE2D45160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2" name="AutoShape 2">
          <a:extLst>
            <a:ext uri="{FF2B5EF4-FFF2-40B4-BE49-F238E27FC236}">
              <a16:creationId xmlns:a16="http://schemas.microsoft.com/office/drawing/2014/main" id="{0ED260B1-4B31-4DA1-AAB6-CA1CFD3F97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3" name="AutoShape 2">
          <a:extLst>
            <a:ext uri="{FF2B5EF4-FFF2-40B4-BE49-F238E27FC236}">
              <a16:creationId xmlns:a16="http://schemas.microsoft.com/office/drawing/2014/main" id="{3EAF4610-C62B-481A-A6DF-06C54A5D44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4" name="AutoShape 2">
          <a:extLst>
            <a:ext uri="{FF2B5EF4-FFF2-40B4-BE49-F238E27FC236}">
              <a16:creationId xmlns:a16="http://schemas.microsoft.com/office/drawing/2014/main" id="{9877DC52-32F8-45FE-9D45-23A85E1DF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5" name="AutoShape 2">
          <a:extLst>
            <a:ext uri="{FF2B5EF4-FFF2-40B4-BE49-F238E27FC236}">
              <a16:creationId xmlns:a16="http://schemas.microsoft.com/office/drawing/2014/main" id="{F624D1A3-3714-487F-B164-82D429F65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6" name="AutoShape 2">
          <a:extLst>
            <a:ext uri="{FF2B5EF4-FFF2-40B4-BE49-F238E27FC236}">
              <a16:creationId xmlns:a16="http://schemas.microsoft.com/office/drawing/2014/main" id="{E2DDF813-5DAB-4D34-8F04-D0C0C3A986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7" name="AutoShape 2">
          <a:extLst>
            <a:ext uri="{FF2B5EF4-FFF2-40B4-BE49-F238E27FC236}">
              <a16:creationId xmlns:a16="http://schemas.microsoft.com/office/drawing/2014/main" id="{274C0D5D-7DA2-4AC8-9A68-8CA24235BE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8" name="AutoShape 2">
          <a:extLst>
            <a:ext uri="{FF2B5EF4-FFF2-40B4-BE49-F238E27FC236}">
              <a16:creationId xmlns:a16="http://schemas.microsoft.com/office/drawing/2014/main" id="{509D7C4C-C879-4A09-B945-38D93DAD7D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9" name="AutoShape 2">
          <a:extLst>
            <a:ext uri="{FF2B5EF4-FFF2-40B4-BE49-F238E27FC236}">
              <a16:creationId xmlns:a16="http://schemas.microsoft.com/office/drawing/2014/main" id="{ECADCF64-3C3F-41E1-8A4A-3ECEA5FDB5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CEEDA80F-E7BE-4BD2-9637-D167637E62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1" name="AutoShape 2">
          <a:extLst>
            <a:ext uri="{FF2B5EF4-FFF2-40B4-BE49-F238E27FC236}">
              <a16:creationId xmlns:a16="http://schemas.microsoft.com/office/drawing/2014/main" id="{DE255B38-B6F7-464F-B395-1E5DFA5DC6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2" name="AutoShape 2">
          <a:extLst>
            <a:ext uri="{FF2B5EF4-FFF2-40B4-BE49-F238E27FC236}">
              <a16:creationId xmlns:a16="http://schemas.microsoft.com/office/drawing/2014/main" id="{63578B7F-CDB6-4DC4-9325-E8D74344FA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3" name="AutoShape 2">
          <a:extLst>
            <a:ext uri="{FF2B5EF4-FFF2-40B4-BE49-F238E27FC236}">
              <a16:creationId xmlns:a16="http://schemas.microsoft.com/office/drawing/2014/main" id="{12402DBC-0B74-4D11-B4D7-E66003CD2C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4" name="AutoShape 2">
          <a:extLst>
            <a:ext uri="{FF2B5EF4-FFF2-40B4-BE49-F238E27FC236}">
              <a16:creationId xmlns:a16="http://schemas.microsoft.com/office/drawing/2014/main" id="{8906B1A5-B687-43E3-B11E-DB88A1469D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5" name="AutoShape 2">
          <a:extLst>
            <a:ext uri="{FF2B5EF4-FFF2-40B4-BE49-F238E27FC236}">
              <a16:creationId xmlns:a16="http://schemas.microsoft.com/office/drawing/2014/main" id="{F5B34B17-B601-4A45-AF6A-53E68B2CC1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6" name="AutoShape 2">
          <a:extLst>
            <a:ext uri="{FF2B5EF4-FFF2-40B4-BE49-F238E27FC236}">
              <a16:creationId xmlns:a16="http://schemas.microsoft.com/office/drawing/2014/main" id="{B820E63A-1B10-47CA-B4D4-50580C982B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7" name="AutoShape 2">
          <a:extLst>
            <a:ext uri="{FF2B5EF4-FFF2-40B4-BE49-F238E27FC236}">
              <a16:creationId xmlns:a16="http://schemas.microsoft.com/office/drawing/2014/main" id="{0172ABBC-D4DB-487D-9255-EC332F8EE1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8" name="AutoShape 2">
          <a:extLst>
            <a:ext uri="{FF2B5EF4-FFF2-40B4-BE49-F238E27FC236}">
              <a16:creationId xmlns:a16="http://schemas.microsoft.com/office/drawing/2014/main" id="{B33DEBB9-4FE0-4AE0-AB0D-21550F1794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9" name="AutoShape 2">
          <a:extLst>
            <a:ext uri="{FF2B5EF4-FFF2-40B4-BE49-F238E27FC236}">
              <a16:creationId xmlns:a16="http://schemas.microsoft.com/office/drawing/2014/main" id="{FB97A481-BF3D-4BC9-84DE-FA4DEF4E2B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0" name="AutoShape 2">
          <a:extLst>
            <a:ext uri="{FF2B5EF4-FFF2-40B4-BE49-F238E27FC236}">
              <a16:creationId xmlns:a16="http://schemas.microsoft.com/office/drawing/2014/main" id="{19606383-327D-44CA-A943-D2B25DAC4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1" name="AutoShape 2">
          <a:extLst>
            <a:ext uri="{FF2B5EF4-FFF2-40B4-BE49-F238E27FC236}">
              <a16:creationId xmlns:a16="http://schemas.microsoft.com/office/drawing/2014/main" id="{16D59F33-B067-4839-A9F7-EA06AD537D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2" name="AutoShape 2">
          <a:extLst>
            <a:ext uri="{FF2B5EF4-FFF2-40B4-BE49-F238E27FC236}">
              <a16:creationId xmlns:a16="http://schemas.microsoft.com/office/drawing/2014/main" id="{750310A0-7F6C-4EAE-AED6-8C10CBB0EA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3" name="AutoShape 2">
          <a:extLst>
            <a:ext uri="{FF2B5EF4-FFF2-40B4-BE49-F238E27FC236}">
              <a16:creationId xmlns:a16="http://schemas.microsoft.com/office/drawing/2014/main" id="{D2FD1142-7D69-4C40-BAC9-81128221CA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4" name="AutoShape 2">
          <a:extLst>
            <a:ext uri="{FF2B5EF4-FFF2-40B4-BE49-F238E27FC236}">
              <a16:creationId xmlns:a16="http://schemas.microsoft.com/office/drawing/2014/main" id="{872C0A5C-4D0A-4BCE-98DB-A940CE134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5" name="AutoShape 2">
          <a:extLst>
            <a:ext uri="{FF2B5EF4-FFF2-40B4-BE49-F238E27FC236}">
              <a16:creationId xmlns:a16="http://schemas.microsoft.com/office/drawing/2014/main" id="{F56A44D0-D24D-4277-A41D-8E2403A50A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6" name="AutoShape 2">
          <a:extLst>
            <a:ext uri="{FF2B5EF4-FFF2-40B4-BE49-F238E27FC236}">
              <a16:creationId xmlns:a16="http://schemas.microsoft.com/office/drawing/2014/main" id="{3C448F1E-800B-4E61-BF8F-E72CD60C2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7" name="AutoShape 2">
          <a:extLst>
            <a:ext uri="{FF2B5EF4-FFF2-40B4-BE49-F238E27FC236}">
              <a16:creationId xmlns:a16="http://schemas.microsoft.com/office/drawing/2014/main" id="{B25A3F60-7E2E-4044-A2CE-C10013DF8D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8" name="AutoShape 2">
          <a:extLst>
            <a:ext uri="{FF2B5EF4-FFF2-40B4-BE49-F238E27FC236}">
              <a16:creationId xmlns:a16="http://schemas.microsoft.com/office/drawing/2014/main" id="{72488B8D-C9F7-42A5-9FAD-DD74C769F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9" name="AutoShape 2">
          <a:extLst>
            <a:ext uri="{FF2B5EF4-FFF2-40B4-BE49-F238E27FC236}">
              <a16:creationId xmlns:a16="http://schemas.microsoft.com/office/drawing/2014/main" id="{8B85DCA1-7DAE-41CA-A5CC-0A97016B0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0" name="AutoShape 2">
          <a:extLst>
            <a:ext uri="{FF2B5EF4-FFF2-40B4-BE49-F238E27FC236}">
              <a16:creationId xmlns:a16="http://schemas.microsoft.com/office/drawing/2014/main" id="{A670D200-41FA-41CD-A696-82F350A2F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1" name="AutoShape 2">
          <a:extLst>
            <a:ext uri="{FF2B5EF4-FFF2-40B4-BE49-F238E27FC236}">
              <a16:creationId xmlns:a16="http://schemas.microsoft.com/office/drawing/2014/main" id="{1F83CDFC-A315-4397-9EB7-278B1FE3D7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2" name="AutoShape 2">
          <a:extLst>
            <a:ext uri="{FF2B5EF4-FFF2-40B4-BE49-F238E27FC236}">
              <a16:creationId xmlns:a16="http://schemas.microsoft.com/office/drawing/2014/main" id="{E050BE21-BC04-44C0-BE9E-6C307230CD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3" name="AutoShape 2">
          <a:extLst>
            <a:ext uri="{FF2B5EF4-FFF2-40B4-BE49-F238E27FC236}">
              <a16:creationId xmlns:a16="http://schemas.microsoft.com/office/drawing/2014/main" id="{7704D12D-4B30-4B44-BDA1-15F073637A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4" name="AutoShape 2">
          <a:extLst>
            <a:ext uri="{FF2B5EF4-FFF2-40B4-BE49-F238E27FC236}">
              <a16:creationId xmlns:a16="http://schemas.microsoft.com/office/drawing/2014/main" id="{837E7816-2A5D-405F-8208-F2E717104F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5" name="AutoShape 2">
          <a:extLst>
            <a:ext uri="{FF2B5EF4-FFF2-40B4-BE49-F238E27FC236}">
              <a16:creationId xmlns:a16="http://schemas.microsoft.com/office/drawing/2014/main" id="{3E8006CE-06A1-4FAD-912A-03B8BF8372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6" name="AutoShape 2">
          <a:extLst>
            <a:ext uri="{FF2B5EF4-FFF2-40B4-BE49-F238E27FC236}">
              <a16:creationId xmlns:a16="http://schemas.microsoft.com/office/drawing/2014/main" id="{9C4158FB-C4AA-403C-9D41-2EDD232486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7" name="AutoShape 2">
          <a:extLst>
            <a:ext uri="{FF2B5EF4-FFF2-40B4-BE49-F238E27FC236}">
              <a16:creationId xmlns:a16="http://schemas.microsoft.com/office/drawing/2014/main" id="{AF03B401-FD26-4368-A1E8-E37BC098A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8" name="AutoShape 2">
          <a:extLst>
            <a:ext uri="{FF2B5EF4-FFF2-40B4-BE49-F238E27FC236}">
              <a16:creationId xmlns:a16="http://schemas.microsoft.com/office/drawing/2014/main" id="{20440920-A33E-4761-A47A-7B299EB0AB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9" name="AutoShape 2">
          <a:extLst>
            <a:ext uri="{FF2B5EF4-FFF2-40B4-BE49-F238E27FC236}">
              <a16:creationId xmlns:a16="http://schemas.microsoft.com/office/drawing/2014/main" id="{B5B24150-8796-47CA-9767-BE5E1E78B6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70" name="AutoShape 2">
          <a:extLst>
            <a:ext uri="{FF2B5EF4-FFF2-40B4-BE49-F238E27FC236}">
              <a16:creationId xmlns:a16="http://schemas.microsoft.com/office/drawing/2014/main" id="{0686563C-CACE-48FF-A82E-F20C0C6F47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1" name="AutoShape 2">
          <a:extLst>
            <a:ext uri="{FF2B5EF4-FFF2-40B4-BE49-F238E27FC236}">
              <a16:creationId xmlns:a16="http://schemas.microsoft.com/office/drawing/2014/main" id="{BD2924F8-9C30-4D5F-9C3B-A1305C7C8F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2" name="AutoShape 2">
          <a:extLst>
            <a:ext uri="{FF2B5EF4-FFF2-40B4-BE49-F238E27FC236}">
              <a16:creationId xmlns:a16="http://schemas.microsoft.com/office/drawing/2014/main" id="{D47F4D20-C2DF-48F3-A5A2-C067207B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3" name="AutoShape 2">
          <a:extLst>
            <a:ext uri="{FF2B5EF4-FFF2-40B4-BE49-F238E27FC236}">
              <a16:creationId xmlns:a16="http://schemas.microsoft.com/office/drawing/2014/main" id="{0D1DB2AD-8B95-4349-AD86-927FE187C1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4" name="AutoShape 2">
          <a:extLst>
            <a:ext uri="{FF2B5EF4-FFF2-40B4-BE49-F238E27FC236}">
              <a16:creationId xmlns:a16="http://schemas.microsoft.com/office/drawing/2014/main" id="{C835392C-B776-4B6F-8B7E-4DDE106EA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5" name="AutoShape 2">
          <a:extLst>
            <a:ext uri="{FF2B5EF4-FFF2-40B4-BE49-F238E27FC236}">
              <a16:creationId xmlns:a16="http://schemas.microsoft.com/office/drawing/2014/main" id="{10A97E41-3F2B-46D3-BAB2-805669A8ED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6" name="AutoShape 2">
          <a:extLst>
            <a:ext uri="{FF2B5EF4-FFF2-40B4-BE49-F238E27FC236}">
              <a16:creationId xmlns:a16="http://schemas.microsoft.com/office/drawing/2014/main" id="{5AAE6717-0381-4B7B-BB28-4208C753FE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7" name="AutoShape 2">
          <a:extLst>
            <a:ext uri="{FF2B5EF4-FFF2-40B4-BE49-F238E27FC236}">
              <a16:creationId xmlns:a16="http://schemas.microsoft.com/office/drawing/2014/main" id="{4F8368D8-7E96-412F-AC2B-273765FD19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8" name="AutoShape 2">
          <a:extLst>
            <a:ext uri="{FF2B5EF4-FFF2-40B4-BE49-F238E27FC236}">
              <a16:creationId xmlns:a16="http://schemas.microsoft.com/office/drawing/2014/main" id="{83208913-9B06-4BB7-9A03-DEF97AC6F7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2A815D7E-ADF1-41A2-917D-33DCE54F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0" name="AutoShape 2">
          <a:extLst>
            <a:ext uri="{FF2B5EF4-FFF2-40B4-BE49-F238E27FC236}">
              <a16:creationId xmlns:a16="http://schemas.microsoft.com/office/drawing/2014/main" id="{F0FB64D0-CE05-44C5-B408-9AE87030F5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1" name="AutoShape 2">
          <a:extLst>
            <a:ext uri="{FF2B5EF4-FFF2-40B4-BE49-F238E27FC236}">
              <a16:creationId xmlns:a16="http://schemas.microsoft.com/office/drawing/2014/main" id="{1544E642-F4E5-4024-8516-AA6FD2117E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C0A48D98-F58E-457D-9856-95C202F2CE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3" name="AutoShape 2">
          <a:extLst>
            <a:ext uri="{FF2B5EF4-FFF2-40B4-BE49-F238E27FC236}">
              <a16:creationId xmlns:a16="http://schemas.microsoft.com/office/drawing/2014/main" id="{2861054D-C6EF-4922-BC05-1CCF620B76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4" name="AutoShape 2">
          <a:extLst>
            <a:ext uri="{FF2B5EF4-FFF2-40B4-BE49-F238E27FC236}">
              <a16:creationId xmlns:a16="http://schemas.microsoft.com/office/drawing/2014/main" id="{571583EF-210C-4925-B7AE-EE642DC24B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5" name="AutoShape 2">
          <a:extLst>
            <a:ext uri="{FF2B5EF4-FFF2-40B4-BE49-F238E27FC236}">
              <a16:creationId xmlns:a16="http://schemas.microsoft.com/office/drawing/2014/main" id="{B7CD7427-9E17-490B-9985-8921EB3DC1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6" name="AutoShape 2">
          <a:extLst>
            <a:ext uri="{FF2B5EF4-FFF2-40B4-BE49-F238E27FC236}">
              <a16:creationId xmlns:a16="http://schemas.microsoft.com/office/drawing/2014/main" id="{CA283F11-9C9E-4DB0-90E7-A21C5F704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7" name="AutoShape 2">
          <a:extLst>
            <a:ext uri="{FF2B5EF4-FFF2-40B4-BE49-F238E27FC236}">
              <a16:creationId xmlns:a16="http://schemas.microsoft.com/office/drawing/2014/main" id="{C8459EDD-C98E-4BBE-AC8C-CDF2C184D0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8" name="AutoShape 2">
          <a:extLst>
            <a:ext uri="{FF2B5EF4-FFF2-40B4-BE49-F238E27FC236}">
              <a16:creationId xmlns:a16="http://schemas.microsoft.com/office/drawing/2014/main" id="{E9C69686-C469-46A6-A0C5-66AA5DDB2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9" name="AutoShape 2">
          <a:extLst>
            <a:ext uri="{FF2B5EF4-FFF2-40B4-BE49-F238E27FC236}">
              <a16:creationId xmlns:a16="http://schemas.microsoft.com/office/drawing/2014/main" id="{7B5143D5-BCA7-492F-800E-C2A5114364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0" name="AutoShape 2">
          <a:extLst>
            <a:ext uri="{FF2B5EF4-FFF2-40B4-BE49-F238E27FC236}">
              <a16:creationId xmlns:a16="http://schemas.microsoft.com/office/drawing/2014/main" id="{10524B87-5FB8-4AEF-9B66-54D79B412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1" name="AutoShape 2">
          <a:extLst>
            <a:ext uri="{FF2B5EF4-FFF2-40B4-BE49-F238E27FC236}">
              <a16:creationId xmlns:a16="http://schemas.microsoft.com/office/drawing/2014/main" id="{9345F9E5-F8E6-4CCF-BC71-23FE5C45E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2" name="AutoShape 2">
          <a:extLst>
            <a:ext uri="{FF2B5EF4-FFF2-40B4-BE49-F238E27FC236}">
              <a16:creationId xmlns:a16="http://schemas.microsoft.com/office/drawing/2014/main" id="{ABABDDDE-4F81-43EC-9C6F-027B7D8B04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3" name="AutoShape 2">
          <a:extLst>
            <a:ext uri="{FF2B5EF4-FFF2-40B4-BE49-F238E27FC236}">
              <a16:creationId xmlns:a16="http://schemas.microsoft.com/office/drawing/2014/main" id="{A3422CEB-90B2-47F5-A3E9-D8AAAB37BE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4" name="AutoShape 2">
          <a:extLst>
            <a:ext uri="{FF2B5EF4-FFF2-40B4-BE49-F238E27FC236}">
              <a16:creationId xmlns:a16="http://schemas.microsoft.com/office/drawing/2014/main" id="{A34E0A21-85C4-48F8-96F5-6869211DB3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5" name="AutoShape 2">
          <a:extLst>
            <a:ext uri="{FF2B5EF4-FFF2-40B4-BE49-F238E27FC236}">
              <a16:creationId xmlns:a16="http://schemas.microsoft.com/office/drawing/2014/main" id="{DEB87A9D-2A87-43E9-AB77-7FE1A5B7A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6" name="AutoShape 2">
          <a:extLst>
            <a:ext uri="{FF2B5EF4-FFF2-40B4-BE49-F238E27FC236}">
              <a16:creationId xmlns:a16="http://schemas.microsoft.com/office/drawing/2014/main" id="{CACF532F-9568-43F2-B273-DB21979475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7" name="AutoShape 2">
          <a:extLst>
            <a:ext uri="{FF2B5EF4-FFF2-40B4-BE49-F238E27FC236}">
              <a16:creationId xmlns:a16="http://schemas.microsoft.com/office/drawing/2014/main" id="{C0F76002-502C-4572-94D1-8BC6EE2BCD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8" name="AutoShape 2">
          <a:extLst>
            <a:ext uri="{FF2B5EF4-FFF2-40B4-BE49-F238E27FC236}">
              <a16:creationId xmlns:a16="http://schemas.microsoft.com/office/drawing/2014/main" id="{FB0931AF-2830-46B6-AD40-D52041A1D4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9" name="AutoShape 2">
          <a:extLst>
            <a:ext uri="{FF2B5EF4-FFF2-40B4-BE49-F238E27FC236}">
              <a16:creationId xmlns:a16="http://schemas.microsoft.com/office/drawing/2014/main" id="{0BB8C90C-92CA-446D-82C3-17B8B42AD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0" name="AutoShape 2">
          <a:extLst>
            <a:ext uri="{FF2B5EF4-FFF2-40B4-BE49-F238E27FC236}">
              <a16:creationId xmlns:a16="http://schemas.microsoft.com/office/drawing/2014/main" id="{AA7DDCF0-9480-45AD-A22C-DA4DA95296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1" name="AutoShape 2">
          <a:extLst>
            <a:ext uri="{FF2B5EF4-FFF2-40B4-BE49-F238E27FC236}">
              <a16:creationId xmlns:a16="http://schemas.microsoft.com/office/drawing/2014/main" id="{3B274BAA-27C6-4164-969E-2B886F7A94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2" name="AutoShape 2">
          <a:extLst>
            <a:ext uri="{FF2B5EF4-FFF2-40B4-BE49-F238E27FC236}">
              <a16:creationId xmlns:a16="http://schemas.microsoft.com/office/drawing/2014/main" id="{3ACA5E08-EB9A-4E14-BC76-E87030BD7E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3" name="AutoShape 2">
          <a:extLst>
            <a:ext uri="{FF2B5EF4-FFF2-40B4-BE49-F238E27FC236}">
              <a16:creationId xmlns:a16="http://schemas.microsoft.com/office/drawing/2014/main" id="{BD48F0A8-552A-4D74-88BA-610992BAF8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4" name="AutoShape 2">
          <a:extLst>
            <a:ext uri="{FF2B5EF4-FFF2-40B4-BE49-F238E27FC236}">
              <a16:creationId xmlns:a16="http://schemas.microsoft.com/office/drawing/2014/main" id="{C89E9065-C9A1-4187-B537-D291368EFB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BC86F37E-FCBF-4DE2-8344-3E839479A8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6" name="AutoShape 2">
          <a:extLst>
            <a:ext uri="{FF2B5EF4-FFF2-40B4-BE49-F238E27FC236}">
              <a16:creationId xmlns:a16="http://schemas.microsoft.com/office/drawing/2014/main" id="{F08BE25C-D2FB-4770-AB1E-D29284E75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7" name="AutoShape 2">
          <a:extLst>
            <a:ext uri="{FF2B5EF4-FFF2-40B4-BE49-F238E27FC236}">
              <a16:creationId xmlns:a16="http://schemas.microsoft.com/office/drawing/2014/main" id="{684B70AB-4D46-402D-BB42-07748230A2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8" name="AutoShape 2">
          <a:extLst>
            <a:ext uri="{FF2B5EF4-FFF2-40B4-BE49-F238E27FC236}">
              <a16:creationId xmlns:a16="http://schemas.microsoft.com/office/drawing/2014/main" id="{97700236-2E84-4226-910C-C3247B1649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9" name="AutoShape 2">
          <a:extLst>
            <a:ext uri="{FF2B5EF4-FFF2-40B4-BE49-F238E27FC236}">
              <a16:creationId xmlns:a16="http://schemas.microsoft.com/office/drawing/2014/main" id="{39A5C50C-3AC3-47BB-A62A-5CE206D30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0" name="AutoShape 2">
          <a:extLst>
            <a:ext uri="{FF2B5EF4-FFF2-40B4-BE49-F238E27FC236}">
              <a16:creationId xmlns:a16="http://schemas.microsoft.com/office/drawing/2014/main" id="{576B1C26-883F-41A2-98D7-58CD448ADF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1" name="AutoShape 2">
          <a:extLst>
            <a:ext uri="{FF2B5EF4-FFF2-40B4-BE49-F238E27FC236}">
              <a16:creationId xmlns:a16="http://schemas.microsoft.com/office/drawing/2014/main" id="{16E7A269-FE71-47F7-B9A1-AB3A5CF9E3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2" name="AutoShape 2">
          <a:extLst>
            <a:ext uri="{FF2B5EF4-FFF2-40B4-BE49-F238E27FC236}">
              <a16:creationId xmlns:a16="http://schemas.microsoft.com/office/drawing/2014/main" id="{58B215EB-7510-4F0E-89A5-562891C436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3" name="AutoShape 2">
          <a:extLst>
            <a:ext uri="{FF2B5EF4-FFF2-40B4-BE49-F238E27FC236}">
              <a16:creationId xmlns:a16="http://schemas.microsoft.com/office/drawing/2014/main" id="{696800CD-BD8E-4BFD-A7EE-3622F51CE3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014" name="AutoShape 2">
          <a:extLst>
            <a:ext uri="{FF2B5EF4-FFF2-40B4-BE49-F238E27FC236}">
              <a16:creationId xmlns:a16="http://schemas.microsoft.com/office/drawing/2014/main" id="{37989B1E-2A5A-4ECE-B5E9-7E60E9AACE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015" name="AutoShape 2">
          <a:extLst>
            <a:ext uri="{FF2B5EF4-FFF2-40B4-BE49-F238E27FC236}">
              <a16:creationId xmlns:a16="http://schemas.microsoft.com/office/drawing/2014/main" id="{832F58EA-A147-4AC3-9C8A-049078F6A9B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6" name="AutoShape 2">
          <a:extLst>
            <a:ext uri="{FF2B5EF4-FFF2-40B4-BE49-F238E27FC236}">
              <a16:creationId xmlns:a16="http://schemas.microsoft.com/office/drawing/2014/main" id="{3C497352-DF5C-4E60-A741-09CE1E1929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7" name="AutoShape 2">
          <a:extLst>
            <a:ext uri="{FF2B5EF4-FFF2-40B4-BE49-F238E27FC236}">
              <a16:creationId xmlns:a16="http://schemas.microsoft.com/office/drawing/2014/main" id="{24BE5D80-5740-45E9-A526-7CE06CD6D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18" name="AutoShape 2">
          <a:extLst>
            <a:ext uri="{FF2B5EF4-FFF2-40B4-BE49-F238E27FC236}">
              <a16:creationId xmlns:a16="http://schemas.microsoft.com/office/drawing/2014/main" id="{45151A12-2E0B-4174-A522-9448454D4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19" name="AutoShape 2">
          <a:extLst>
            <a:ext uri="{FF2B5EF4-FFF2-40B4-BE49-F238E27FC236}">
              <a16:creationId xmlns:a16="http://schemas.microsoft.com/office/drawing/2014/main" id="{01BECF2D-51A0-4913-A9AA-0A325309E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0" name="AutoShape 2">
          <a:extLst>
            <a:ext uri="{FF2B5EF4-FFF2-40B4-BE49-F238E27FC236}">
              <a16:creationId xmlns:a16="http://schemas.microsoft.com/office/drawing/2014/main" id="{311A2977-8447-4FED-A808-6BE805A748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1" name="AutoShape 2">
          <a:extLst>
            <a:ext uri="{FF2B5EF4-FFF2-40B4-BE49-F238E27FC236}">
              <a16:creationId xmlns:a16="http://schemas.microsoft.com/office/drawing/2014/main" id="{0B9E7A2C-D63C-48E7-A24C-AEB9F2CAB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22" name="AutoShape 2">
          <a:extLst>
            <a:ext uri="{FF2B5EF4-FFF2-40B4-BE49-F238E27FC236}">
              <a16:creationId xmlns:a16="http://schemas.microsoft.com/office/drawing/2014/main" id="{A037ED8E-5A3B-4556-8223-7299313929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23" name="AutoShape 2">
          <a:extLst>
            <a:ext uri="{FF2B5EF4-FFF2-40B4-BE49-F238E27FC236}">
              <a16:creationId xmlns:a16="http://schemas.microsoft.com/office/drawing/2014/main" id="{50BD2193-CEDB-4B42-A290-7E87BE3ECA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4" name="AutoShape 2">
          <a:extLst>
            <a:ext uri="{FF2B5EF4-FFF2-40B4-BE49-F238E27FC236}">
              <a16:creationId xmlns:a16="http://schemas.microsoft.com/office/drawing/2014/main" id="{8F0F04F5-B46A-47E2-854E-1F25661220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5" name="AutoShape 2">
          <a:extLst>
            <a:ext uri="{FF2B5EF4-FFF2-40B4-BE49-F238E27FC236}">
              <a16:creationId xmlns:a16="http://schemas.microsoft.com/office/drawing/2014/main" id="{750620C7-8557-411C-AB14-43560511EE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26" name="AutoShape 2">
          <a:extLst>
            <a:ext uri="{FF2B5EF4-FFF2-40B4-BE49-F238E27FC236}">
              <a16:creationId xmlns:a16="http://schemas.microsoft.com/office/drawing/2014/main" id="{72CF3EDA-CF69-470E-917C-057653614A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27" name="AutoShape 2">
          <a:extLst>
            <a:ext uri="{FF2B5EF4-FFF2-40B4-BE49-F238E27FC236}">
              <a16:creationId xmlns:a16="http://schemas.microsoft.com/office/drawing/2014/main" id="{C2A3CE33-E38A-4A0D-82AE-02985C063B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8" name="AutoShape 2">
          <a:extLst>
            <a:ext uri="{FF2B5EF4-FFF2-40B4-BE49-F238E27FC236}">
              <a16:creationId xmlns:a16="http://schemas.microsoft.com/office/drawing/2014/main" id="{B9FA3FAF-8C82-4B6B-A1C1-A0C3AA767A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9" name="AutoShape 2">
          <a:extLst>
            <a:ext uri="{FF2B5EF4-FFF2-40B4-BE49-F238E27FC236}">
              <a16:creationId xmlns:a16="http://schemas.microsoft.com/office/drawing/2014/main" id="{9AF78DEA-B2EA-4989-AC36-3980CA4819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30" name="AutoShape 2">
          <a:extLst>
            <a:ext uri="{FF2B5EF4-FFF2-40B4-BE49-F238E27FC236}">
              <a16:creationId xmlns:a16="http://schemas.microsoft.com/office/drawing/2014/main" id="{0C74178B-08FC-4112-B754-B7AB810B71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31" name="AutoShape 2">
          <a:extLst>
            <a:ext uri="{FF2B5EF4-FFF2-40B4-BE49-F238E27FC236}">
              <a16:creationId xmlns:a16="http://schemas.microsoft.com/office/drawing/2014/main" id="{B0F5E9D8-59F9-44BB-AB65-F05FB447A6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2" name="AutoShape 2">
          <a:extLst>
            <a:ext uri="{FF2B5EF4-FFF2-40B4-BE49-F238E27FC236}">
              <a16:creationId xmlns:a16="http://schemas.microsoft.com/office/drawing/2014/main" id="{6E000F13-4A24-4704-99FE-EFCD5B8D2C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3" name="AutoShape 2">
          <a:extLst>
            <a:ext uri="{FF2B5EF4-FFF2-40B4-BE49-F238E27FC236}">
              <a16:creationId xmlns:a16="http://schemas.microsoft.com/office/drawing/2014/main" id="{D4C1FC18-180B-4182-883C-B369C05C9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4" name="AutoShape 2">
          <a:extLst>
            <a:ext uri="{FF2B5EF4-FFF2-40B4-BE49-F238E27FC236}">
              <a16:creationId xmlns:a16="http://schemas.microsoft.com/office/drawing/2014/main" id="{E2127C08-D00C-4772-AC28-BC3A8CA8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5" name="AutoShape 2">
          <a:extLst>
            <a:ext uri="{FF2B5EF4-FFF2-40B4-BE49-F238E27FC236}">
              <a16:creationId xmlns:a16="http://schemas.microsoft.com/office/drawing/2014/main" id="{03F87FDD-8DEB-4C02-AD64-A3A32A9487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6" name="AutoShape 2">
          <a:extLst>
            <a:ext uri="{FF2B5EF4-FFF2-40B4-BE49-F238E27FC236}">
              <a16:creationId xmlns:a16="http://schemas.microsoft.com/office/drawing/2014/main" id="{37984F0D-DEA8-4701-932D-1095AE39B5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7" name="AutoShape 2">
          <a:extLst>
            <a:ext uri="{FF2B5EF4-FFF2-40B4-BE49-F238E27FC236}">
              <a16:creationId xmlns:a16="http://schemas.microsoft.com/office/drawing/2014/main" id="{7DDBB4BD-1B8E-4E18-B3E4-571D0D292A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8" name="AutoShape 2">
          <a:extLst>
            <a:ext uri="{FF2B5EF4-FFF2-40B4-BE49-F238E27FC236}">
              <a16:creationId xmlns:a16="http://schemas.microsoft.com/office/drawing/2014/main" id="{FD25F7D9-38FE-48D2-91A8-6143DAD633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9" name="AutoShape 2">
          <a:extLst>
            <a:ext uri="{FF2B5EF4-FFF2-40B4-BE49-F238E27FC236}">
              <a16:creationId xmlns:a16="http://schemas.microsoft.com/office/drawing/2014/main" id="{740D6968-2E87-45E3-A4DB-FD8FA11A08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0" name="AutoShape 2">
          <a:extLst>
            <a:ext uri="{FF2B5EF4-FFF2-40B4-BE49-F238E27FC236}">
              <a16:creationId xmlns:a16="http://schemas.microsoft.com/office/drawing/2014/main" id="{438F4AFB-2D40-4130-9F15-0807E56709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1" name="AutoShape 2">
          <a:extLst>
            <a:ext uri="{FF2B5EF4-FFF2-40B4-BE49-F238E27FC236}">
              <a16:creationId xmlns:a16="http://schemas.microsoft.com/office/drawing/2014/main" id="{664656F3-B44F-4D1F-ADC1-846FCE80D3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2" name="AutoShape 2">
          <a:extLst>
            <a:ext uri="{FF2B5EF4-FFF2-40B4-BE49-F238E27FC236}">
              <a16:creationId xmlns:a16="http://schemas.microsoft.com/office/drawing/2014/main" id="{DAA3D7A8-667F-4A98-929D-DB701AEE61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3" name="AutoShape 2">
          <a:extLst>
            <a:ext uri="{FF2B5EF4-FFF2-40B4-BE49-F238E27FC236}">
              <a16:creationId xmlns:a16="http://schemas.microsoft.com/office/drawing/2014/main" id="{D5860423-AA90-4CDD-862F-39E5DF3D20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44" name="AutoShape 2">
          <a:extLst>
            <a:ext uri="{FF2B5EF4-FFF2-40B4-BE49-F238E27FC236}">
              <a16:creationId xmlns:a16="http://schemas.microsoft.com/office/drawing/2014/main" id="{1A0E2396-5286-4CF5-A6CD-2C825BE2B8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45" name="AutoShape 2">
          <a:extLst>
            <a:ext uri="{FF2B5EF4-FFF2-40B4-BE49-F238E27FC236}">
              <a16:creationId xmlns:a16="http://schemas.microsoft.com/office/drawing/2014/main" id="{4DA4B8A1-ABE2-4F15-AD74-CD903B423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46" name="AutoShape 2">
          <a:extLst>
            <a:ext uri="{FF2B5EF4-FFF2-40B4-BE49-F238E27FC236}">
              <a16:creationId xmlns:a16="http://schemas.microsoft.com/office/drawing/2014/main" id="{CE4FD976-D965-41EA-9D24-5146EF7EC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47" name="AutoShape 2">
          <a:extLst>
            <a:ext uri="{FF2B5EF4-FFF2-40B4-BE49-F238E27FC236}">
              <a16:creationId xmlns:a16="http://schemas.microsoft.com/office/drawing/2014/main" id="{A6E23EBA-BBE8-4262-ADC3-A8AE4FEA5A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8" name="AutoShape 2">
          <a:extLst>
            <a:ext uri="{FF2B5EF4-FFF2-40B4-BE49-F238E27FC236}">
              <a16:creationId xmlns:a16="http://schemas.microsoft.com/office/drawing/2014/main" id="{20A98C9C-9E0F-41EB-A7D1-C000A2FE33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9" name="AutoShape 2">
          <a:extLst>
            <a:ext uri="{FF2B5EF4-FFF2-40B4-BE49-F238E27FC236}">
              <a16:creationId xmlns:a16="http://schemas.microsoft.com/office/drawing/2014/main" id="{19ED08FA-06BE-404A-A6BA-1EB8249922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0" name="AutoShape 2">
          <a:extLst>
            <a:ext uri="{FF2B5EF4-FFF2-40B4-BE49-F238E27FC236}">
              <a16:creationId xmlns:a16="http://schemas.microsoft.com/office/drawing/2014/main" id="{037F02C9-2C26-4685-848E-D02153A51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1" name="AutoShape 2">
          <a:extLst>
            <a:ext uri="{FF2B5EF4-FFF2-40B4-BE49-F238E27FC236}">
              <a16:creationId xmlns:a16="http://schemas.microsoft.com/office/drawing/2014/main" id="{D38F74F5-E0A9-48BC-B5FF-97C6340DC2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52" name="AutoShape 2">
          <a:extLst>
            <a:ext uri="{FF2B5EF4-FFF2-40B4-BE49-F238E27FC236}">
              <a16:creationId xmlns:a16="http://schemas.microsoft.com/office/drawing/2014/main" id="{D50B6449-0DB8-4204-A487-87EA6BFFC0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53" name="AutoShape 2">
          <a:extLst>
            <a:ext uri="{FF2B5EF4-FFF2-40B4-BE49-F238E27FC236}">
              <a16:creationId xmlns:a16="http://schemas.microsoft.com/office/drawing/2014/main" id="{5F49D167-5C53-4DB9-B3B7-E3E6679504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4" name="AutoShape 2">
          <a:extLst>
            <a:ext uri="{FF2B5EF4-FFF2-40B4-BE49-F238E27FC236}">
              <a16:creationId xmlns:a16="http://schemas.microsoft.com/office/drawing/2014/main" id="{5DFE3EEE-26D5-4AAE-B7DD-248903944C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5" name="AutoShape 2">
          <a:extLst>
            <a:ext uri="{FF2B5EF4-FFF2-40B4-BE49-F238E27FC236}">
              <a16:creationId xmlns:a16="http://schemas.microsoft.com/office/drawing/2014/main" id="{C1FC0F6B-87CF-460F-A587-2D87C9AA13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6" name="AutoShape 2">
          <a:extLst>
            <a:ext uri="{FF2B5EF4-FFF2-40B4-BE49-F238E27FC236}">
              <a16:creationId xmlns:a16="http://schemas.microsoft.com/office/drawing/2014/main" id="{9A05B931-3E38-49D2-90A9-B1E9519C60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7" name="AutoShape 2">
          <a:extLst>
            <a:ext uri="{FF2B5EF4-FFF2-40B4-BE49-F238E27FC236}">
              <a16:creationId xmlns:a16="http://schemas.microsoft.com/office/drawing/2014/main" id="{CEF19527-9DDF-4821-AB3D-374302EDA2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8" name="AutoShape 2">
          <a:extLst>
            <a:ext uri="{FF2B5EF4-FFF2-40B4-BE49-F238E27FC236}">
              <a16:creationId xmlns:a16="http://schemas.microsoft.com/office/drawing/2014/main" id="{B2B246DA-5669-4D18-8D0C-DD2CA4612A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9" name="AutoShape 2">
          <a:extLst>
            <a:ext uri="{FF2B5EF4-FFF2-40B4-BE49-F238E27FC236}">
              <a16:creationId xmlns:a16="http://schemas.microsoft.com/office/drawing/2014/main" id="{6609B671-B730-49D1-997D-34764F373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0" name="AutoShape 2">
          <a:extLst>
            <a:ext uri="{FF2B5EF4-FFF2-40B4-BE49-F238E27FC236}">
              <a16:creationId xmlns:a16="http://schemas.microsoft.com/office/drawing/2014/main" id="{BE4B6E61-03B7-4EB6-A5E2-9160F76753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1" name="AutoShape 2">
          <a:extLst>
            <a:ext uri="{FF2B5EF4-FFF2-40B4-BE49-F238E27FC236}">
              <a16:creationId xmlns:a16="http://schemas.microsoft.com/office/drawing/2014/main" id="{56363688-656F-4F40-99D6-BC8E57D16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2" name="AutoShape 2">
          <a:extLst>
            <a:ext uri="{FF2B5EF4-FFF2-40B4-BE49-F238E27FC236}">
              <a16:creationId xmlns:a16="http://schemas.microsoft.com/office/drawing/2014/main" id="{B3207719-26D1-4BA6-8F63-76513BB13C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3" name="AutoShape 2">
          <a:extLst>
            <a:ext uri="{FF2B5EF4-FFF2-40B4-BE49-F238E27FC236}">
              <a16:creationId xmlns:a16="http://schemas.microsoft.com/office/drawing/2014/main" id="{94549444-5AA1-4EB2-A0CE-5F47EF2ED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64" name="AutoShape 2">
          <a:extLst>
            <a:ext uri="{FF2B5EF4-FFF2-40B4-BE49-F238E27FC236}">
              <a16:creationId xmlns:a16="http://schemas.microsoft.com/office/drawing/2014/main" id="{D1436062-8C37-4AF2-BD9C-2599B771B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65" name="AutoShape 2">
          <a:extLst>
            <a:ext uri="{FF2B5EF4-FFF2-40B4-BE49-F238E27FC236}">
              <a16:creationId xmlns:a16="http://schemas.microsoft.com/office/drawing/2014/main" id="{4E48533A-9683-4C99-A988-F2DB7670E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66" name="AutoShape 2">
          <a:extLst>
            <a:ext uri="{FF2B5EF4-FFF2-40B4-BE49-F238E27FC236}">
              <a16:creationId xmlns:a16="http://schemas.microsoft.com/office/drawing/2014/main" id="{A52F26B4-81B4-4501-B32E-C65F7F60FD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67" name="AutoShape 2">
          <a:extLst>
            <a:ext uri="{FF2B5EF4-FFF2-40B4-BE49-F238E27FC236}">
              <a16:creationId xmlns:a16="http://schemas.microsoft.com/office/drawing/2014/main" id="{369BBEF4-18CC-4897-B911-80280DC120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68" name="AutoShape 2">
          <a:extLst>
            <a:ext uri="{FF2B5EF4-FFF2-40B4-BE49-F238E27FC236}">
              <a16:creationId xmlns:a16="http://schemas.microsoft.com/office/drawing/2014/main" id="{40112879-B137-49FC-8C63-994F41408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69" name="AutoShape 2">
          <a:extLst>
            <a:ext uri="{FF2B5EF4-FFF2-40B4-BE49-F238E27FC236}">
              <a16:creationId xmlns:a16="http://schemas.microsoft.com/office/drawing/2014/main" id="{03675A30-36ED-4F35-998C-5C9812F264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0" name="AutoShape 2">
          <a:extLst>
            <a:ext uri="{FF2B5EF4-FFF2-40B4-BE49-F238E27FC236}">
              <a16:creationId xmlns:a16="http://schemas.microsoft.com/office/drawing/2014/main" id="{8C291E28-3A36-48AC-AF1C-6B9B34FF1E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1" name="AutoShape 2">
          <a:extLst>
            <a:ext uri="{FF2B5EF4-FFF2-40B4-BE49-F238E27FC236}">
              <a16:creationId xmlns:a16="http://schemas.microsoft.com/office/drawing/2014/main" id="{857040C6-A5D8-4D61-B79F-B0DDB48B55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72" name="AutoShape 2">
          <a:extLst>
            <a:ext uri="{FF2B5EF4-FFF2-40B4-BE49-F238E27FC236}">
              <a16:creationId xmlns:a16="http://schemas.microsoft.com/office/drawing/2014/main" id="{1B1FDE16-D950-4C4C-BD5C-4F0BADA5DD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3" name="AutoShape 2">
          <a:extLst>
            <a:ext uri="{FF2B5EF4-FFF2-40B4-BE49-F238E27FC236}">
              <a16:creationId xmlns:a16="http://schemas.microsoft.com/office/drawing/2014/main" id="{3055E599-CF94-4DEE-B42B-0F88BC6D75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95CE6A62-BB8F-49CA-8615-CEAFB9F5A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5" name="AutoShape 2">
          <a:extLst>
            <a:ext uri="{FF2B5EF4-FFF2-40B4-BE49-F238E27FC236}">
              <a16:creationId xmlns:a16="http://schemas.microsoft.com/office/drawing/2014/main" id="{BEBE0881-C03A-47EF-809B-F11397408C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6" name="AutoShape 2">
          <a:extLst>
            <a:ext uri="{FF2B5EF4-FFF2-40B4-BE49-F238E27FC236}">
              <a16:creationId xmlns:a16="http://schemas.microsoft.com/office/drawing/2014/main" id="{E910358A-E5B5-4113-A94A-DB4FA2EDE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77" name="AutoShape 2">
          <a:extLst>
            <a:ext uri="{FF2B5EF4-FFF2-40B4-BE49-F238E27FC236}">
              <a16:creationId xmlns:a16="http://schemas.microsoft.com/office/drawing/2014/main" id="{E1895CFA-C8C2-4499-9E35-DB2ACE898E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78" name="AutoShape 2">
          <a:extLst>
            <a:ext uri="{FF2B5EF4-FFF2-40B4-BE49-F238E27FC236}">
              <a16:creationId xmlns:a16="http://schemas.microsoft.com/office/drawing/2014/main" id="{3AAAD5F0-94B8-4AE1-AD91-0ECCC1194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79" name="AutoShape 2">
          <a:extLst>
            <a:ext uri="{FF2B5EF4-FFF2-40B4-BE49-F238E27FC236}">
              <a16:creationId xmlns:a16="http://schemas.microsoft.com/office/drawing/2014/main" id="{01403065-851D-4BF5-AC3D-C282227518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0" name="AutoShape 2">
          <a:extLst>
            <a:ext uri="{FF2B5EF4-FFF2-40B4-BE49-F238E27FC236}">
              <a16:creationId xmlns:a16="http://schemas.microsoft.com/office/drawing/2014/main" id="{4743CF5D-1B67-40C8-867B-83FDDCA869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1" name="AutoShape 2">
          <a:extLst>
            <a:ext uri="{FF2B5EF4-FFF2-40B4-BE49-F238E27FC236}">
              <a16:creationId xmlns:a16="http://schemas.microsoft.com/office/drawing/2014/main" id="{7DC7344E-602E-44CB-8208-DDB4D9DF4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2" name="AutoShape 2">
          <a:extLst>
            <a:ext uri="{FF2B5EF4-FFF2-40B4-BE49-F238E27FC236}">
              <a16:creationId xmlns:a16="http://schemas.microsoft.com/office/drawing/2014/main" id="{CB70646F-E2C8-40B6-BBBB-0FA5D9EA84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83" name="AutoShape 2">
          <a:extLst>
            <a:ext uri="{FF2B5EF4-FFF2-40B4-BE49-F238E27FC236}">
              <a16:creationId xmlns:a16="http://schemas.microsoft.com/office/drawing/2014/main" id="{2907F61A-840C-4BCB-A1B0-F335EEADC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84" name="AutoShape 2">
          <a:extLst>
            <a:ext uri="{FF2B5EF4-FFF2-40B4-BE49-F238E27FC236}">
              <a16:creationId xmlns:a16="http://schemas.microsoft.com/office/drawing/2014/main" id="{F0C469CF-6444-4A1A-8AEE-46FE0B0938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5" name="AutoShape 2">
          <a:extLst>
            <a:ext uri="{FF2B5EF4-FFF2-40B4-BE49-F238E27FC236}">
              <a16:creationId xmlns:a16="http://schemas.microsoft.com/office/drawing/2014/main" id="{1F0ECAD7-C36D-4805-A4D7-E13EE12FB9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6" name="AutoShape 2">
          <a:extLst>
            <a:ext uri="{FF2B5EF4-FFF2-40B4-BE49-F238E27FC236}">
              <a16:creationId xmlns:a16="http://schemas.microsoft.com/office/drawing/2014/main" id="{84B471DA-6C11-49FB-8D14-4E4367BC22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87" name="AutoShape 2">
          <a:extLst>
            <a:ext uri="{FF2B5EF4-FFF2-40B4-BE49-F238E27FC236}">
              <a16:creationId xmlns:a16="http://schemas.microsoft.com/office/drawing/2014/main" id="{758A9385-7489-42A7-AEAD-1F57DC33B2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88" name="AutoShape 2">
          <a:extLst>
            <a:ext uri="{FF2B5EF4-FFF2-40B4-BE49-F238E27FC236}">
              <a16:creationId xmlns:a16="http://schemas.microsoft.com/office/drawing/2014/main" id="{59496802-C00B-4B11-8F55-5686BA3823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9" name="AutoShape 2">
          <a:extLst>
            <a:ext uri="{FF2B5EF4-FFF2-40B4-BE49-F238E27FC236}">
              <a16:creationId xmlns:a16="http://schemas.microsoft.com/office/drawing/2014/main" id="{5A6FCA26-F541-43F7-81FE-661A735AC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0" name="AutoShape 2">
          <a:extLst>
            <a:ext uri="{FF2B5EF4-FFF2-40B4-BE49-F238E27FC236}">
              <a16:creationId xmlns:a16="http://schemas.microsoft.com/office/drawing/2014/main" id="{0C40B2D2-2339-4F13-8F22-3829C2CA39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91" name="AutoShape 2">
          <a:extLst>
            <a:ext uri="{FF2B5EF4-FFF2-40B4-BE49-F238E27FC236}">
              <a16:creationId xmlns:a16="http://schemas.microsoft.com/office/drawing/2014/main" id="{B9985156-36C4-47DC-B80E-2D26EEDC82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92" name="AutoShape 2">
          <a:extLst>
            <a:ext uri="{FF2B5EF4-FFF2-40B4-BE49-F238E27FC236}">
              <a16:creationId xmlns:a16="http://schemas.microsoft.com/office/drawing/2014/main" id="{A46E8393-969F-408E-A7AC-F9F436FF2A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3" name="AutoShape 2">
          <a:extLst>
            <a:ext uri="{FF2B5EF4-FFF2-40B4-BE49-F238E27FC236}">
              <a16:creationId xmlns:a16="http://schemas.microsoft.com/office/drawing/2014/main" id="{EE9E788E-7744-430C-B137-B8402567DE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4" name="AutoShape 2">
          <a:extLst>
            <a:ext uri="{FF2B5EF4-FFF2-40B4-BE49-F238E27FC236}">
              <a16:creationId xmlns:a16="http://schemas.microsoft.com/office/drawing/2014/main" id="{F68A102E-CD08-41C6-BC64-D1EB8321E5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5" name="AutoShape 2">
          <a:extLst>
            <a:ext uri="{FF2B5EF4-FFF2-40B4-BE49-F238E27FC236}">
              <a16:creationId xmlns:a16="http://schemas.microsoft.com/office/drawing/2014/main" id="{C62DFF49-0E35-4FAA-9A53-8AFF21ACDB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6" name="AutoShape 2">
          <a:extLst>
            <a:ext uri="{FF2B5EF4-FFF2-40B4-BE49-F238E27FC236}">
              <a16:creationId xmlns:a16="http://schemas.microsoft.com/office/drawing/2014/main" id="{54C9A2F3-D552-46E9-843D-2730AEDD62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97" name="AutoShape 2">
          <a:extLst>
            <a:ext uri="{FF2B5EF4-FFF2-40B4-BE49-F238E27FC236}">
              <a16:creationId xmlns:a16="http://schemas.microsoft.com/office/drawing/2014/main" id="{C220FFDD-ABDD-407C-A953-65D3595CD7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98" name="AutoShape 2">
          <a:extLst>
            <a:ext uri="{FF2B5EF4-FFF2-40B4-BE49-F238E27FC236}">
              <a16:creationId xmlns:a16="http://schemas.microsoft.com/office/drawing/2014/main" id="{30E72F58-2210-4D70-A42D-1E7B386F0F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9" name="AutoShape 2">
          <a:extLst>
            <a:ext uri="{FF2B5EF4-FFF2-40B4-BE49-F238E27FC236}">
              <a16:creationId xmlns:a16="http://schemas.microsoft.com/office/drawing/2014/main" id="{13B2B463-85BA-44D0-95CC-FC49A3E2A3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0" name="AutoShape 2">
          <a:extLst>
            <a:ext uri="{FF2B5EF4-FFF2-40B4-BE49-F238E27FC236}">
              <a16:creationId xmlns:a16="http://schemas.microsoft.com/office/drawing/2014/main" id="{CB3A348E-6A0B-4826-BB3A-89642E7D9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1" name="AutoShape 2">
          <a:extLst>
            <a:ext uri="{FF2B5EF4-FFF2-40B4-BE49-F238E27FC236}">
              <a16:creationId xmlns:a16="http://schemas.microsoft.com/office/drawing/2014/main" id="{AC6927A7-2214-4B07-9A1D-677C6BCA3D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2" name="AutoShape 2">
          <a:extLst>
            <a:ext uri="{FF2B5EF4-FFF2-40B4-BE49-F238E27FC236}">
              <a16:creationId xmlns:a16="http://schemas.microsoft.com/office/drawing/2014/main" id="{323D717C-2854-46A0-8AD6-E00EE1335E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3" name="AutoShape 2">
          <a:extLst>
            <a:ext uri="{FF2B5EF4-FFF2-40B4-BE49-F238E27FC236}">
              <a16:creationId xmlns:a16="http://schemas.microsoft.com/office/drawing/2014/main" id="{80E15C97-840A-4EA1-8BD2-9F0A3FE3A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4" name="AutoShape 2">
          <a:extLst>
            <a:ext uri="{FF2B5EF4-FFF2-40B4-BE49-F238E27FC236}">
              <a16:creationId xmlns:a16="http://schemas.microsoft.com/office/drawing/2014/main" id="{FDAD24A5-0C05-4A66-B135-EA47ABF9EA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5" name="AutoShape 2">
          <a:extLst>
            <a:ext uri="{FF2B5EF4-FFF2-40B4-BE49-F238E27FC236}">
              <a16:creationId xmlns:a16="http://schemas.microsoft.com/office/drawing/2014/main" id="{12475D19-A9DC-4D4E-BBA3-4E81470ED5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6" name="AutoShape 2">
          <a:extLst>
            <a:ext uri="{FF2B5EF4-FFF2-40B4-BE49-F238E27FC236}">
              <a16:creationId xmlns:a16="http://schemas.microsoft.com/office/drawing/2014/main" id="{52D44473-3EE9-4EB4-990D-EAFF55742F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7" name="AutoShape 2">
          <a:extLst>
            <a:ext uri="{FF2B5EF4-FFF2-40B4-BE49-F238E27FC236}">
              <a16:creationId xmlns:a16="http://schemas.microsoft.com/office/drawing/2014/main" id="{E635E73E-A598-4D62-BEAB-D741911881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8" name="AutoShape 2">
          <a:extLst>
            <a:ext uri="{FF2B5EF4-FFF2-40B4-BE49-F238E27FC236}">
              <a16:creationId xmlns:a16="http://schemas.microsoft.com/office/drawing/2014/main" id="{C9C8B53D-23C1-4A07-B503-E24DBF6FE0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9" name="AutoShape 2">
          <a:extLst>
            <a:ext uri="{FF2B5EF4-FFF2-40B4-BE49-F238E27FC236}">
              <a16:creationId xmlns:a16="http://schemas.microsoft.com/office/drawing/2014/main" id="{670DF4C2-C284-4423-A81D-020DF97B78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0" name="AutoShape 2">
          <a:extLst>
            <a:ext uri="{FF2B5EF4-FFF2-40B4-BE49-F238E27FC236}">
              <a16:creationId xmlns:a16="http://schemas.microsoft.com/office/drawing/2014/main" id="{4A9B8029-075A-4C03-89A1-C4D29B015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1" name="AutoShape 2">
          <a:extLst>
            <a:ext uri="{FF2B5EF4-FFF2-40B4-BE49-F238E27FC236}">
              <a16:creationId xmlns:a16="http://schemas.microsoft.com/office/drawing/2014/main" id="{3914D0D3-0275-4D3C-8754-194128922F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2" name="AutoShape 2">
          <a:extLst>
            <a:ext uri="{FF2B5EF4-FFF2-40B4-BE49-F238E27FC236}">
              <a16:creationId xmlns:a16="http://schemas.microsoft.com/office/drawing/2014/main" id="{E64A4345-1406-4D8D-9B02-DF120E395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3" name="AutoShape 2">
          <a:extLst>
            <a:ext uri="{FF2B5EF4-FFF2-40B4-BE49-F238E27FC236}">
              <a16:creationId xmlns:a16="http://schemas.microsoft.com/office/drawing/2014/main" id="{5E2D5E3A-BE28-45AD-AF87-9DAC96BB1B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4" name="AutoShape 2">
          <a:extLst>
            <a:ext uri="{FF2B5EF4-FFF2-40B4-BE49-F238E27FC236}">
              <a16:creationId xmlns:a16="http://schemas.microsoft.com/office/drawing/2014/main" id="{6D4CCE20-2BB2-4C69-B432-4607B9D62B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5" name="AutoShape 2">
          <a:extLst>
            <a:ext uri="{FF2B5EF4-FFF2-40B4-BE49-F238E27FC236}">
              <a16:creationId xmlns:a16="http://schemas.microsoft.com/office/drawing/2014/main" id="{481449F0-4B1B-4566-9AE8-6E6F000966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6" name="AutoShape 2">
          <a:extLst>
            <a:ext uri="{FF2B5EF4-FFF2-40B4-BE49-F238E27FC236}">
              <a16:creationId xmlns:a16="http://schemas.microsoft.com/office/drawing/2014/main" id="{A1528A28-636D-4196-9316-1FC8D889C9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7" name="AutoShape 2">
          <a:extLst>
            <a:ext uri="{FF2B5EF4-FFF2-40B4-BE49-F238E27FC236}">
              <a16:creationId xmlns:a16="http://schemas.microsoft.com/office/drawing/2014/main" id="{1C868374-34A4-4B5E-AF13-ECBFCAB54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8" name="AutoShape 2">
          <a:extLst>
            <a:ext uri="{FF2B5EF4-FFF2-40B4-BE49-F238E27FC236}">
              <a16:creationId xmlns:a16="http://schemas.microsoft.com/office/drawing/2014/main" id="{6D869C4F-1508-4DB5-98FF-1528FBEDC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9" name="AutoShape 2">
          <a:extLst>
            <a:ext uri="{FF2B5EF4-FFF2-40B4-BE49-F238E27FC236}">
              <a16:creationId xmlns:a16="http://schemas.microsoft.com/office/drawing/2014/main" id="{17FEC71C-4767-49E9-AF37-24AA8470B8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0" name="AutoShape 2">
          <a:extLst>
            <a:ext uri="{FF2B5EF4-FFF2-40B4-BE49-F238E27FC236}">
              <a16:creationId xmlns:a16="http://schemas.microsoft.com/office/drawing/2014/main" id="{2DA0BB23-69CC-4499-A6AC-C9D0B479FD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1" name="AutoShape 2">
          <a:extLst>
            <a:ext uri="{FF2B5EF4-FFF2-40B4-BE49-F238E27FC236}">
              <a16:creationId xmlns:a16="http://schemas.microsoft.com/office/drawing/2014/main" id="{2BA0488C-5776-48CA-8B1A-AC4CBB1D7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3122" name="AutoShape 2">
          <a:extLst>
            <a:ext uri="{FF2B5EF4-FFF2-40B4-BE49-F238E27FC236}">
              <a16:creationId xmlns:a16="http://schemas.microsoft.com/office/drawing/2014/main" id="{D9399A5C-3504-40F3-BC21-90284492A9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3123" name="AutoShape 2">
          <a:extLst>
            <a:ext uri="{FF2B5EF4-FFF2-40B4-BE49-F238E27FC236}">
              <a16:creationId xmlns:a16="http://schemas.microsoft.com/office/drawing/2014/main" id="{897CA216-6C08-4E4C-AD9F-19C4542336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124" name="AutoShape 2">
          <a:extLst>
            <a:ext uri="{FF2B5EF4-FFF2-40B4-BE49-F238E27FC236}">
              <a16:creationId xmlns:a16="http://schemas.microsoft.com/office/drawing/2014/main" id="{F85882FE-8B72-49C2-AA47-BAAD7C10ACF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125" name="AutoShape 2">
          <a:extLst>
            <a:ext uri="{FF2B5EF4-FFF2-40B4-BE49-F238E27FC236}">
              <a16:creationId xmlns:a16="http://schemas.microsoft.com/office/drawing/2014/main" id="{15B78ED8-4CCF-44A3-A790-E70B5C42441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6" name="AutoShape 2">
          <a:extLst>
            <a:ext uri="{FF2B5EF4-FFF2-40B4-BE49-F238E27FC236}">
              <a16:creationId xmlns:a16="http://schemas.microsoft.com/office/drawing/2014/main" id="{627FB6EC-7FF5-4672-BBD7-3751B5A8EB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7" name="AutoShape 2">
          <a:extLst>
            <a:ext uri="{FF2B5EF4-FFF2-40B4-BE49-F238E27FC236}">
              <a16:creationId xmlns:a16="http://schemas.microsoft.com/office/drawing/2014/main" id="{ECD8D1CC-2ED6-433C-A6B9-B452E2E5B7F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8" name="AutoShape 2">
          <a:extLst>
            <a:ext uri="{FF2B5EF4-FFF2-40B4-BE49-F238E27FC236}">
              <a16:creationId xmlns:a16="http://schemas.microsoft.com/office/drawing/2014/main" id="{7F8741FB-D2DD-4954-B6BC-D4B582DF5C6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9" name="AutoShape 2">
          <a:extLst>
            <a:ext uri="{FF2B5EF4-FFF2-40B4-BE49-F238E27FC236}">
              <a16:creationId xmlns:a16="http://schemas.microsoft.com/office/drawing/2014/main" id="{12D94A72-B195-4AAF-955F-D8E26ED6A0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130" name="AutoShape 2">
          <a:extLst>
            <a:ext uri="{FF2B5EF4-FFF2-40B4-BE49-F238E27FC236}">
              <a16:creationId xmlns:a16="http://schemas.microsoft.com/office/drawing/2014/main" id="{7D9949DC-0FA8-45E7-BC69-550F25D7F7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131" name="AutoShape 2">
          <a:extLst>
            <a:ext uri="{FF2B5EF4-FFF2-40B4-BE49-F238E27FC236}">
              <a16:creationId xmlns:a16="http://schemas.microsoft.com/office/drawing/2014/main" id="{2D165A2D-B259-47F3-B748-4DF2258E77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2" name="AutoShape 2">
          <a:extLst>
            <a:ext uri="{FF2B5EF4-FFF2-40B4-BE49-F238E27FC236}">
              <a16:creationId xmlns:a16="http://schemas.microsoft.com/office/drawing/2014/main" id="{214254CD-8C75-4C65-872F-34EAC42037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3" name="AutoShape 2">
          <a:extLst>
            <a:ext uri="{FF2B5EF4-FFF2-40B4-BE49-F238E27FC236}">
              <a16:creationId xmlns:a16="http://schemas.microsoft.com/office/drawing/2014/main" id="{5F4C780E-CBBE-4F99-B3D1-436011038D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4" name="AutoShape 2">
          <a:extLst>
            <a:ext uri="{FF2B5EF4-FFF2-40B4-BE49-F238E27FC236}">
              <a16:creationId xmlns:a16="http://schemas.microsoft.com/office/drawing/2014/main" id="{50CCB43F-5040-4AA7-BA8C-AED5219B8D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5" name="AutoShape 2">
          <a:extLst>
            <a:ext uri="{FF2B5EF4-FFF2-40B4-BE49-F238E27FC236}">
              <a16:creationId xmlns:a16="http://schemas.microsoft.com/office/drawing/2014/main" id="{2CB08F66-9E30-43FF-A1C2-ED628540D3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6" name="AutoShape 2">
          <a:extLst>
            <a:ext uri="{FF2B5EF4-FFF2-40B4-BE49-F238E27FC236}">
              <a16:creationId xmlns:a16="http://schemas.microsoft.com/office/drawing/2014/main" id="{090F1EBC-5E2D-49EF-8EFA-6BEACB887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7" name="AutoShape 2">
          <a:extLst>
            <a:ext uri="{FF2B5EF4-FFF2-40B4-BE49-F238E27FC236}">
              <a16:creationId xmlns:a16="http://schemas.microsoft.com/office/drawing/2014/main" id="{04BA83BC-F476-4045-9CF2-CD71C35F3A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8" name="AutoShape 2">
          <a:extLst>
            <a:ext uri="{FF2B5EF4-FFF2-40B4-BE49-F238E27FC236}">
              <a16:creationId xmlns:a16="http://schemas.microsoft.com/office/drawing/2014/main" id="{E78296CD-73CC-4954-91B8-021FC9D35E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9" name="AutoShape 2">
          <a:extLst>
            <a:ext uri="{FF2B5EF4-FFF2-40B4-BE49-F238E27FC236}">
              <a16:creationId xmlns:a16="http://schemas.microsoft.com/office/drawing/2014/main" id="{2EB5EFC6-6A28-4DFE-97CF-D8B403A645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0" name="AutoShape 2">
          <a:extLst>
            <a:ext uri="{FF2B5EF4-FFF2-40B4-BE49-F238E27FC236}">
              <a16:creationId xmlns:a16="http://schemas.microsoft.com/office/drawing/2014/main" id="{5980EACC-C311-4CF6-BBAF-19AAC7FCF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1" name="AutoShape 2">
          <a:extLst>
            <a:ext uri="{FF2B5EF4-FFF2-40B4-BE49-F238E27FC236}">
              <a16:creationId xmlns:a16="http://schemas.microsoft.com/office/drawing/2014/main" id="{90BDF1A3-AE79-4A8C-8A5F-FD34268F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2" name="AutoShape 2">
          <a:extLst>
            <a:ext uri="{FF2B5EF4-FFF2-40B4-BE49-F238E27FC236}">
              <a16:creationId xmlns:a16="http://schemas.microsoft.com/office/drawing/2014/main" id="{A7E92A90-92B6-4E6D-8E0C-F551457711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143" name="AutoShape 2">
          <a:extLst>
            <a:ext uri="{FF2B5EF4-FFF2-40B4-BE49-F238E27FC236}">
              <a16:creationId xmlns:a16="http://schemas.microsoft.com/office/drawing/2014/main" id="{5EF6C37A-4447-4355-AF9B-DB7C3A8994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144" name="AutoShape 2">
          <a:extLst>
            <a:ext uri="{FF2B5EF4-FFF2-40B4-BE49-F238E27FC236}">
              <a16:creationId xmlns:a16="http://schemas.microsoft.com/office/drawing/2014/main" id="{152F5B17-4A83-443C-B44D-10059C9386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6" name="AutoShape 2">
          <a:extLst>
            <a:ext uri="{FF2B5EF4-FFF2-40B4-BE49-F238E27FC236}">
              <a16:creationId xmlns:a16="http://schemas.microsoft.com/office/drawing/2014/main" id="{54029989-8829-46BE-B3A5-750BAD0B56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7" name="AutoShape 2">
          <a:extLst>
            <a:ext uri="{FF2B5EF4-FFF2-40B4-BE49-F238E27FC236}">
              <a16:creationId xmlns:a16="http://schemas.microsoft.com/office/drawing/2014/main" id="{5CBB283C-A9E5-4C0F-84F2-8A8DA43CBE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8" name="AutoShape 2">
          <a:extLst>
            <a:ext uri="{FF2B5EF4-FFF2-40B4-BE49-F238E27FC236}">
              <a16:creationId xmlns:a16="http://schemas.microsoft.com/office/drawing/2014/main" id="{8C49102C-D26A-4B43-889C-71BF36941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9" name="AutoShape 2">
          <a:extLst>
            <a:ext uri="{FF2B5EF4-FFF2-40B4-BE49-F238E27FC236}">
              <a16:creationId xmlns:a16="http://schemas.microsoft.com/office/drawing/2014/main" id="{85D02FF0-5675-4288-B3F3-FA40992A78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0" name="AutoShape 2">
          <a:extLst>
            <a:ext uri="{FF2B5EF4-FFF2-40B4-BE49-F238E27FC236}">
              <a16:creationId xmlns:a16="http://schemas.microsoft.com/office/drawing/2014/main" id="{DFD16282-0C28-4D04-9F32-09CF646CFA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1" name="AutoShape 2">
          <a:extLst>
            <a:ext uri="{FF2B5EF4-FFF2-40B4-BE49-F238E27FC236}">
              <a16:creationId xmlns:a16="http://schemas.microsoft.com/office/drawing/2014/main" id="{33D7FC2D-7311-4897-80E4-B70927CE6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2" name="AutoShape 2">
          <a:extLst>
            <a:ext uri="{FF2B5EF4-FFF2-40B4-BE49-F238E27FC236}">
              <a16:creationId xmlns:a16="http://schemas.microsoft.com/office/drawing/2014/main" id="{3CBE5854-FE6E-48D3-AB82-6F4076C78B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3" name="AutoShape 2">
          <a:extLst>
            <a:ext uri="{FF2B5EF4-FFF2-40B4-BE49-F238E27FC236}">
              <a16:creationId xmlns:a16="http://schemas.microsoft.com/office/drawing/2014/main" id="{D356779A-89BE-4E3A-925E-E12DC53F89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4" name="AutoShape 2">
          <a:extLst>
            <a:ext uri="{FF2B5EF4-FFF2-40B4-BE49-F238E27FC236}">
              <a16:creationId xmlns:a16="http://schemas.microsoft.com/office/drawing/2014/main" id="{C41A6587-8DEB-44FD-A888-527C5E7779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5" name="AutoShape 2">
          <a:extLst>
            <a:ext uri="{FF2B5EF4-FFF2-40B4-BE49-F238E27FC236}">
              <a16:creationId xmlns:a16="http://schemas.microsoft.com/office/drawing/2014/main" id="{50A543C1-BD1C-4552-A605-96E3D2DB5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6" name="AutoShape 2">
          <a:extLst>
            <a:ext uri="{FF2B5EF4-FFF2-40B4-BE49-F238E27FC236}">
              <a16:creationId xmlns:a16="http://schemas.microsoft.com/office/drawing/2014/main" id="{049409C6-B249-4FB4-AF45-7FC29E5D40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7" name="AutoShape 2">
          <a:extLst>
            <a:ext uri="{FF2B5EF4-FFF2-40B4-BE49-F238E27FC236}">
              <a16:creationId xmlns:a16="http://schemas.microsoft.com/office/drawing/2014/main" id="{D8079198-746A-42B1-AB69-9CE64CE544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8" name="AutoShape 2">
          <a:extLst>
            <a:ext uri="{FF2B5EF4-FFF2-40B4-BE49-F238E27FC236}">
              <a16:creationId xmlns:a16="http://schemas.microsoft.com/office/drawing/2014/main" id="{70D51F6E-DBEC-4EB6-B6AB-DAAB1ED184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9" name="AutoShape 2">
          <a:extLst>
            <a:ext uri="{FF2B5EF4-FFF2-40B4-BE49-F238E27FC236}">
              <a16:creationId xmlns:a16="http://schemas.microsoft.com/office/drawing/2014/main" id="{2B67C1F2-2842-4B0D-9A6C-51AD29F9DE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60" name="AutoShape 2">
          <a:extLst>
            <a:ext uri="{FF2B5EF4-FFF2-40B4-BE49-F238E27FC236}">
              <a16:creationId xmlns:a16="http://schemas.microsoft.com/office/drawing/2014/main" id="{6BC220C9-5884-462A-A162-3EBB9F465E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61" name="AutoShape 2">
          <a:extLst>
            <a:ext uri="{FF2B5EF4-FFF2-40B4-BE49-F238E27FC236}">
              <a16:creationId xmlns:a16="http://schemas.microsoft.com/office/drawing/2014/main" id="{E5149905-DA25-4A4B-8CB4-9E11D785CB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2" name="AutoShape 2">
          <a:extLst>
            <a:ext uri="{FF2B5EF4-FFF2-40B4-BE49-F238E27FC236}">
              <a16:creationId xmlns:a16="http://schemas.microsoft.com/office/drawing/2014/main" id="{6D950BC4-1661-4589-A293-B958A30F1EF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3" name="AutoShape 2">
          <a:extLst>
            <a:ext uri="{FF2B5EF4-FFF2-40B4-BE49-F238E27FC236}">
              <a16:creationId xmlns:a16="http://schemas.microsoft.com/office/drawing/2014/main" id="{A6F7EDA3-FF46-4915-92B5-2E0BB5873B5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4" name="AutoShape 2">
          <a:extLst>
            <a:ext uri="{FF2B5EF4-FFF2-40B4-BE49-F238E27FC236}">
              <a16:creationId xmlns:a16="http://schemas.microsoft.com/office/drawing/2014/main" id="{EC6A0BEE-0DEB-4111-8372-B95EEB6973C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5" name="AutoShape 2">
          <a:extLst>
            <a:ext uri="{FF2B5EF4-FFF2-40B4-BE49-F238E27FC236}">
              <a16:creationId xmlns:a16="http://schemas.microsoft.com/office/drawing/2014/main" id="{39CAEE4B-36ED-44E9-8A24-11D67C7D5D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6" name="AutoShape 2">
          <a:extLst>
            <a:ext uri="{FF2B5EF4-FFF2-40B4-BE49-F238E27FC236}">
              <a16:creationId xmlns:a16="http://schemas.microsoft.com/office/drawing/2014/main" id="{98FDEA42-1CE5-43F6-9BBE-0447FEDA30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7" name="AutoShape 2">
          <a:extLst>
            <a:ext uri="{FF2B5EF4-FFF2-40B4-BE49-F238E27FC236}">
              <a16:creationId xmlns:a16="http://schemas.microsoft.com/office/drawing/2014/main" id="{002FA164-34B5-401C-97F7-2ACCD597D5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8" name="AutoShape 2">
          <a:extLst>
            <a:ext uri="{FF2B5EF4-FFF2-40B4-BE49-F238E27FC236}">
              <a16:creationId xmlns:a16="http://schemas.microsoft.com/office/drawing/2014/main" id="{9224AFCF-CB4B-405B-B03B-C714DBFB1E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9" name="AutoShape 2">
          <a:extLst>
            <a:ext uri="{FF2B5EF4-FFF2-40B4-BE49-F238E27FC236}">
              <a16:creationId xmlns:a16="http://schemas.microsoft.com/office/drawing/2014/main" id="{9D1EAC49-9774-4D2B-BB97-CCA1BAC2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0" name="AutoShape 2">
          <a:extLst>
            <a:ext uri="{FF2B5EF4-FFF2-40B4-BE49-F238E27FC236}">
              <a16:creationId xmlns:a16="http://schemas.microsoft.com/office/drawing/2014/main" id="{D6D4C661-15BD-4F56-950B-E9DCD73736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1" name="AutoShape 2">
          <a:extLst>
            <a:ext uri="{FF2B5EF4-FFF2-40B4-BE49-F238E27FC236}">
              <a16:creationId xmlns:a16="http://schemas.microsoft.com/office/drawing/2014/main" id="{916DF705-8BC5-45BA-AE32-A2D968F8B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2" name="AutoShape 2">
          <a:extLst>
            <a:ext uri="{FF2B5EF4-FFF2-40B4-BE49-F238E27FC236}">
              <a16:creationId xmlns:a16="http://schemas.microsoft.com/office/drawing/2014/main" id="{E18EA1D8-7970-4F25-B0F9-4ED5232EFF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3" name="AutoShape 2">
          <a:extLst>
            <a:ext uri="{FF2B5EF4-FFF2-40B4-BE49-F238E27FC236}">
              <a16:creationId xmlns:a16="http://schemas.microsoft.com/office/drawing/2014/main" id="{637EBB9D-3988-42C5-9B52-CEBBC52E5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4" name="AutoShape 2">
          <a:extLst>
            <a:ext uri="{FF2B5EF4-FFF2-40B4-BE49-F238E27FC236}">
              <a16:creationId xmlns:a16="http://schemas.microsoft.com/office/drawing/2014/main" id="{2021277F-D054-40AA-9437-4E81878987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5" name="AutoShape 2">
          <a:extLst>
            <a:ext uri="{FF2B5EF4-FFF2-40B4-BE49-F238E27FC236}">
              <a16:creationId xmlns:a16="http://schemas.microsoft.com/office/drawing/2014/main" id="{72F55E1E-A7A4-45E3-A2FA-74C252C00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6" name="AutoShape 2">
          <a:extLst>
            <a:ext uri="{FF2B5EF4-FFF2-40B4-BE49-F238E27FC236}">
              <a16:creationId xmlns:a16="http://schemas.microsoft.com/office/drawing/2014/main" id="{AA591F14-9F6C-4ADA-8E33-BD854C96E2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7" name="AutoShape 2">
          <a:extLst>
            <a:ext uri="{FF2B5EF4-FFF2-40B4-BE49-F238E27FC236}">
              <a16:creationId xmlns:a16="http://schemas.microsoft.com/office/drawing/2014/main" id="{9A82E036-B4F3-417D-B061-1C5A5B7DF5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8" name="AutoShape 2">
          <a:extLst>
            <a:ext uri="{FF2B5EF4-FFF2-40B4-BE49-F238E27FC236}">
              <a16:creationId xmlns:a16="http://schemas.microsoft.com/office/drawing/2014/main" id="{1AC8854C-FC68-4673-8656-287F2A2806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9" name="AutoShape 2">
          <a:extLst>
            <a:ext uri="{FF2B5EF4-FFF2-40B4-BE49-F238E27FC236}">
              <a16:creationId xmlns:a16="http://schemas.microsoft.com/office/drawing/2014/main" id="{71752A44-EC08-4F11-8ED7-2F0107FBF7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0" name="AutoShape 2">
          <a:extLst>
            <a:ext uri="{FF2B5EF4-FFF2-40B4-BE49-F238E27FC236}">
              <a16:creationId xmlns:a16="http://schemas.microsoft.com/office/drawing/2014/main" id="{FDCCDE3C-2F73-4FCC-B7FF-D353F1FAF4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1" name="AutoShape 2">
          <a:extLst>
            <a:ext uri="{FF2B5EF4-FFF2-40B4-BE49-F238E27FC236}">
              <a16:creationId xmlns:a16="http://schemas.microsoft.com/office/drawing/2014/main" id="{0E8CDFE2-DAE9-449B-A226-CF921DC111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2" name="AutoShape 2">
          <a:extLst>
            <a:ext uri="{FF2B5EF4-FFF2-40B4-BE49-F238E27FC236}">
              <a16:creationId xmlns:a16="http://schemas.microsoft.com/office/drawing/2014/main" id="{D791D781-62F4-4136-97D4-4987336D7C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3" name="AutoShape 2">
          <a:extLst>
            <a:ext uri="{FF2B5EF4-FFF2-40B4-BE49-F238E27FC236}">
              <a16:creationId xmlns:a16="http://schemas.microsoft.com/office/drawing/2014/main" id="{2F0FE9F7-A08F-4EB9-B19A-D40C066E0C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4" name="AutoShape 2">
          <a:extLst>
            <a:ext uri="{FF2B5EF4-FFF2-40B4-BE49-F238E27FC236}">
              <a16:creationId xmlns:a16="http://schemas.microsoft.com/office/drawing/2014/main" id="{2A07B5F9-1C14-4549-90B1-A672CC0489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5" name="AutoShape 2">
          <a:extLst>
            <a:ext uri="{FF2B5EF4-FFF2-40B4-BE49-F238E27FC236}">
              <a16:creationId xmlns:a16="http://schemas.microsoft.com/office/drawing/2014/main" id="{3713FEC8-44FC-44B8-AB55-9A4106343D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6" name="AutoShape 2">
          <a:extLst>
            <a:ext uri="{FF2B5EF4-FFF2-40B4-BE49-F238E27FC236}">
              <a16:creationId xmlns:a16="http://schemas.microsoft.com/office/drawing/2014/main" id="{0F7C0D22-9026-4F5D-977E-8BA95E4698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7" name="AutoShape 2">
          <a:extLst>
            <a:ext uri="{FF2B5EF4-FFF2-40B4-BE49-F238E27FC236}">
              <a16:creationId xmlns:a16="http://schemas.microsoft.com/office/drawing/2014/main" id="{82D42A6D-83D9-4C7E-91DC-38A028CC01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8" name="AutoShape 2">
          <a:extLst>
            <a:ext uri="{FF2B5EF4-FFF2-40B4-BE49-F238E27FC236}">
              <a16:creationId xmlns:a16="http://schemas.microsoft.com/office/drawing/2014/main" id="{A2F2240E-DBBB-4DC7-B693-801F7D79EB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9" name="AutoShape 2">
          <a:extLst>
            <a:ext uri="{FF2B5EF4-FFF2-40B4-BE49-F238E27FC236}">
              <a16:creationId xmlns:a16="http://schemas.microsoft.com/office/drawing/2014/main" id="{20FF2B2D-EB80-4D17-B628-B256DB1A02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0" name="AutoShape 2">
          <a:extLst>
            <a:ext uri="{FF2B5EF4-FFF2-40B4-BE49-F238E27FC236}">
              <a16:creationId xmlns:a16="http://schemas.microsoft.com/office/drawing/2014/main" id="{D6A7D269-7F90-4C45-AAEF-838B899EF0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1" name="AutoShape 2">
          <a:extLst>
            <a:ext uri="{FF2B5EF4-FFF2-40B4-BE49-F238E27FC236}">
              <a16:creationId xmlns:a16="http://schemas.microsoft.com/office/drawing/2014/main" id="{0E47F65E-A1C4-4EF7-B6A6-CE97B66525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2" name="AutoShape 2">
          <a:extLst>
            <a:ext uri="{FF2B5EF4-FFF2-40B4-BE49-F238E27FC236}">
              <a16:creationId xmlns:a16="http://schemas.microsoft.com/office/drawing/2014/main" id="{FE70016F-B6A1-4EC7-8508-C9F7955FAA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3" name="AutoShape 2">
          <a:extLst>
            <a:ext uri="{FF2B5EF4-FFF2-40B4-BE49-F238E27FC236}">
              <a16:creationId xmlns:a16="http://schemas.microsoft.com/office/drawing/2014/main" id="{A360B277-10C3-43B2-87ED-FA75B5864B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4" name="AutoShape 2">
          <a:extLst>
            <a:ext uri="{FF2B5EF4-FFF2-40B4-BE49-F238E27FC236}">
              <a16:creationId xmlns:a16="http://schemas.microsoft.com/office/drawing/2014/main" id="{851BB875-2D0D-4D1B-86B0-B4D4B6292F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5" name="AutoShape 2">
          <a:extLst>
            <a:ext uri="{FF2B5EF4-FFF2-40B4-BE49-F238E27FC236}">
              <a16:creationId xmlns:a16="http://schemas.microsoft.com/office/drawing/2014/main" id="{9E7A05B4-8148-4AEF-8992-F5E144CFED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6" name="AutoShape 2">
          <a:extLst>
            <a:ext uri="{FF2B5EF4-FFF2-40B4-BE49-F238E27FC236}">
              <a16:creationId xmlns:a16="http://schemas.microsoft.com/office/drawing/2014/main" id="{FBE03202-74A4-4A68-91E7-DE750EBCA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7" name="AutoShape 2">
          <a:extLst>
            <a:ext uri="{FF2B5EF4-FFF2-40B4-BE49-F238E27FC236}">
              <a16:creationId xmlns:a16="http://schemas.microsoft.com/office/drawing/2014/main" id="{BE866C38-4146-413F-8FE3-8C5FFCBF8A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8" name="AutoShape 2">
          <a:extLst>
            <a:ext uri="{FF2B5EF4-FFF2-40B4-BE49-F238E27FC236}">
              <a16:creationId xmlns:a16="http://schemas.microsoft.com/office/drawing/2014/main" id="{EEEC3EA6-53EF-446B-9CA1-F6545191A2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9" name="AutoShape 2">
          <a:extLst>
            <a:ext uri="{FF2B5EF4-FFF2-40B4-BE49-F238E27FC236}">
              <a16:creationId xmlns:a16="http://schemas.microsoft.com/office/drawing/2014/main" id="{B1260F5A-39A7-4DE6-9C4B-4B46E8259D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0" name="AutoShape 2">
          <a:extLst>
            <a:ext uri="{FF2B5EF4-FFF2-40B4-BE49-F238E27FC236}">
              <a16:creationId xmlns:a16="http://schemas.microsoft.com/office/drawing/2014/main" id="{718D2F21-723D-4C5E-8D4D-53D352488A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1" name="AutoShape 2">
          <a:extLst>
            <a:ext uri="{FF2B5EF4-FFF2-40B4-BE49-F238E27FC236}">
              <a16:creationId xmlns:a16="http://schemas.microsoft.com/office/drawing/2014/main" id="{F1106994-4145-4DEA-A0DF-C47D397BFD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2" name="AutoShape 2">
          <a:extLst>
            <a:ext uri="{FF2B5EF4-FFF2-40B4-BE49-F238E27FC236}">
              <a16:creationId xmlns:a16="http://schemas.microsoft.com/office/drawing/2014/main" id="{B4BD4D2D-E6B1-4242-91B6-75EFB42119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3" name="AutoShape 2">
          <a:extLst>
            <a:ext uri="{FF2B5EF4-FFF2-40B4-BE49-F238E27FC236}">
              <a16:creationId xmlns:a16="http://schemas.microsoft.com/office/drawing/2014/main" id="{59A43807-493E-48CE-93C6-A6D79B1E8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4" name="AutoShape 2">
          <a:extLst>
            <a:ext uri="{FF2B5EF4-FFF2-40B4-BE49-F238E27FC236}">
              <a16:creationId xmlns:a16="http://schemas.microsoft.com/office/drawing/2014/main" id="{746E1C68-B409-4E3B-A867-950A6A4746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5" name="AutoShape 2">
          <a:extLst>
            <a:ext uri="{FF2B5EF4-FFF2-40B4-BE49-F238E27FC236}">
              <a16:creationId xmlns:a16="http://schemas.microsoft.com/office/drawing/2014/main" id="{50279E7D-4137-44AD-A1BE-714A9BBEF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6" name="AutoShape 2">
          <a:extLst>
            <a:ext uri="{FF2B5EF4-FFF2-40B4-BE49-F238E27FC236}">
              <a16:creationId xmlns:a16="http://schemas.microsoft.com/office/drawing/2014/main" id="{2FB8C60B-3782-4279-B82E-3D194A199B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7" name="AutoShape 2">
          <a:extLst>
            <a:ext uri="{FF2B5EF4-FFF2-40B4-BE49-F238E27FC236}">
              <a16:creationId xmlns:a16="http://schemas.microsoft.com/office/drawing/2014/main" id="{CB333C8C-D25D-413D-B9B3-A193182A2E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8" name="AutoShape 2">
          <a:extLst>
            <a:ext uri="{FF2B5EF4-FFF2-40B4-BE49-F238E27FC236}">
              <a16:creationId xmlns:a16="http://schemas.microsoft.com/office/drawing/2014/main" id="{85E5F49A-B193-4E77-AF26-2B3B1F8DD0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9" name="AutoShape 2">
          <a:extLst>
            <a:ext uri="{FF2B5EF4-FFF2-40B4-BE49-F238E27FC236}">
              <a16:creationId xmlns:a16="http://schemas.microsoft.com/office/drawing/2014/main" id="{959BA963-439F-4BF8-B395-FC9DE8A3EF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0" name="AutoShape 2">
          <a:extLst>
            <a:ext uri="{FF2B5EF4-FFF2-40B4-BE49-F238E27FC236}">
              <a16:creationId xmlns:a16="http://schemas.microsoft.com/office/drawing/2014/main" id="{FD68939A-8CF9-439D-985D-DF6CC675D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1" name="AutoShape 2">
          <a:extLst>
            <a:ext uri="{FF2B5EF4-FFF2-40B4-BE49-F238E27FC236}">
              <a16:creationId xmlns:a16="http://schemas.microsoft.com/office/drawing/2014/main" id="{758FE031-A19D-4F09-8692-80BDE6C1D4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2" name="AutoShape 2">
          <a:extLst>
            <a:ext uri="{FF2B5EF4-FFF2-40B4-BE49-F238E27FC236}">
              <a16:creationId xmlns:a16="http://schemas.microsoft.com/office/drawing/2014/main" id="{974B9101-7A76-4295-B2DD-594DC8FF64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3" name="AutoShape 2">
          <a:extLst>
            <a:ext uri="{FF2B5EF4-FFF2-40B4-BE49-F238E27FC236}">
              <a16:creationId xmlns:a16="http://schemas.microsoft.com/office/drawing/2014/main" id="{E88CBCF5-0FCC-4845-9988-19EC190F36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4" name="AutoShape 2">
          <a:extLst>
            <a:ext uri="{FF2B5EF4-FFF2-40B4-BE49-F238E27FC236}">
              <a16:creationId xmlns:a16="http://schemas.microsoft.com/office/drawing/2014/main" id="{4EFE53C0-5E28-4F12-A716-F846A626D0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5" name="AutoShape 2">
          <a:extLst>
            <a:ext uri="{FF2B5EF4-FFF2-40B4-BE49-F238E27FC236}">
              <a16:creationId xmlns:a16="http://schemas.microsoft.com/office/drawing/2014/main" id="{A4F77AAD-80DB-4987-B806-A4CB689F5A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6" name="AutoShape 2">
          <a:extLst>
            <a:ext uri="{FF2B5EF4-FFF2-40B4-BE49-F238E27FC236}">
              <a16:creationId xmlns:a16="http://schemas.microsoft.com/office/drawing/2014/main" id="{67B6EAEA-C2BB-4AB9-A18C-636BAC01AB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7" name="AutoShape 2">
          <a:extLst>
            <a:ext uri="{FF2B5EF4-FFF2-40B4-BE49-F238E27FC236}">
              <a16:creationId xmlns:a16="http://schemas.microsoft.com/office/drawing/2014/main" id="{2984E974-BE65-4071-A587-51EBF9CB9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8" name="AutoShape 2">
          <a:extLst>
            <a:ext uri="{FF2B5EF4-FFF2-40B4-BE49-F238E27FC236}">
              <a16:creationId xmlns:a16="http://schemas.microsoft.com/office/drawing/2014/main" id="{DD4F441B-7D55-4AF2-9439-0F85A99ABA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9" name="AutoShape 2">
          <a:extLst>
            <a:ext uri="{FF2B5EF4-FFF2-40B4-BE49-F238E27FC236}">
              <a16:creationId xmlns:a16="http://schemas.microsoft.com/office/drawing/2014/main" id="{3F07703B-B6A5-4DB2-999F-4BA871339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0" name="AutoShape 2">
          <a:extLst>
            <a:ext uri="{FF2B5EF4-FFF2-40B4-BE49-F238E27FC236}">
              <a16:creationId xmlns:a16="http://schemas.microsoft.com/office/drawing/2014/main" id="{11FE6EE2-7DFF-4C11-B91A-192303C659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1" name="AutoShape 2">
          <a:extLst>
            <a:ext uri="{FF2B5EF4-FFF2-40B4-BE49-F238E27FC236}">
              <a16:creationId xmlns:a16="http://schemas.microsoft.com/office/drawing/2014/main" id="{C4A83CED-D20F-4740-B000-4053D237A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2" name="AutoShape 2">
          <a:extLst>
            <a:ext uri="{FF2B5EF4-FFF2-40B4-BE49-F238E27FC236}">
              <a16:creationId xmlns:a16="http://schemas.microsoft.com/office/drawing/2014/main" id="{DBC8ED9F-8D75-485B-9DD7-D44B427A47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3" name="AutoShape 2">
          <a:extLst>
            <a:ext uri="{FF2B5EF4-FFF2-40B4-BE49-F238E27FC236}">
              <a16:creationId xmlns:a16="http://schemas.microsoft.com/office/drawing/2014/main" id="{94E6D1B9-B6C7-4594-8730-A128260D5F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4" name="AutoShape 2">
          <a:extLst>
            <a:ext uri="{FF2B5EF4-FFF2-40B4-BE49-F238E27FC236}">
              <a16:creationId xmlns:a16="http://schemas.microsoft.com/office/drawing/2014/main" id="{DF6E0EE0-D518-4401-88FD-7A76F6150D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5" name="AutoShape 2">
          <a:extLst>
            <a:ext uri="{FF2B5EF4-FFF2-40B4-BE49-F238E27FC236}">
              <a16:creationId xmlns:a16="http://schemas.microsoft.com/office/drawing/2014/main" id="{B42C1D4F-39F5-4F44-80EF-C13F720B71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6" name="AutoShape 2">
          <a:extLst>
            <a:ext uri="{FF2B5EF4-FFF2-40B4-BE49-F238E27FC236}">
              <a16:creationId xmlns:a16="http://schemas.microsoft.com/office/drawing/2014/main" id="{CBC78535-38C9-40EB-BA27-29CCC2C380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27" name="AutoShape 2">
          <a:extLst>
            <a:ext uri="{FF2B5EF4-FFF2-40B4-BE49-F238E27FC236}">
              <a16:creationId xmlns:a16="http://schemas.microsoft.com/office/drawing/2014/main" id="{77021E87-9E2A-4638-ACE3-8D0E8A0C61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28" name="AutoShape 2">
          <a:extLst>
            <a:ext uri="{FF2B5EF4-FFF2-40B4-BE49-F238E27FC236}">
              <a16:creationId xmlns:a16="http://schemas.microsoft.com/office/drawing/2014/main" id="{8F130767-32EE-467D-8C16-796A079D2C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9" name="AutoShape 2">
          <a:extLst>
            <a:ext uri="{FF2B5EF4-FFF2-40B4-BE49-F238E27FC236}">
              <a16:creationId xmlns:a16="http://schemas.microsoft.com/office/drawing/2014/main" id="{B8C9E652-1B43-4B45-9FA0-254D070F6F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0" name="AutoShape 2">
          <a:extLst>
            <a:ext uri="{FF2B5EF4-FFF2-40B4-BE49-F238E27FC236}">
              <a16:creationId xmlns:a16="http://schemas.microsoft.com/office/drawing/2014/main" id="{D33E1706-7884-4D7C-BAD0-423014BA78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31" name="AutoShape 2">
          <a:extLst>
            <a:ext uri="{FF2B5EF4-FFF2-40B4-BE49-F238E27FC236}">
              <a16:creationId xmlns:a16="http://schemas.microsoft.com/office/drawing/2014/main" id="{457529C6-A2D3-45CA-8CBC-66A934B98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32" name="AutoShape 2">
          <a:extLst>
            <a:ext uri="{FF2B5EF4-FFF2-40B4-BE49-F238E27FC236}">
              <a16:creationId xmlns:a16="http://schemas.microsoft.com/office/drawing/2014/main" id="{6B994229-79A3-407D-8624-2B6CB662AF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3" name="AutoShape 2">
          <a:extLst>
            <a:ext uri="{FF2B5EF4-FFF2-40B4-BE49-F238E27FC236}">
              <a16:creationId xmlns:a16="http://schemas.microsoft.com/office/drawing/2014/main" id="{771520B6-F201-4DD0-B3BE-CB1F654829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4" name="AutoShape 2">
          <a:extLst>
            <a:ext uri="{FF2B5EF4-FFF2-40B4-BE49-F238E27FC236}">
              <a16:creationId xmlns:a16="http://schemas.microsoft.com/office/drawing/2014/main" id="{A5B14CA8-CB59-4A84-BCE4-B7A1029786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35" name="AutoShape 2">
          <a:extLst>
            <a:ext uri="{FF2B5EF4-FFF2-40B4-BE49-F238E27FC236}">
              <a16:creationId xmlns:a16="http://schemas.microsoft.com/office/drawing/2014/main" id="{19ABADCA-5E85-41E7-8179-E2E3FE7C73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36" name="AutoShape 2">
          <a:extLst>
            <a:ext uri="{FF2B5EF4-FFF2-40B4-BE49-F238E27FC236}">
              <a16:creationId xmlns:a16="http://schemas.microsoft.com/office/drawing/2014/main" id="{5C11495A-F805-4AA9-A82B-5B018FC268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7" name="AutoShape 2">
          <a:extLst>
            <a:ext uri="{FF2B5EF4-FFF2-40B4-BE49-F238E27FC236}">
              <a16:creationId xmlns:a16="http://schemas.microsoft.com/office/drawing/2014/main" id="{95F5D62D-5293-497E-A709-18453859BB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8" name="AutoShape 2">
          <a:extLst>
            <a:ext uri="{FF2B5EF4-FFF2-40B4-BE49-F238E27FC236}">
              <a16:creationId xmlns:a16="http://schemas.microsoft.com/office/drawing/2014/main" id="{FD739B3F-56BC-4612-BBFD-5D24E5A715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39" name="AutoShape 2">
          <a:extLst>
            <a:ext uri="{FF2B5EF4-FFF2-40B4-BE49-F238E27FC236}">
              <a16:creationId xmlns:a16="http://schemas.microsoft.com/office/drawing/2014/main" id="{379882BF-6EB7-430D-8206-CD9F25C34B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40" name="AutoShape 2">
          <a:extLst>
            <a:ext uri="{FF2B5EF4-FFF2-40B4-BE49-F238E27FC236}">
              <a16:creationId xmlns:a16="http://schemas.microsoft.com/office/drawing/2014/main" id="{B125B56F-904B-4F1D-983F-FBE19CA16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1" name="AutoShape 2">
          <a:extLst>
            <a:ext uri="{FF2B5EF4-FFF2-40B4-BE49-F238E27FC236}">
              <a16:creationId xmlns:a16="http://schemas.microsoft.com/office/drawing/2014/main" id="{15CA4E61-9CC0-42FC-889E-271DD23BFB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2" name="AutoShape 2">
          <a:extLst>
            <a:ext uri="{FF2B5EF4-FFF2-40B4-BE49-F238E27FC236}">
              <a16:creationId xmlns:a16="http://schemas.microsoft.com/office/drawing/2014/main" id="{74C3D21D-F5C4-49BC-B79F-64E76B2522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3" name="AutoShape 2">
          <a:extLst>
            <a:ext uri="{FF2B5EF4-FFF2-40B4-BE49-F238E27FC236}">
              <a16:creationId xmlns:a16="http://schemas.microsoft.com/office/drawing/2014/main" id="{37A9F759-2F80-48EF-A760-7D37150038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4" name="AutoShape 2">
          <a:extLst>
            <a:ext uri="{FF2B5EF4-FFF2-40B4-BE49-F238E27FC236}">
              <a16:creationId xmlns:a16="http://schemas.microsoft.com/office/drawing/2014/main" id="{E7FAA3D3-3FC8-4929-AED1-E8A99916DE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5" name="AutoShape 2">
          <a:extLst>
            <a:ext uri="{FF2B5EF4-FFF2-40B4-BE49-F238E27FC236}">
              <a16:creationId xmlns:a16="http://schemas.microsoft.com/office/drawing/2014/main" id="{88AF413E-63C4-4067-8CDB-6A45D6D95C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30480</xdr:rowOff>
    </xdr:from>
    <xdr:ext cx="518160" cy="548640"/>
    <xdr:sp macro="" textlink="">
      <xdr:nvSpPr>
        <xdr:cNvPr id="3246" name="AutoShape 2">
          <a:extLst>
            <a:ext uri="{FF2B5EF4-FFF2-40B4-BE49-F238E27FC236}">
              <a16:creationId xmlns:a16="http://schemas.microsoft.com/office/drawing/2014/main" id="{8FA6610C-688C-4DC6-9A7B-A7DC55ABA2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7" name="AutoShape 2">
          <a:extLst>
            <a:ext uri="{FF2B5EF4-FFF2-40B4-BE49-F238E27FC236}">
              <a16:creationId xmlns:a16="http://schemas.microsoft.com/office/drawing/2014/main" id="{73AD8303-FCB2-4335-870A-262316946B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8" name="AutoShape 2">
          <a:extLst>
            <a:ext uri="{FF2B5EF4-FFF2-40B4-BE49-F238E27FC236}">
              <a16:creationId xmlns:a16="http://schemas.microsoft.com/office/drawing/2014/main" id="{A20D84BB-244E-4143-96EC-437A2E5FCC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49" name="AutoShape 2">
          <a:extLst>
            <a:ext uri="{FF2B5EF4-FFF2-40B4-BE49-F238E27FC236}">
              <a16:creationId xmlns:a16="http://schemas.microsoft.com/office/drawing/2014/main" id="{EF9256E1-9C54-4EFB-B6E0-4721F9557E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0" name="AutoShape 2">
          <a:extLst>
            <a:ext uri="{FF2B5EF4-FFF2-40B4-BE49-F238E27FC236}">
              <a16:creationId xmlns:a16="http://schemas.microsoft.com/office/drawing/2014/main" id="{80D4693F-AF90-46C3-8D63-318397DA9E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1" name="AutoShape 2">
          <a:extLst>
            <a:ext uri="{FF2B5EF4-FFF2-40B4-BE49-F238E27FC236}">
              <a16:creationId xmlns:a16="http://schemas.microsoft.com/office/drawing/2014/main" id="{71D57BBF-447B-4C22-9051-184F64A4E2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2" name="AutoShape 2">
          <a:extLst>
            <a:ext uri="{FF2B5EF4-FFF2-40B4-BE49-F238E27FC236}">
              <a16:creationId xmlns:a16="http://schemas.microsoft.com/office/drawing/2014/main" id="{4EF96B6D-EC8B-4029-A20F-B7D66C6875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53" name="AutoShape 2">
          <a:extLst>
            <a:ext uri="{FF2B5EF4-FFF2-40B4-BE49-F238E27FC236}">
              <a16:creationId xmlns:a16="http://schemas.microsoft.com/office/drawing/2014/main" id="{9D029B4B-8D16-404F-B801-618AE63952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54" name="AutoShape 2">
          <a:extLst>
            <a:ext uri="{FF2B5EF4-FFF2-40B4-BE49-F238E27FC236}">
              <a16:creationId xmlns:a16="http://schemas.microsoft.com/office/drawing/2014/main" id="{745E5DFC-F797-4D67-970D-9DA15B269F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55" name="AutoShape 2">
          <a:extLst>
            <a:ext uri="{FF2B5EF4-FFF2-40B4-BE49-F238E27FC236}">
              <a16:creationId xmlns:a16="http://schemas.microsoft.com/office/drawing/2014/main" id="{57E4C77D-01F9-4EFB-ABB4-426975A040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56" name="AutoShape 2">
          <a:extLst>
            <a:ext uri="{FF2B5EF4-FFF2-40B4-BE49-F238E27FC236}">
              <a16:creationId xmlns:a16="http://schemas.microsoft.com/office/drawing/2014/main" id="{1CD6CD19-0657-4E26-8E68-57CC3F26B5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7" name="AutoShape 2">
          <a:extLst>
            <a:ext uri="{FF2B5EF4-FFF2-40B4-BE49-F238E27FC236}">
              <a16:creationId xmlns:a16="http://schemas.microsoft.com/office/drawing/2014/main" id="{6BAE712B-B335-4117-9587-3FEF5D60C5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8" name="AutoShape 2">
          <a:extLst>
            <a:ext uri="{FF2B5EF4-FFF2-40B4-BE49-F238E27FC236}">
              <a16:creationId xmlns:a16="http://schemas.microsoft.com/office/drawing/2014/main" id="{B33B5A41-774B-403A-999C-3608230F5D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9" name="AutoShape 2">
          <a:extLst>
            <a:ext uri="{FF2B5EF4-FFF2-40B4-BE49-F238E27FC236}">
              <a16:creationId xmlns:a16="http://schemas.microsoft.com/office/drawing/2014/main" id="{578245C3-89F3-4918-BBCC-CA3B08F478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0" name="AutoShape 2">
          <a:extLst>
            <a:ext uri="{FF2B5EF4-FFF2-40B4-BE49-F238E27FC236}">
              <a16:creationId xmlns:a16="http://schemas.microsoft.com/office/drawing/2014/main" id="{4DFDCACB-D71C-4CE2-84B3-C5D5450783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61" name="AutoShape 2">
          <a:extLst>
            <a:ext uri="{FF2B5EF4-FFF2-40B4-BE49-F238E27FC236}">
              <a16:creationId xmlns:a16="http://schemas.microsoft.com/office/drawing/2014/main" id="{A416C8EE-B018-49C3-A546-E735B093E3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62" name="AutoShape 2">
          <a:extLst>
            <a:ext uri="{FF2B5EF4-FFF2-40B4-BE49-F238E27FC236}">
              <a16:creationId xmlns:a16="http://schemas.microsoft.com/office/drawing/2014/main" id="{8692CFDD-FBD8-4256-A06A-4FA5E3AFC3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3" name="AutoShape 2">
          <a:extLst>
            <a:ext uri="{FF2B5EF4-FFF2-40B4-BE49-F238E27FC236}">
              <a16:creationId xmlns:a16="http://schemas.microsoft.com/office/drawing/2014/main" id="{B3114D16-07B4-4406-9D47-40EABB13D2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4" name="AutoShape 2">
          <a:extLst>
            <a:ext uri="{FF2B5EF4-FFF2-40B4-BE49-F238E27FC236}">
              <a16:creationId xmlns:a16="http://schemas.microsoft.com/office/drawing/2014/main" id="{E9B8DF85-0FBA-48A9-9C3F-24F77BD946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5" name="AutoShape 2">
          <a:extLst>
            <a:ext uri="{FF2B5EF4-FFF2-40B4-BE49-F238E27FC236}">
              <a16:creationId xmlns:a16="http://schemas.microsoft.com/office/drawing/2014/main" id="{2621FFC3-BEF8-404D-98A0-C768198499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6" name="AutoShape 2">
          <a:extLst>
            <a:ext uri="{FF2B5EF4-FFF2-40B4-BE49-F238E27FC236}">
              <a16:creationId xmlns:a16="http://schemas.microsoft.com/office/drawing/2014/main" id="{509C39D7-8CE3-4B71-BC4E-58086FF7EE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7" name="AutoShape 2">
          <a:extLst>
            <a:ext uri="{FF2B5EF4-FFF2-40B4-BE49-F238E27FC236}">
              <a16:creationId xmlns:a16="http://schemas.microsoft.com/office/drawing/2014/main" id="{A1F445F4-902B-4E31-8184-44360F09E3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8" name="AutoShape 2">
          <a:extLst>
            <a:ext uri="{FF2B5EF4-FFF2-40B4-BE49-F238E27FC236}">
              <a16:creationId xmlns:a16="http://schemas.microsoft.com/office/drawing/2014/main" id="{B37D5F2B-369F-46F9-8222-C9E246C7AD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9" name="AutoShape 2">
          <a:extLst>
            <a:ext uri="{FF2B5EF4-FFF2-40B4-BE49-F238E27FC236}">
              <a16:creationId xmlns:a16="http://schemas.microsoft.com/office/drawing/2014/main" id="{3A94362F-AC85-4DC4-AD9F-4DB496BA29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70" name="AutoShape 2">
          <a:extLst>
            <a:ext uri="{FF2B5EF4-FFF2-40B4-BE49-F238E27FC236}">
              <a16:creationId xmlns:a16="http://schemas.microsoft.com/office/drawing/2014/main" id="{8DE90511-EAF1-41BD-AFF1-E154873ED0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71" name="AutoShape 2">
          <a:extLst>
            <a:ext uri="{FF2B5EF4-FFF2-40B4-BE49-F238E27FC236}">
              <a16:creationId xmlns:a16="http://schemas.microsoft.com/office/drawing/2014/main" id="{EC2A4A40-72BC-4DDF-824B-C4983F6A6A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72" name="AutoShape 2">
          <a:extLst>
            <a:ext uri="{FF2B5EF4-FFF2-40B4-BE49-F238E27FC236}">
              <a16:creationId xmlns:a16="http://schemas.microsoft.com/office/drawing/2014/main" id="{E5FA8431-B866-42AF-A384-007EFA613E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3" name="AutoShape 2">
          <a:extLst>
            <a:ext uri="{FF2B5EF4-FFF2-40B4-BE49-F238E27FC236}">
              <a16:creationId xmlns:a16="http://schemas.microsoft.com/office/drawing/2014/main" id="{5BA10F64-35DC-4CDD-8705-8B565E6F1A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4" name="AutoShape 2">
          <a:extLst>
            <a:ext uri="{FF2B5EF4-FFF2-40B4-BE49-F238E27FC236}">
              <a16:creationId xmlns:a16="http://schemas.microsoft.com/office/drawing/2014/main" id="{AF37636B-2CED-47DB-B82C-A29B89DA17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275" name="AutoShape 2">
          <a:extLst>
            <a:ext uri="{FF2B5EF4-FFF2-40B4-BE49-F238E27FC236}">
              <a16:creationId xmlns:a16="http://schemas.microsoft.com/office/drawing/2014/main" id="{46639DC3-6093-42FA-AD66-A90B542B54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276" name="AutoShape 2">
          <a:extLst>
            <a:ext uri="{FF2B5EF4-FFF2-40B4-BE49-F238E27FC236}">
              <a16:creationId xmlns:a16="http://schemas.microsoft.com/office/drawing/2014/main" id="{AD7557E7-93D1-4C8D-AF4B-76027AE083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7" name="AutoShape 2">
          <a:extLst>
            <a:ext uri="{FF2B5EF4-FFF2-40B4-BE49-F238E27FC236}">
              <a16:creationId xmlns:a16="http://schemas.microsoft.com/office/drawing/2014/main" id="{D28AD8B7-1F64-4763-B1BA-2B5D566759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8" name="AutoShape 2">
          <a:extLst>
            <a:ext uri="{FF2B5EF4-FFF2-40B4-BE49-F238E27FC236}">
              <a16:creationId xmlns:a16="http://schemas.microsoft.com/office/drawing/2014/main" id="{9382516E-4EA3-42B7-9B4F-F13E8F187D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9" name="AutoShape 2">
          <a:extLst>
            <a:ext uri="{FF2B5EF4-FFF2-40B4-BE49-F238E27FC236}">
              <a16:creationId xmlns:a16="http://schemas.microsoft.com/office/drawing/2014/main" id="{54618FF8-93DF-4DE3-A7F9-FAB81F41AE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0" name="AutoShape 2">
          <a:extLst>
            <a:ext uri="{FF2B5EF4-FFF2-40B4-BE49-F238E27FC236}">
              <a16:creationId xmlns:a16="http://schemas.microsoft.com/office/drawing/2014/main" id="{D344B263-1A96-4B6A-8798-00C3F192A0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281" name="AutoShape 2">
          <a:extLst>
            <a:ext uri="{FF2B5EF4-FFF2-40B4-BE49-F238E27FC236}">
              <a16:creationId xmlns:a16="http://schemas.microsoft.com/office/drawing/2014/main" id="{C45C38CF-08BF-478A-8FA8-C5D5A4D69C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2" name="AutoShape 2">
          <a:extLst>
            <a:ext uri="{FF2B5EF4-FFF2-40B4-BE49-F238E27FC236}">
              <a16:creationId xmlns:a16="http://schemas.microsoft.com/office/drawing/2014/main" id="{58412AFF-BCC6-4848-B26C-AF246DE4FF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3" name="AutoShape 2">
          <a:extLst>
            <a:ext uri="{FF2B5EF4-FFF2-40B4-BE49-F238E27FC236}">
              <a16:creationId xmlns:a16="http://schemas.microsoft.com/office/drawing/2014/main" id="{DBC3F1B5-1980-4270-BA63-4619B24314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4" name="AutoShape 2">
          <a:extLst>
            <a:ext uri="{FF2B5EF4-FFF2-40B4-BE49-F238E27FC236}">
              <a16:creationId xmlns:a16="http://schemas.microsoft.com/office/drawing/2014/main" id="{205D131A-E10A-47E9-A56F-502A701112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5" name="AutoShape 2">
          <a:extLst>
            <a:ext uri="{FF2B5EF4-FFF2-40B4-BE49-F238E27FC236}">
              <a16:creationId xmlns:a16="http://schemas.microsoft.com/office/drawing/2014/main" id="{8333D9D1-9B76-40D7-9A55-516A22485F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6" name="AutoShape 2">
          <a:extLst>
            <a:ext uri="{FF2B5EF4-FFF2-40B4-BE49-F238E27FC236}">
              <a16:creationId xmlns:a16="http://schemas.microsoft.com/office/drawing/2014/main" id="{5CEC3651-E664-45AE-AD9F-17880420E2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7" name="AutoShape 2">
          <a:extLst>
            <a:ext uri="{FF2B5EF4-FFF2-40B4-BE49-F238E27FC236}">
              <a16:creationId xmlns:a16="http://schemas.microsoft.com/office/drawing/2014/main" id="{FE90D412-F8EC-4864-9E49-7488A3CED6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88" name="AutoShape 2">
          <a:extLst>
            <a:ext uri="{FF2B5EF4-FFF2-40B4-BE49-F238E27FC236}">
              <a16:creationId xmlns:a16="http://schemas.microsoft.com/office/drawing/2014/main" id="{5D97C6D9-3650-4619-BFA8-ED10BF4965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89" name="AutoShape 2">
          <a:extLst>
            <a:ext uri="{FF2B5EF4-FFF2-40B4-BE49-F238E27FC236}">
              <a16:creationId xmlns:a16="http://schemas.microsoft.com/office/drawing/2014/main" id="{F34218F5-B8BE-4E53-8027-1D4B4AF762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0" name="AutoShape 2">
          <a:extLst>
            <a:ext uri="{FF2B5EF4-FFF2-40B4-BE49-F238E27FC236}">
              <a16:creationId xmlns:a16="http://schemas.microsoft.com/office/drawing/2014/main" id="{559A1B7F-B4B8-4819-B72F-221D5B4037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1" name="AutoShape 2">
          <a:extLst>
            <a:ext uri="{FF2B5EF4-FFF2-40B4-BE49-F238E27FC236}">
              <a16:creationId xmlns:a16="http://schemas.microsoft.com/office/drawing/2014/main" id="{7A6B3754-DCAA-47D8-A5AF-F6EC1DE118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2" name="AutoShape 2">
          <a:extLst>
            <a:ext uri="{FF2B5EF4-FFF2-40B4-BE49-F238E27FC236}">
              <a16:creationId xmlns:a16="http://schemas.microsoft.com/office/drawing/2014/main" id="{A4BAE04F-BB9C-459B-A32E-CDC78D7E99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3" name="AutoShape 2">
          <a:extLst>
            <a:ext uri="{FF2B5EF4-FFF2-40B4-BE49-F238E27FC236}">
              <a16:creationId xmlns:a16="http://schemas.microsoft.com/office/drawing/2014/main" id="{541C00F3-043D-497B-A354-48597BB32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4" name="AutoShape 2">
          <a:extLst>
            <a:ext uri="{FF2B5EF4-FFF2-40B4-BE49-F238E27FC236}">
              <a16:creationId xmlns:a16="http://schemas.microsoft.com/office/drawing/2014/main" id="{C9C848B8-F68B-42F9-B8E6-9F6AA6CCA2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5" name="AutoShape 2">
          <a:extLst>
            <a:ext uri="{FF2B5EF4-FFF2-40B4-BE49-F238E27FC236}">
              <a16:creationId xmlns:a16="http://schemas.microsoft.com/office/drawing/2014/main" id="{3B3BB674-41F6-4C3A-AC48-69094EBA00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96" name="AutoShape 2">
          <a:extLst>
            <a:ext uri="{FF2B5EF4-FFF2-40B4-BE49-F238E27FC236}">
              <a16:creationId xmlns:a16="http://schemas.microsoft.com/office/drawing/2014/main" id="{C50492F7-0A15-4DBE-8FF1-B64B5D40B9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97" name="AutoShape 2">
          <a:extLst>
            <a:ext uri="{FF2B5EF4-FFF2-40B4-BE49-F238E27FC236}">
              <a16:creationId xmlns:a16="http://schemas.microsoft.com/office/drawing/2014/main" id="{58A40469-916F-463E-8D81-8DF905D9DB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8" name="AutoShape 2">
          <a:extLst>
            <a:ext uri="{FF2B5EF4-FFF2-40B4-BE49-F238E27FC236}">
              <a16:creationId xmlns:a16="http://schemas.microsoft.com/office/drawing/2014/main" id="{00DDA443-996B-4664-98F0-6065532F7C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9" name="AutoShape 2">
          <a:extLst>
            <a:ext uri="{FF2B5EF4-FFF2-40B4-BE49-F238E27FC236}">
              <a16:creationId xmlns:a16="http://schemas.microsoft.com/office/drawing/2014/main" id="{A8E8416E-A816-4909-9BDF-2FD979FDA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00" name="AutoShape 2">
          <a:extLst>
            <a:ext uri="{FF2B5EF4-FFF2-40B4-BE49-F238E27FC236}">
              <a16:creationId xmlns:a16="http://schemas.microsoft.com/office/drawing/2014/main" id="{7F50C496-3C82-48AE-9802-EBCC099F0A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01" name="AutoShape 2">
          <a:extLst>
            <a:ext uri="{FF2B5EF4-FFF2-40B4-BE49-F238E27FC236}">
              <a16:creationId xmlns:a16="http://schemas.microsoft.com/office/drawing/2014/main" id="{7E18F7E6-5735-4107-841C-7A5790E8D3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2" name="AutoShape 2">
          <a:extLst>
            <a:ext uri="{FF2B5EF4-FFF2-40B4-BE49-F238E27FC236}">
              <a16:creationId xmlns:a16="http://schemas.microsoft.com/office/drawing/2014/main" id="{98C1371B-2CE9-4DE6-818D-B55395AAC4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3" name="AutoShape 2">
          <a:extLst>
            <a:ext uri="{FF2B5EF4-FFF2-40B4-BE49-F238E27FC236}">
              <a16:creationId xmlns:a16="http://schemas.microsoft.com/office/drawing/2014/main" id="{C060786B-FE59-4C00-BEA9-ED0D47DBF1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4" name="AutoShape 2">
          <a:extLst>
            <a:ext uri="{FF2B5EF4-FFF2-40B4-BE49-F238E27FC236}">
              <a16:creationId xmlns:a16="http://schemas.microsoft.com/office/drawing/2014/main" id="{393EACFA-D3E0-477F-B886-943EBED418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5" name="AutoShape 2">
          <a:extLst>
            <a:ext uri="{FF2B5EF4-FFF2-40B4-BE49-F238E27FC236}">
              <a16:creationId xmlns:a16="http://schemas.microsoft.com/office/drawing/2014/main" id="{4DF46E3E-29AE-4D7E-8BDB-F09DC477B2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6" name="AutoShape 2">
          <a:extLst>
            <a:ext uri="{FF2B5EF4-FFF2-40B4-BE49-F238E27FC236}">
              <a16:creationId xmlns:a16="http://schemas.microsoft.com/office/drawing/2014/main" id="{1CD30C83-CD0A-4860-889E-148BBF12F3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7" name="AutoShape 2">
          <a:extLst>
            <a:ext uri="{FF2B5EF4-FFF2-40B4-BE49-F238E27FC236}">
              <a16:creationId xmlns:a16="http://schemas.microsoft.com/office/drawing/2014/main" id="{F136D5DC-32A7-44F4-A82E-D832CFA71C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308" name="AutoShape 2">
          <a:extLst>
            <a:ext uri="{FF2B5EF4-FFF2-40B4-BE49-F238E27FC236}">
              <a16:creationId xmlns:a16="http://schemas.microsoft.com/office/drawing/2014/main" id="{EF24BC1C-906E-4164-B726-4CE2A7553F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309" name="AutoShape 2">
          <a:extLst>
            <a:ext uri="{FF2B5EF4-FFF2-40B4-BE49-F238E27FC236}">
              <a16:creationId xmlns:a16="http://schemas.microsoft.com/office/drawing/2014/main" id="{DB92132A-C32A-4242-BC3F-08A0422408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310" name="AutoShape 2">
          <a:extLst>
            <a:ext uri="{FF2B5EF4-FFF2-40B4-BE49-F238E27FC236}">
              <a16:creationId xmlns:a16="http://schemas.microsoft.com/office/drawing/2014/main" id="{75743AA2-CFCA-4B54-AC12-85B3F90C6E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1" name="AutoShape 2">
          <a:extLst>
            <a:ext uri="{FF2B5EF4-FFF2-40B4-BE49-F238E27FC236}">
              <a16:creationId xmlns:a16="http://schemas.microsoft.com/office/drawing/2014/main" id="{524B1F64-9AB5-48D6-AF46-E7AA19BC0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2" name="AutoShape 2">
          <a:extLst>
            <a:ext uri="{FF2B5EF4-FFF2-40B4-BE49-F238E27FC236}">
              <a16:creationId xmlns:a16="http://schemas.microsoft.com/office/drawing/2014/main" id="{048FE02C-5FCA-44A2-9999-04BDA62104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3" name="AutoShape 2">
          <a:extLst>
            <a:ext uri="{FF2B5EF4-FFF2-40B4-BE49-F238E27FC236}">
              <a16:creationId xmlns:a16="http://schemas.microsoft.com/office/drawing/2014/main" id="{D3215D78-1CEF-44E1-8E29-304B1E2775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4" name="AutoShape 2">
          <a:extLst>
            <a:ext uri="{FF2B5EF4-FFF2-40B4-BE49-F238E27FC236}">
              <a16:creationId xmlns:a16="http://schemas.microsoft.com/office/drawing/2014/main" id="{6B4031FC-8D9E-4696-BB51-0F0E78F1B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5" name="AutoShape 2">
          <a:extLst>
            <a:ext uri="{FF2B5EF4-FFF2-40B4-BE49-F238E27FC236}">
              <a16:creationId xmlns:a16="http://schemas.microsoft.com/office/drawing/2014/main" id="{5970F3FA-6403-4014-9447-77AD918979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6" name="AutoShape 2">
          <a:extLst>
            <a:ext uri="{FF2B5EF4-FFF2-40B4-BE49-F238E27FC236}">
              <a16:creationId xmlns:a16="http://schemas.microsoft.com/office/drawing/2014/main" id="{4EC71C76-B45A-4D14-934F-8BA1788387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7" name="AutoShape 2">
          <a:extLst>
            <a:ext uri="{FF2B5EF4-FFF2-40B4-BE49-F238E27FC236}">
              <a16:creationId xmlns:a16="http://schemas.microsoft.com/office/drawing/2014/main" id="{C4BC4015-9E57-4D66-8441-00550BA929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8" name="AutoShape 2">
          <a:extLst>
            <a:ext uri="{FF2B5EF4-FFF2-40B4-BE49-F238E27FC236}">
              <a16:creationId xmlns:a16="http://schemas.microsoft.com/office/drawing/2014/main" id="{D6DEF93E-9F9F-4412-B08B-863212C052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19" name="AutoShape 2">
          <a:extLst>
            <a:ext uri="{FF2B5EF4-FFF2-40B4-BE49-F238E27FC236}">
              <a16:creationId xmlns:a16="http://schemas.microsoft.com/office/drawing/2014/main" id="{4E465024-60A1-4E24-9ABF-1B117DB288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20" name="AutoShape 2">
          <a:extLst>
            <a:ext uri="{FF2B5EF4-FFF2-40B4-BE49-F238E27FC236}">
              <a16:creationId xmlns:a16="http://schemas.microsoft.com/office/drawing/2014/main" id="{45325FAC-4C27-450D-88A7-BFCD7ABFE7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1" name="AutoShape 2">
          <a:extLst>
            <a:ext uri="{FF2B5EF4-FFF2-40B4-BE49-F238E27FC236}">
              <a16:creationId xmlns:a16="http://schemas.microsoft.com/office/drawing/2014/main" id="{E94EBE19-038A-4BE2-B320-61C3397EFC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2" name="AutoShape 2">
          <a:extLst>
            <a:ext uri="{FF2B5EF4-FFF2-40B4-BE49-F238E27FC236}">
              <a16:creationId xmlns:a16="http://schemas.microsoft.com/office/drawing/2014/main" id="{14B54E16-6A28-4CCA-9444-1899D30EFB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23" name="AutoShape 2">
          <a:extLst>
            <a:ext uri="{FF2B5EF4-FFF2-40B4-BE49-F238E27FC236}">
              <a16:creationId xmlns:a16="http://schemas.microsoft.com/office/drawing/2014/main" id="{DED65BA3-4D40-4162-8C34-7A5898F7C2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24" name="AutoShape 2">
          <a:extLst>
            <a:ext uri="{FF2B5EF4-FFF2-40B4-BE49-F238E27FC236}">
              <a16:creationId xmlns:a16="http://schemas.microsoft.com/office/drawing/2014/main" id="{8C6F4E14-00AD-4AFA-8DE4-B969104EF8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5" name="AutoShape 2">
          <a:extLst>
            <a:ext uri="{FF2B5EF4-FFF2-40B4-BE49-F238E27FC236}">
              <a16:creationId xmlns:a16="http://schemas.microsoft.com/office/drawing/2014/main" id="{A2EAD4BB-842E-40CC-A794-85E651F722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6" name="AutoShape 2">
          <a:extLst>
            <a:ext uri="{FF2B5EF4-FFF2-40B4-BE49-F238E27FC236}">
              <a16:creationId xmlns:a16="http://schemas.microsoft.com/office/drawing/2014/main" id="{2CF4C1DE-A88E-4F8D-957F-655ED6FA4C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7" name="AutoShape 2">
          <a:extLst>
            <a:ext uri="{FF2B5EF4-FFF2-40B4-BE49-F238E27FC236}">
              <a16:creationId xmlns:a16="http://schemas.microsoft.com/office/drawing/2014/main" id="{046A9E1F-F9D0-4C9D-8C68-FFC0C85AF4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8" name="AutoShape 2">
          <a:extLst>
            <a:ext uri="{FF2B5EF4-FFF2-40B4-BE49-F238E27FC236}">
              <a16:creationId xmlns:a16="http://schemas.microsoft.com/office/drawing/2014/main" id="{DDBDBBF3-9E64-4F47-8C23-2C974D06C2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29" name="AutoShape 2">
          <a:extLst>
            <a:ext uri="{FF2B5EF4-FFF2-40B4-BE49-F238E27FC236}">
              <a16:creationId xmlns:a16="http://schemas.microsoft.com/office/drawing/2014/main" id="{3996FA68-44CB-49BE-AC6A-E412421587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0" name="AutoShape 2">
          <a:extLst>
            <a:ext uri="{FF2B5EF4-FFF2-40B4-BE49-F238E27FC236}">
              <a16:creationId xmlns:a16="http://schemas.microsoft.com/office/drawing/2014/main" id="{887A30F9-C66A-4270-A95F-B271765775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1" name="AutoShape 2">
          <a:extLst>
            <a:ext uri="{FF2B5EF4-FFF2-40B4-BE49-F238E27FC236}">
              <a16:creationId xmlns:a16="http://schemas.microsoft.com/office/drawing/2014/main" id="{CBCCBAF2-8FEC-4ACC-AB5D-344395EDE6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2" name="AutoShape 2">
          <a:extLst>
            <a:ext uri="{FF2B5EF4-FFF2-40B4-BE49-F238E27FC236}">
              <a16:creationId xmlns:a16="http://schemas.microsoft.com/office/drawing/2014/main" id="{B94BC8A2-6830-48DD-AF82-9D63B94E01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33" name="AutoShape 2">
          <a:extLst>
            <a:ext uri="{FF2B5EF4-FFF2-40B4-BE49-F238E27FC236}">
              <a16:creationId xmlns:a16="http://schemas.microsoft.com/office/drawing/2014/main" id="{30FA137D-0A7B-4005-AEBC-27A90622C3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34" name="AutoShape 2">
          <a:extLst>
            <a:ext uri="{FF2B5EF4-FFF2-40B4-BE49-F238E27FC236}">
              <a16:creationId xmlns:a16="http://schemas.microsoft.com/office/drawing/2014/main" id="{194F0EAF-EBDD-4805-B9A7-F05D21D99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5" name="AutoShape 2">
          <a:extLst>
            <a:ext uri="{FF2B5EF4-FFF2-40B4-BE49-F238E27FC236}">
              <a16:creationId xmlns:a16="http://schemas.microsoft.com/office/drawing/2014/main" id="{A5FB678D-BAD4-4EC8-8842-3C96A0949D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6" name="AutoShape 2">
          <a:extLst>
            <a:ext uri="{FF2B5EF4-FFF2-40B4-BE49-F238E27FC236}">
              <a16:creationId xmlns:a16="http://schemas.microsoft.com/office/drawing/2014/main" id="{4937A6DD-1B02-42DB-B264-C808C3C81E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7" name="AutoShape 2">
          <a:extLst>
            <a:ext uri="{FF2B5EF4-FFF2-40B4-BE49-F238E27FC236}">
              <a16:creationId xmlns:a16="http://schemas.microsoft.com/office/drawing/2014/main" id="{4D416376-A31B-4885-B810-705175CDE6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8" name="AutoShape 2">
          <a:extLst>
            <a:ext uri="{FF2B5EF4-FFF2-40B4-BE49-F238E27FC236}">
              <a16:creationId xmlns:a16="http://schemas.microsoft.com/office/drawing/2014/main" id="{696BF5F8-100C-4F08-8328-F6E488F11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9" name="AutoShape 2">
          <a:extLst>
            <a:ext uri="{FF2B5EF4-FFF2-40B4-BE49-F238E27FC236}">
              <a16:creationId xmlns:a16="http://schemas.microsoft.com/office/drawing/2014/main" id="{2EA45D7F-3552-4E30-AF15-C3582FEA9B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40" name="AutoShape 2">
          <a:extLst>
            <a:ext uri="{FF2B5EF4-FFF2-40B4-BE49-F238E27FC236}">
              <a16:creationId xmlns:a16="http://schemas.microsoft.com/office/drawing/2014/main" id="{17919288-F5D6-4B6C-B33D-19AF83F300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341" name="AutoShape 2">
          <a:extLst>
            <a:ext uri="{FF2B5EF4-FFF2-40B4-BE49-F238E27FC236}">
              <a16:creationId xmlns:a16="http://schemas.microsoft.com/office/drawing/2014/main" id="{C7494131-F722-4A59-A966-80AE7FCB90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342" name="AutoShape 2">
          <a:extLst>
            <a:ext uri="{FF2B5EF4-FFF2-40B4-BE49-F238E27FC236}">
              <a16:creationId xmlns:a16="http://schemas.microsoft.com/office/drawing/2014/main" id="{57BE5270-AE01-4AF4-BD8B-3833FF7AD69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343" name="AutoShape 2">
          <a:extLst>
            <a:ext uri="{FF2B5EF4-FFF2-40B4-BE49-F238E27FC236}">
              <a16:creationId xmlns:a16="http://schemas.microsoft.com/office/drawing/2014/main" id="{D7F466A7-6995-474E-948F-EBB532EA787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344" name="AutoShape 2">
          <a:extLst>
            <a:ext uri="{FF2B5EF4-FFF2-40B4-BE49-F238E27FC236}">
              <a16:creationId xmlns:a16="http://schemas.microsoft.com/office/drawing/2014/main" id="{6EDDFD0A-DCD7-4C37-A98D-D061AEEFC42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45" name="AutoShape 2">
          <a:extLst>
            <a:ext uri="{FF2B5EF4-FFF2-40B4-BE49-F238E27FC236}">
              <a16:creationId xmlns:a16="http://schemas.microsoft.com/office/drawing/2014/main" id="{843A11AD-D36F-4B9B-8212-D48ECA09AE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46" name="AutoShape 2">
          <a:extLst>
            <a:ext uri="{FF2B5EF4-FFF2-40B4-BE49-F238E27FC236}">
              <a16:creationId xmlns:a16="http://schemas.microsoft.com/office/drawing/2014/main" id="{03B1A939-5B7C-48DE-9529-C3306E15A6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47" name="AutoShape 2">
          <a:extLst>
            <a:ext uri="{FF2B5EF4-FFF2-40B4-BE49-F238E27FC236}">
              <a16:creationId xmlns:a16="http://schemas.microsoft.com/office/drawing/2014/main" id="{8423E87A-62D3-4D96-8BF0-60FC0E3043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48" name="AutoShape 2">
          <a:extLst>
            <a:ext uri="{FF2B5EF4-FFF2-40B4-BE49-F238E27FC236}">
              <a16:creationId xmlns:a16="http://schemas.microsoft.com/office/drawing/2014/main" id="{5A88533F-0214-47E5-996F-0187F86328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49" name="AutoShape 2">
          <a:extLst>
            <a:ext uri="{FF2B5EF4-FFF2-40B4-BE49-F238E27FC236}">
              <a16:creationId xmlns:a16="http://schemas.microsoft.com/office/drawing/2014/main" id="{62E97805-5ABA-47A4-BB06-9E599A6AFD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0" name="AutoShape 2">
          <a:extLst>
            <a:ext uri="{FF2B5EF4-FFF2-40B4-BE49-F238E27FC236}">
              <a16:creationId xmlns:a16="http://schemas.microsoft.com/office/drawing/2014/main" id="{9BFB2F9B-59F9-4DEC-93D7-C2BE965E6E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51" name="AutoShape 2">
          <a:extLst>
            <a:ext uri="{FF2B5EF4-FFF2-40B4-BE49-F238E27FC236}">
              <a16:creationId xmlns:a16="http://schemas.microsoft.com/office/drawing/2014/main" id="{67FEBC8C-F770-42AD-B61E-1963B9763E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52" name="AutoShape 2">
          <a:extLst>
            <a:ext uri="{FF2B5EF4-FFF2-40B4-BE49-F238E27FC236}">
              <a16:creationId xmlns:a16="http://schemas.microsoft.com/office/drawing/2014/main" id="{435AF41C-F12A-4186-A573-96424EF06B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3" name="AutoShape 2">
          <a:extLst>
            <a:ext uri="{FF2B5EF4-FFF2-40B4-BE49-F238E27FC236}">
              <a16:creationId xmlns:a16="http://schemas.microsoft.com/office/drawing/2014/main" id="{6CE21B28-4F10-4A6A-860C-42C3AA1B4B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4" name="AutoShape 2">
          <a:extLst>
            <a:ext uri="{FF2B5EF4-FFF2-40B4-BE49-F238E27FC236}">
              <a16:creationId xmlns:a16="http://schemas.microsoft.com/office/drawing/2014/main" id="{5AAFB315-C0B5-4182-990E-39688228BE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55" name="AutoShape 2">
          <a:extLst>
            <a:ext uri="{FF2B5EF4-FFF2-40B4-BE49-F238E27FC236}">
              <a16:creationId xmlns:a16="http://schemas.microsoft.com/office/drawing/2014/main" id="{F9C9EF25-F9A5-4004-9146-D13C08ADD7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56" name="AutoShape 2">
          <a:extLst>
            <a:ext uri="{FF2B5EF4-FFF2-40B4-BE49-F238E27FC236}">
              <a16:creationId xmlns:a16="http://schemas.microsoft.com/office/drawing/2014/main" id="{A70EAC8D-B98D-46CC-B6B1-524FF8B69C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7" name="AutoShape 2">
          <a:extLst>
            <a:ext uri="{FF2B5EF4-FFF2-40B4-BE49-F238E27FC236}">
              <a16:creationId xmlns:a16="http://schemas.microsoft.com/office/drawing/2014/main" id="{AF600DFE-E081-441A-BB86-2B38E5B512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8" name="AutoShape 2">
          <a:extLst>
            <a:ext uri="{FF2B5EF4-FFF2-40B4-BE49-F238E27FC236}">
              <a16:creationId xmlns:a16="http://schemas.microsoft.com/office/drawing/2014/main" id="{EBEDC788-948B-4A83-B5F9-442B09A1A0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59" name="AutoShape 2">
          <a:extLst>
            <a:ext uri="{FF2B5EF4-FFF2-40B4-BE49-F238E27FC236}">
              <a16:creationId xmlns:a16="http://schemas.microsoft.com/office/drawing/2014/main" id="{5A2D6D16-C5A2-4F7F-B309-9D876D7D1C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60" name="AutoShape 2">
          <a:extLst>
            <a:ext uri="{FF2B5EF4-FFF2-40B4-BE49-F238E27FC236}">
              <a16:creationId xmlns:a16="http://schemas.microsoft.com/office/drawing/2014/main" id="{0CAFFD7F-2913-4226-B7FB-CD96CDCBFF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1" name="AutoShape 2">
          <a:extLst>
            <a:ext uri="{FF2B5EF4-FFF2-40B4-BE49-F238E27FC236}">
              <a16:creationId xmlns:a16="http://schemas.microsoft.com/office/drawing/2014/main" id="{D4ABF2E6-0A9F-4F2D-846C-0C74658F96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2" name="AutoShape 2">
          <a:extLst>
            <a:ext uri="{FF2B5EF4-FFF2-40B4-BE49-F238E27FC236}">
              <a16:creationId xmlns:a16="http://schemas.microsoft.com/office/drawing/2014/main" id="{FA9D7C4B-C0DE-46E2-AE42-7DA0C69511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3" name="AutoShape 2">
          <a:extLst>
            <a:ext uri="{FF2B5EF4-FFF2-40B4-BE49-F238E27FC236}">
              <a16:creationId xmlns:a16="http://schemas.microsoft.com/office/drawing/2014/main" id="{23F1333B-E779-42AB-A02F-A3EB665AC6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4" name="AutoShape 2">
          <a:extLst>
            <a:ext uri="{FF2B5EF4-FFF2-40B4-BE49-F238E27FC236}">
              <a16:creationId xmlns:a16="http://schemas.microsoft.com/office/drawing/2014/main" id="{7E7E2A45-16A2-442A-94C2-3C866603C4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5" name="AutoShape 2">
          <a:extLst>
            <a:ext uri="{FF2B5EF4-FFF2-40B4-BE49-F238E27FC236}">
              <a16:creationId xmlns:a16="http://schemas.microsoft.com/office/drawing/2014/main" id="{507DA8FA-F717-4123-9C5D-72A0BB7F6C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30480</xdr:rowOff>
    </xdr:from>
    <xdr:ext cx="518160" cy="548640"/>
    <xdr:sp macro="" textlink="">
      <xdr:nvSpPr>
        <xdr:cNvPr id="3366" name="AutoShape 2">
          <a:extLst>
            <a:ext uri="{FF2B5EF4-FFF2-40B4-BE49-F238E27FC236}">
              <a16:creationId xmlns:a16="http://schemas.microsoft.com/office/drawing/2014/main" id="{58D88158-85E9-4551-8508-84B731B9DE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67" name="AutoShape 2">
          <a:extLst>
            <a:ext uri="{FF2B5EF4-FFF2-40B4-BE49-F238E27FC236}">
              <a16:creationId xmlns:a16="http://schemas.microsoft.com/office/drawing/2014/main" id="{4CE72DF2-F407-4810-80A5-1A2262DC33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68" name="AutoShape 2">
          <a:extLst>
            <a:ext uri="{FF2B5EF4-FFF2-40B4-BE49-F238E27FC236}">
              <a16:creationId xmlns:a16="http://schemas.microsoft.com/office/drawing/2014/main" id="{23DCC102-A755-4A79-B4C5-D105875CFC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69" name="AutoShape 2">
          <a:extLst>
            <a:ext uri="{FF2B5EF4-FFF2-40B4-BE49-F238E27FC236}">
              <a16:creationId xmlns:a16="http://schemas.microsoft.com/office/drawing/2014/main" id="{CA2BCD81-3313-4D1F-BF60-F8074ABE5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0" name="AutoShape 2">
          <a:extLst>
            <a:ext uri="{FF2B5EF4-FFF2-40B4-BE49-F238E27FC236}">
              <a16:creationId xmlns:a16="http://schemas.microsoft.com/office/drawing/2014/main" id="{2FE8ED44-20DF-48FA-BAFB-2D27B8931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1" name="AutoShape 2">
          <a:extLst>
            <a:ext uri="{FF2B5EF4-FFF2-40B4-BE49-F238E27FC236}">
              <a16:creationId xmlns:a16="http://schemas.microsoft.com/office/drawing/2014/main" id="{0F300D3D-8076-492D-956F-A91892AA20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2" name="AutoShape 2">
          <a:extLst>
            <a:ext uri="{FF2B5EF4-FFF2-40B4-BE49-F238E27FC236}">
              <a16:creationId xmlns:a16="http://schemas.microsoft.com/office/drawing/2014/main" id="{60445EE8-BE86-4C7E-A562-B657AFCBA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73" name="AutoShape 2">
          <a:extLst>
            <a:ext uri="{FF2B5EF4-FFF2-40B4-BE49-F238E27FC236}">
              <a16:creationId xmlns:a16="http://schemas.microsoft.com/office/drawing/2014/main" id="{098EAEA3-9F2B-4F64-B1E0-232A75BA5C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74" name="AutoShape 2">
          <a:extLst>
            <a:ext uri="{FF2B5EF4-FFF2-40B4-BE49-F238E27FC236}">
              <a16:creationId xmlns:a16="http://schemas.microsoft.com/office/drawing/2014/main" id="{07217B00-56DC-4932-BC27-4BE714DB09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75" name="AutoShape 2">
          <a:extLst>
            <a:ext uri="{FF2B5EF4-FFF2-40B4-BE49-F238E27FC236}">
              <a16:creationId xmlns:a16="http://schemas.microsoft.com/office/drawing/2014/main" id="{3389851C-A2BB-4B93-AA26-B6D1BC1487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76" name="AutoShape 2">
          <a:extLst>
            <a:ext uri="{FF2B5EF4-FFF2-40B4-BE49-F238E27FC236}">
              <a16:creationId xmlns:a16="http://schemas.microsoft.com/office/drawing/2014/main" id="{1264264B-DF3A-4905-8FF4-89C65E2858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7" name="AutoShape 2">
          <a:extLst>
            <a:ext uri="{FF2B5EF4-FFF2-40B4-BE49-F238E27FC236}">
              <a16:creationId xmlns:a16="http://schemas.microsoft.com/office/drawing/2014/main" id="{4B0F5716-4713-45A2-B6F6-0FE647E531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8" name="AutoShape 2">
          <a:extLst>
            <a:ext uri="{FF2B5EF4-FFF2-40B4-BE49-F238E27FC236}">
              <a16:creationId xmlns:a16="http://schemas.microsoft.com/office/drawing/2014/main" id="{3769956C-58A0-487B-ABC6-2924CF9D4E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9" name="AutoShape 2">
          <a:extLst>
            <a:ext uri="{FF2B5EF4-FFF2-40B4-BE49-F238E27FC236}">
              <a16:creationId xmlns:a16="http://schemas.microsoft.com/office/drawing/2014/main" id="{7D62EBF8-B471-477F-B9B3-CA59FCD4B4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0" name="AutoShape 2">
          <a:extLst>
            <a:ext uri="{FF2B5EF4-FFF2-40B4-BE49-F238E27FC236}">
              <a16:creationId xmlns:a16="http://schemas.microsoft.com/office/drawing/2014/main" id="{85DE9667-5C98-47F9-BECF-8C98EE06E2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81" name="AutoShape 2">
          <a:extLst>
            <a:ext uri="{FF2B5EF4-FFF2-40B4-BE49-F238E27FC236}">
              <a16:creationId xmlns:a16="http://schemas.microsoft.com/office/drawing/2014/main" id="{E6FB3088-8E40-4960-B524-D6214E19F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82" name="AutoShape 2">
          <a:extLst>
            <a:ext uri="{FF2B5EF4-FFF2-40B4-BE49-F238E27FC236}">
              <a16:creationId xmlns:a16="http://schemas.microsoft.com/office/drawing/2014/main" id="{D4ECEF2C-0879-45B4-B772-F3BD9BBC14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3" name="AutoShape 2">
          <a:extLst>
            <a:ext uri="{FF2B5EF4-FFF2-40B4-BE49-F238E27FC236}">
              <a16:creationId xmlns:a16="http://schemas.microsoft.com/office/drawing/2014/main" id="{33B0A1D9-E012-4625-B392-3C0CB5B90D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4" name="AutoShape 2">
          <a:extLst>
            <a:ext uri="{FF2B5EF4-FFF2-40B4-BE49-F238E27FC236}">
              <a16:creationId xmlns:a16="http://schemas.microsoft.com/office/drawing/2014/main" id="{38CB2442-7F7B-4AC8-A803-CB84F0D15F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5" name="AutoShape 2">
          <a:extLst>
            <a:ext uri="{FF2B5EF4-FFF2-40B4-BE49-F238E27FC236}">
              <a16:creationId xmlns:a16="http://schemas.microsoft.com/office/drawing/2014/main" id="{43153264-4EEA-46F7-BF74-89FA5AAE1F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6" name="AutoShape 2">
          <a:extLst>
            <a:ext uri="{FF2B5EF4-FFF2-40B4-BE49-F238E27FC236}">
              <a16:creationId xmlns:a16="http://schemas.microsoft.com/office/drawing/2014/main" id="{A85DFE19-0D8B-459E-BE78-8F9DDADB93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7" name="AutoShape 2">
          <a:extLst>
            <a:ext uri="{FF2B5EF4-FFF2-40B4-BE49-F238E27FC236}">
              <a16:creationId xmlns:a16="http://schemas.microsoft.com/office/drawing/2014/main" id="{21211F20-BA25-43A3-9A9E-D9D562BF1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8" name="AutoShape 2">
          <a:extLst>
            <a:ext uri="{FF2B5EF4-FFF2-40B4-BE49-F238E27FC236}">
              <a16:creationId xmlns:a16="http://schemas.microsoft.com/office/drawing/2014/main" id="{8458DD5B-272A-464D-9D40-E9200CFBC0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9" name="AutoShape 2">
          <a:extLst>
            <a:ext uri="{FF2B5EF4-FFF2-40B4-BE49-F238E27FC236}">
              <a16:creationId xmlns:a16="http://schemas.microsoft.com/office/drawing/2014/main" id="{5F0E52C7-7506-4968-9736-21D7ABDCA6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90" name="AutoShape 2">
          <a:extLst>
            <a:ext uri="{FF2B5EF4-FFF2-40B4-BE49-F238E27FC236}">
              <a16:creationId xmlns:a16="http://schemas.microsoft.com/office/drawing/2014/main" id="{B9E6B0E6-8B60-4632-9F8E-3B1C87BBE2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91" name="AutoShape 2">
          <a:extLst>
            <a:ext uri="{FF2B5EF4-FFF2-40B4-BE49-F238E27FC236}">
              <a16:creationId xmlns:a16="http://schemas.microsoft.com/office/drawing/2014/main" id="{748EFACF-6D34-467E-B7E6-76160A1A72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92" name="AutoShape 2">
          <a:extLst>
            <a:ext uri="{FF2B5EF4-FFF2-40B4-BE49-F238E27FC236}">
              <a16:creationId xmlns:a16="http://schemas.microsoft.com/office/drawing/2014/main" id="{2C02C668-6584-4024-8261-FED38B5B6F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93" name="AutoShape 2">
          <a:extLst>
            <a:ext uri="{FF2B5EF4-FFF2-40B4-BE49-F238E27FC236}">
              <a16:creationId xmlns:a16="http://schemas.microsoft.com/office/drawing/2014/main" id="{E12779DB-578F-4D49-92AE-FD5D75DBE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94" name="AutoShape 2">
          <a:extLst>
            <a:ext uri="{FF2B5EF4-FFF2-40B4-BE49-F238E27FC236}">
              <a16:creationId xmlns:a16="http://schemas.microsoft.com/office/drawing/2014/main" id="{229DA624-B114-4459-B704-C1C8058612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3395" name="AutoShape 2">
          <a:extLst>
            <a:ext uri="{FF2B5EF4-FFF2-40B4-BE49-F238E27FC236}">
              <a16:creationId xmlns:a16="http://schemas.microsoft.com/office/drawing/2014/main" id="{0442823D-0BE1-4F97-A80E-1F0B8A22C2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3396" name="AutoShape 2">
          <a:extLst>
            <a:ext uri="{FF2B5EF4-FFF2-40B4-BE49-F238E27FC236}">
              <a16:creationId xmlns:a16="http://schemas.microsoft.com/office/drawing/2014/main" id="{61179F10-EF55-407A-9403-C7BCD324DF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397" name="AutoShape 2">
          <a:extLst>
            <a:ext uri="{FF2B5EF4-FFF2-40B4-BE49-F238E27FC236}">
              <a16:creationId xmlns:a16="http://schemas.microsoft.com/office/drawing/2014/main" id="{1EDBE18B-50A6-4A9F-BC22-0EB68B0135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398" name="AutoShape 2">
          <a:extLst>
            <a:ext uri="{FF2B5EF4-FFF2-40B4-BE49-F238E27FC236}">
              <a16:creationId xmlns:a16="http://schemas.microsoft.com/office/drawing/2014/main" id="{F7E0D9A5-E466-4889-AF9E-F42AA21C15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399" name="AutoShape 2">
          <a:extLst>
            <a:ext uri="{FF2B5EF4-FFF2-40B4-BE49-F238E27FC236}">
              <a16:creationId xmlns:a16="http://schemas.microsoft.com/office/drawing/2014/main" id="{CF7F346C-F599-43D4-A45E-451B85E6A9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0" name="AutoShape 2">
          <a:extLst>
            <a:ext uri="{FF2B5EF4-FFF2-40B4-BE49-F238E27FC236}">
              <a16:creationId xmlns:a16="http://schemas.microsoft.com/office/drawing/2014/main" id="{610E7B25-FA65-41E6-BB72-58FF9DFE85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3401" name="AutoShape 2">
          <a:extLst>
            <a:ext uri="{FF2B5EF4-FFF2-40B4-BE49-F238E27FC236}">
              <a16:creationId xmlns:a16="http://schemas.microsoft.com/office/drawing/2014/main" id="{04732CA9-C076-4737-B842-7720A1D875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2" name="AutoShape 2">
          <a:extLst>
            <a:ext uri="{FF2B5EF4-FFF2-40B4-BE49-F238E27FC236}">
              <a16:creationId xmlns:a16="http://schemas.microsoft.com/office/drawing/2014/main" id="{0324323C-5411-4FE5-8C61-FDC2F1EFEF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3" name="AutoShape 2">
          <a:extLst>
            <a:ext uri="{FF2B5EF4-FFF2-40B4-BE49-F238E27FC236}">
              <a16:creationId xmlns:a16="http://schemas.microsoft.com/office/drawing/2014/main" id="{D7B4E2AC-7EDA-42BE-A756-73AD674C57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4" name="AutoShape 2">
          <a:extLst>
            <a:ext uri="{FF2B5EF4-FFF2-40B4-BE49-F238E27FC236}">
              <a16:creationId xmlns:a16="http://schemas.microsoft.com/office/drawing/2014/main" id="{0556CB7B-C6D1-423C-82AC-53E9AF2FE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5" name="AutoShape 2">
          <a:extLst>
            <a:ext uri="{FF2B5EF4-FFF2-40B4-BE49-F238E27FC236}">
              <a16:creationId xmlns:a16="http://schemas.microsoft.com/office/drawing/2014/main" id="{E3F12952-04CB-4A64-AD3B-180CD26098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06" name="AutoShape 2">
          <a:extLst>
            <a:ext uri="{FF2B5EF4-FFF2-40B4-BE49-F238E27FC236}">
              <a16:creationId xmlns:a16="http://schemas.microsoft.com/office/drawing/2014/main" id="{7EFEA00C-7A87-4C43-A680-14513B7464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07" name="AutoShape 2">
          <a:extLst>
            <a:ext uri="{FF2B5EF4-FFF2-40B4-BE49-F238E27FC236}">
              <a16:creationId xmlns:a16="http://schemas.microsoft.com/office/drawing/2014/main" id="{18F58E08-BB61-4579-B414-CB88DEB18F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08" name="AutoShape 2">
          <a:extLst>
            <a:ext uri="{FF2B5EF4-FFF2-40B4-BE49-F238E27FC236}">
              <a16:creationId xmlns:a16="http://schemas.microsoft.com/office/drawing/2014/main" id="{B282AF4F-D34F-42DB-8C52-6AC8434A45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09" name="AutoShape 2">
          <a:extLst>
            <a:ext uri="{FF2B5EF4-FFF2-40B4-BE49-F238E27FC236}">
              <a16:creationId xmlns:a16="http://schemas.microsoft.com/office/drawing/2014/main" id="{A98BBD9B-CB0F-4F51-8720-872024A131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0" name="AutoShape 2">
          <a:extLst>
            <a:ext uri="{FF2B5EF4-FFF2-40B4-BE49-F238E27FC236}">
              <a16:creationId xmlns:a16="http://schemas.microsoft.com/office/drawing/2014/main" id="{674BEEA6-2159-4543-BAB4-48178492A4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1" name="AutoShape 2">
          <a:extLst>
            <a:ext uri="{FF2B5EF4-FFF2-40B4-BE49-F238E27FC236}">
              <a16:creationId xmlns:a16="http://schemas.microsoft.com/office/drawing/2014/main" id="{D31CB0DE-4E26-4DF9-8420-5C7E0F3DCD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12" name="AutoShape 2">
          <a:extLst>
            <a:ext uri="{FF2B5EF4-FFF2-40B4-BE49-F238E27FC236}">
              <a16:creationId xmlns:a16="http://schemas.microsoft.com/office/drawing/2014/main" id="{3A2C1A97-5A5F-419C-B6AE-4C1370BDF0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13" name="AutoShape 2">
          <a:extLst>
            <a:ext uri="{FF2B5EF4-FFF2-40B4-BE49-F238E27FC236}">
              <a16:creationId xmlns:a16="http://schemas.microsoft.com/office/drawing/2014/main" id="{1A0B2793-B269-4232-9455-EED1F8D86D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4" name="AutoShape 2">
          <a:extLst>
            <a:ext uri="{FF2B5EF4-FFF2-40B4-BE49-F238E27FC236}">
              <a16:creationId xmlns:a16="http://schemas.microsoft.com/office/drawing/2014/main" id="{2C4152B0-1F60-4389-93A8-734D5D175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5" name="AutoShape 2">
          <a:extLst>
            <a:ext uri="{FF2B5EF4-FFF2-40B4-BE49-F238E27FC236}">
              <a16:creationId xmlns:a16="http://schemas.microsoft.com/office/drawing/2014/main" id="{EB972043-8F85-4535-BDB0-6FBF48816B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16" name="AutoShape 2">
          <a:extLst>
            <a:ext uri="{FF2B5EF4-FFF2-40B4-BE49-F238E27FC236}">
              <a16:creationId xmlns:a16="http://schemas.microsoft.com/office/drawing/2014/main" id="{7A56D340-4952-4E34-8C30-1F8CF212F9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17" name="AutoShape 2">
          <a:extLst>
            <a:ext uri="{FF2B5EF4-FFF2-40B4-BE49-F238E27FC236}">
              <a16:creationId xmlns:a16="http://schemas.microsoft.com/office/drawing/2014/main" id="{D811FE30-ECC9-44BA-81E5-7F49B8E2E4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8" name="AutoShape 2">
          <a:extLst>
            <a:ext uri="{FF2B5EF4-FFF2-40B4-BE49-F238E27FC236}">
              <a16:creationId xmlns:a16="http://schemas.microsoft.com/office/drawing/2014/main" id="{7B9F6781-6B7D-4B9B-B648-0844E04FD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9" name="AutoShape 2">
          <a:extLst>
            <a:ext uri="{FF2B5EF4-FFF2-40B4-BE49-F238E27FC236}">
              <a16:creationId xmlns:a16="http://schemas.microsoft.com/office/drawing/2014/main" id="{14923E4A-71AA-4668-8737-97832649D6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20" name="AutoShape 2">
          <a:extLst>
            <a:ext uri="{FF2B5EF4-FFF2-40B4-BE49-F238E27FC236}">
              <a16:creationId xmlns:a16="http://schemas.microsoft.com/office/drawing/2014/main" id="{F1384631-A679-4E11-86B5-043571840DA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21" name="AutoShape 2">
          <a:extLst>
            <a:ext uri="{FF2B5EF4-FFF2-40B4-BE49-F238E27FC236}">
              <a16:creationId xmlns:a16="http://schemas.microsoft.com/office/drawing/2014/main" id="{9F6827C7-2F3A-4446-894D-7486D734D0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2" name="AutoShape 2">
          <a:extLst>
            <a:ext uri="{FF2B5EF4-FFF2-40B4-BE49-F238E27FC236}">
              <a16:creationId xmlns:a16="http://schemas.microsoft.com/office/drawing/2014/main" id="{BDF2B517-2966-46AA-8C73-2AF3011E78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3" name="AutoShape 2">
          <a:extLst>
            <a:ext uri="{FF2B5EF4-FFF2-40B4-BE49-F238E27FC236}">
              <a16:creationId xmlns:a16="http://schemas.microsoft.com/office/drawing/2014/main" id="{D0A8D81A-1F7C-4E8F-B83E-55BCF10A4E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4" name="AutoShape 2">
          <a:extLst>
            <a:ext uri="{FF2B5EF4-FFF2-40B4-BE49-F238E27FC236}">
              <a16:creationId xmlns:a16="http://schemas.microsoft.com/office/drawing/2014/main" id="{F9E2A47A-14ED-4DD6-B7F5-673AE4D653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5" name="AutoShape 2">
          <a:extLst>
            <a:ext uri="{FF2B5EF4-FFF2-40B4-BE49-F238E27FC236}">
              <a16:creationId xmlns:a16="http://schemas.microsoft.com/office/drawing/2014/main" id="{0C92A69C-3011-4BAE-9177-6E497CC4D8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26" name="AutoShape 2">
          <a:extLst>
            <a:ext uri="{FF2B5EF4-FFF2-40B4-BE49-F238E27FC236}">
              <a16:creationId xmlns:a16="http://schemas.microsoft.com/office/drawing/2014/main" id="{010E873B-C8F5-45C8-8FEA-0626E91886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27" name="AutoShape 2">
          <a:extLst>
            <a:ext uri="{FF2B5EF4-FFF2-40B4-BE49-F238E27FC236}">
              <a16:creationId xmlns:a16="http://schemas.microsoft.com/office/drawing/2014/main" id="{D949D5EF-A03C-4DD7-9D36-A95A850A21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3428" name="AutoShape 2">
          <a:extLst>
            <a:ext uri="{FF2B5EF4-FFF2-40B4-BE49-F238E27FC236}">
              <a16:creationId xmlns:a16="http://schemas.microsoft.com/office/drawing/2014/main" id="{CBD124BA-F55A-4C58-82D0-5E93DA733F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3429" name="AutoShape 2">
          <a:extLst>
            <a:ext uri="{FF2B5EF4-FFF2-40B4-BE49-F238E27FC236}">
              <a16:creationId xmlns:a16="http://schemas.microsoft.com/office/drawing/2014/main" id="{69FBBF30-F662-421E-9ADB-583FC60AC0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3430" name="AutoShape 2">
          <a:extLst>
            <a:ext uri="{FF2B5EF4-FFF2-40B4-BE49-F238E27FC236}">
              <a16:creationId xmlns:a16="http://schemas.microsoft.com/office/drawing/2014/main" id="{325CBC5A-2728-4C72-9CC4-EF0BCBC7A0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1" name="AutoShape 2">
          <a:extLst>
            <a:ext uri="{FF2B5EF4-FFF2-40B4-BE49-F238E27FC236}">
              <a16:creationId xmlns:a16="http://schemas.microsoft.com/office/drawing/2014/main" id="{B1688301-67C0-40A3-87D1-97C8F327A2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2" name="AutoShape 2">
          <a:extLst>
            <a:ext uri="{FF2B5EF4-FFF2-40B4-BE49-F238E27FC236}">
              <a16:creationId xmlns:a16="http://schemas.microsoft.com/office/drawing/2014/main" id="{0C68B367-9B11-4112-BBF4-F38D3E4E46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3" name="AutoShape 2">
          <a:extLst>
            <a:ext uri="{FF2B5EF4-FFF2-40B4-BE49-F238E27FC236}">
              <a16:creationId xmlns:a16="http://schemas.microsoft.com/office/drawing/2014/main" id="{0F7272B0-C794-40C2-8B54-36A5A5C503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4" name="AutoShape 2">
          <a:extLst>
            <a:ext uri="{FF2B5EF4-FFF2-40B4-BE49-F238E27FC236}">
              <a16:creationId xmlns:a16="http://schemas.microsoft.com/office/drawing/2014/main" id="{7307DF6F-50BB-420E-AEF5-95881C8026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5" name="AutoShape 2">
          <a:extLst>
            <a:ext uri="{FF2B5EF4-FFF2-40B4-BE49-F238E27FC236}">
              <a16:creationId xmlns:a16="http://schemas.microsoft.com/office/drawing/2014/main" id="{5714E844-EE2A-4E5C-9D63-C42F5045EB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6" name="AutoShape 2">
          <a:extLst>
            <a:ext uri="{FF2B5EF4-FFF2-40B4-BE49-F238E27FC236}">
              <a16:creationId xmlns:a16="http://schemas.microsoft.com/office/drawing/2014/main" id="{69A751A9-D9AC-4D48-9228-5FC266757F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7" name="AutoShape 2">
          <a:extLst>
            <a:ext uri="{FF2B5EF4-FFF2-40B4-BE49-F238E27FC236}">
              <a16:creationId xmlns:a16="http://schemas.microsoft.com/office/drawing/2014/main" id="{32728196-717E-4D73-8FC9-B2E60F51CD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8" name="AutoShape 2">
          <a:extLst>
            <a:ext uri="{FF2B5EF4-FFF2-40B4-BE49-F238E27FC236}">
              <a16:creationId xmlns:a16="http://schemas.microsoft.com/office/drawing/2014/main" id="{E5D78B11-5E5C-41D0-8DE8-1B76DE2B7F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39" name="AutoShape 2">
          <a:extLst>
            <a:ext uri="{FF2B5EF4-FFF2-40B4-BE49-F238E27FC236}">
              <a16:creationId xmlns:a16="http://schemas.microsoft.com/office/drawing/2014/main" id="{E5671837-92CE-4C78-9161-9EB80BC27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40" name="AutoShape 2">
          <a:extLst>
            <a:ext uri="{FF2B5EF4-FFF2-40B4-BE49-F238E27FC236}">
              <a16:creationId xmlns:a16="http://schemas.microsoft.com/office/drawing/2014/main" id="{58C432D1-BF26-4007-9D57-A041B0012E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1" name="AutoShape 2">
          <a:extLst>
            <a:ext uri="{FF2B5EF4-FFF2-40B4-BE49-F238E27FC236}">
              <a16:creationId xmlns:a16="http://schemas.microsoft.com/office/drawing/2014/main" id="{A190F19D-CE87-45F5-8FC5-DC462B7786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2" name="AutoShape 2">
          <a:extLst>
            <a:ext uri="{FF2B5EF4-FFF2-40B4-BE49-F238E27FC236}">
              <a16:creationId xmlns:a16="http://schemas.microsoft.com/office/drawing/2014/main" id="{D32C6307-0A41-43F2-82EF-5CF63FF264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43" name="AutoShape 2">
          <a:extLst>
            <a:ext uri="{FF2B5EF4-FFF2-40B4-BE49-F238E27FC236}">
              <a16:creationId xmlns:a16="http://schemas.microsoft.com/office/drawing/2014/main" id="{3EC65481-DCE5-4A0A-A1A1-73DA396AB1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44" name="AutoShape 2">
          <a:extLst>
            <a:ext uri="{FF2B5EF4-FFF2-40B4-BE49-F238E27FC236}">
              <a16:creationId xmlns:a16="http://schemas.microsoft.com/office/drawing/2014/main" id="{0FFF0A80-8C36-4623-8C16-4B361706AC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5" name="AutoShape 2">
          <a:extLst>
            <a:ext uri="{FF2B5EF4-FFF2-40B4-BE49-F238E27FC236}">
              <a16:creationId xmlns:a16="http://schemas.microsoft.com/office/drawing/2014/main" id="{DC37E8AF-982F-4922-98CB-5BCFEB897A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6" name="AutoShape 2">
          <a:extLst>
            <a:ext uri="{FF2B5EF4-FFF2-40B4-BE49-F238E27FC236}">
              <a16:creationId xmlns:a16="http://schemas.microsoft.com/office/drawing/2014/main" id="{E46655B2-7A33-45CF-A263-F14C1859F6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7" name="AutoShape 2">
          <a:extLst>
            <a:ext uri="{FF2B5EF4-FFF2-40B4-BE49-F238E27FC236}">
              <a16:creationId xmlns:a16="http://schemas.microsoft.com/office/drawing/2014/main" id="{100BFA57-AE40-4170-9CA2-837D3FB059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8" name="AutoShape 2">
          <a:extLst>
            <a:ext uri="{FF2B5EF4-FFF2-40B4-BE49-F238E27FC236}">
              <a16:creationId xmlns:a16="http://schemas.microsoft.com/office/drawing/2014/main" id="{E6E410CB-9A8E-4F4E-89E7-ADCD34F71C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49" name="AutoShape 2">
          <a:extLst>
            <a:ext uri="{FF2B5EF4-FFF2-40B4-BE49-F238E27FC236}">
              <a16:creationId xmlns:a16="http://schemas.microsoft.com/office/drawing/2014/main" id="{041039DF-6F99-4C19-A165-EF03397F4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0" name="AutoShape 2">
          <a:extLst>
            <a:ext uri="{FF2B5EF4-FFF2-40B4-BE49-F238E27FC236}">
              <a16:creationId xmlns:a16="http://schemas.microsoft.com/office/drawing/2014/main" id="{B09A2672-4FC1-4B40-B804-8ACE5607AA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1" name="AutoShape 2">
          <a:extLst>
            <a:ext uri="{FF2B5EF4-FFF2-40B4-BE49-F238E27FC236}">
              <a16:creationId xmlns:a16="http://schemas.microsoft.com/office/drawing/2014/main" id="{038D9422-FCD2-4DE9-B146-76D21E066D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2" name="AutoShape 2">
          <a:extLst>
            <a:ext uri="{FF2B5EF4-FFF2-40B4-BE49-F238E27FC236}">
              <a16:creationId xmlns:a16="http://schemas.microsoft.com/office/drawing/2014/main" id="{F1F14CB9-74BE-42D1-A11F-0FDFC09DE9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53" name="AutoShape 2">
          <a:extLst>
            <a:ext uri="{FF2B5EF4-FFF2-40B4-BE49-F238E27FC236}">
              <a16:creationId xmlns:a16="http://schemas.microsoft.com/office/drawing/2014/main" id="{6A584559-3025-4D96-A965-2F443BB865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54" name="AutoShape 2">
          <a:extLst>
            <a:ext uri="{FF2B5EF4-FFF2-40B4-BE49-F238E27FC236}">
              <a16:creationId xmlns:a16="http://schemas.microsoft.com/office/drawing/2014/main" id="{700437A7-A65A-43DF-B822-57E84C74AF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5" name="AutoShape 2">
          <a:extLst>
            <a:ext uri="{FF2B5EF4-FFF2-40B4-BE49-F238E27FC236}">
              <a16:creationId xmlns:a16="http://schemas.microsoft.com/office/drawing/2014/main" id="{620530D4-109F-432E-889B-FA76C53E8C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6" name="AutoShape 2">
          <a:extLst>
            <a:ext uri="{FF2B5EF4-FFF2-40B4-BE49-F238E27FC236}">
              <a16:creationId xmlns:a16="http://schemas.microsoft.com/office/drawing/2014/main" id="{0F725E34-643C-422C-BA16-F68F2B6D6A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7" name="AutoShape 2">
          <a:extLst>
            <a:ext uri="{FF2B5EF4-FFF2-40B4-BE49-F238E27FC236}">
              <a16:creationId xmlns:a16="http://schemas.microsoft.com/office/drawing/2014/main" id="{79FAE9BD-E647-4B4A-98B8-746D0060CE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8" name="AutoShape 2">
          <a:extLst>
            <a:ext uri="{FF2B5EF4-FFF2-40B4-BE49-F238E27FC236}">
              <a16:creationId xmlns:a16="http://schemas.microsoft.com/office/drawing/2014/main" id="{E96576D6-A655-467C-99B2-2AFCE9B513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9" name="AutoShape 2">
          <a:extLst>
            <a:ext uri="{FF2B5EF4-FFF2-40B4-BE49-F238E27FC236}">
              <a16:creationId xmlns:a16="http://schemas.microsoft.com/office/drawing/2014/main" id="{07ECD380-32ED-462B-8CBF-800CDBD6CE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60" name="AutoShape 2">
          <a:extLst>
            <a:ext uri="{FF2B5EF4-FFF2-40B4-BE49-F238E27FC236}">
              <a16:creationId xmlns:a16="http://schemas.microsoft.com/office/drawing/2014/main" id="{B84379A0-F70C-4BC1-8D79-7F5C81C0D3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3461" name="AutoShape 2">
          <a:extLst>
            <a:ext uri="{FF2B5EF4-FFF2-40B4-BE49-F238E27FC236}">
              <a16:creationId xmlns:a16="http://schemas.microsoft.com/office/drawing/2014/main" id="{0B8C51FC-279E-4E24-951A-8A54D76CA92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3462" name="AutoShape 2">
          <a:extLst>
            <a:ext uri="{FF2B5EF4-FFF2-40B4-BE49-F238E27FC236}">
              <a16:creationId xmlns:a16="http://schemas.microsoft.com/office/drawing/2014/main" id="{0A2498A9-E8A1-43F4-990D-4E6C9D555EC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3463" name="AutoShape 2">
          <a:extLst>
            <a:ext uri="{FF2B5EF4-FFF2-40B4-BE49-F238E27FC236}">
              <a16:creationId xmlns:a16="http://schemas.microsoft.com/office/drawing/2014/main" id="{4AF52A38-6444-4EAB-9745-8B1F4411838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3464" name="AutoShape 2">
          <a:extLst>
            <a:ext uri="{FF2B5EF4-FFF2-40B4-BE49-F238E27FC236}">
              <a16:creationId xmlns:a16="http://schemas.microsoft.com/office/drawing/2014/main" id="{A3A69FB9-BFAE-4BAE-9E96-FE5469172CB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465" name="AutoShape 2">
          <a:extLst>
            <a:ext uri="{FF2B5EF4-FFF2-40B4-BE49-F238E27FC236}">
              <a16:creationId xmlns:a16="http://schemas.microsoft.com/office/drawing/2014/main" id="{1AF7BB2F-BEC2-4A7D-A086-C9759DAEF15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466" name="AutoShape 2">
          <a:extLst>
            <a:ext uri="{FF2B5EF4-FFF2-40B4-BE49-F238E27FC236}">
              <a16:creationId xmlns:a16="http://schemas.microsoft.com/office/drawing/2014/main" id="{8911E1AA-DFA6-42C3-9A3D-D8E8535481F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467" name="AutoShape 2">
          <a:extLst>
            <a:ext uri="{FF2B5EF4-FFF2-40B4-BE49-F238E27FC236}">
              <a16:creationId xmlns:a16="http://schemas.microsoft.com/office/drawing/2014/main" id="{F1ABBCBC-D94B-4B12-9470-6A5DF4E1F2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468" name="AutoShape 2">
          <a:extLst>
            <a:ext uri="{FF2B5EF4-FFF2-40B4-BE49-F238E27FC236}">
              <a16:creationId xmlns:a16="http://schemas.microsoft.com/office/drawing/2014/main" id="{B6AB17D9-1E1D-43B4-8302-8239C669341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69" name="AutoShape 2">
          <a:extLst>
            <a:ext uri="{FF2B5EF4-FFF2-40B4-BE49-F238E27FC236}">
              <a16:creationId xmlns:a16="http://schemas.microsoft.com/office/drawing/2014/main" id="{12C5436D-BE33-4B79-AC47-BC8A0603FC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0" name="AutoShape 2">
          <a:extLst>
            <a:ext uri="{FF2B5EF4-FFF2-40B4-BE49-F238E27FC236}">
              <a16:creationId xmlns:a16="http://schemas.microsoft.com/office/drawing/2014/main" id="{7F6C7B62-B282-43F8-81D8-C5ADB54582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1" name="AutoShape 2">
          <a:extLst>
            <a:ext uri="{FF2B5EF4-FFF2-40B4-BE49-F238E27FC236}">
              <a16:creationId xmlns:a16="http://schemas.microsoft.com/office/drawing/2014/main" id="{62153A31-D44E-4772-98BF-8F84673F61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2" name="AutoShape 2">
          <a:extLst>
            <a:ext uri="{FF2B5EF4-FFF2-40B4-BE49-F238E27FC236}">
              <a16:creationId xmlns:a16="http://schemas.microsoft.com/office/drawing/2014/main" id="{BB359D5F-6E84-428E-92FC-2EEB56DABE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3" name="AutoShape 2">
          <a:extLst>
            <a:ext uri="{FF2B5EF4-FFF2-40B4-BE49-F238E27FC236}">
              <a16:creationId xmlns:a16="http://schemas.microsoft.com/office/drawing/2014/main" id="{C478AEE4-1196-4DF5-9C48-061E3D096A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4" name="AutoShape 2">
          <a:extLst>
            <a:ext uri="{FF2B5EF4-FFF2-40B4-BE49-F238E27FC236}">
              <a16:creationId xmlns:a16="http://schemas.microsoft.com/office/drawing/2014/main" id="{5F361DC0-656F-4662-BB38-D9069B87F7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5" name="AutoShape 2">
          <a:extLst>
            <a:ext uri="{FF2B5EF4-FFF2-40B4-BE49-F238E27FC236}">
              <a16:creationId xmlns:a16="http://schemas.microsoft.com/office/drawing/2014/main" id="{677D2204-4E5F-4C23-8E2C-85DF508B68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6" name="AutoShape 2">
          <a:extLst>
            <a:ext uri="{FF2B5EF4-FFF2-40B4-BE49-F238E27FC236}">
              <a16:creationId xmlns:a16="http://schemas.microsoft.com/office/drawing/2014/main" id="{EC4CF007-3896-4995-BBB2-7F07792DFA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477" name="AutoShape 2">
          <a:extLst>
            <a:ext uri="{FF2B5EF4-FFF2-40B4-BE49-F238E27FC236}">
              <a16:creationId xmlns:a16="http://schemas.microsoft.com/office/drawing/2014/main" id="{72DDB5F8-0979-4968-9FEC-A867D13287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478" name="AutoShape 2">
          <a:extLst>
            <a:ext uri="{FF2B5EF4-FFF2-40B4-BE49-F238E27FC236}">
              <a16:creationId xmlns:a16="http://schemas.microsoft.com/office/drawing/2014/main" id="{AF61B073-0A46-4676-A454-AEAE9D2376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479" name="AutoShape 2">
          <a:extLst>
            <a:ext uri="{FF2B5EF4-FFF2-40B4-BE49-F238E27FC236}">
              <a16:creationId xmlns:a16="http://schemas.microsoft.com/office/drawing/2014/main" id="{48079EBF-2469-4F78-B11F-251F580C9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0" name="AutoShape 2">
          <a:extLst>
            <a:ext uri="{FF2B5EF4-FFF2-40B4-BE49-F238E27FC236}">
              <a16:creationId xmlns:a16="http://schemas.microsoft.com/office/drawing/2014/main" id="{A29C639F-11FF-45FB-A475-3F45E81EA1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1" name="AutoShape 2">
          <a:extLst>
            <a:ext uri="{FF2B5EF4-FFF2-40B4-BE49-F238E27FC236}">
              <a16:creationId xmlns:a16="http://schemas.microsoft.com/office/drawing/2014/main" id="{0182DD05-985F-43FC-841D-EECFD17E7C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2" name="AutoShape 2">
          <a:extLst>
            <a:ext uri="{FF2B5EF4-FFF2-40B4-BE49-F238E27FC236}">
              <a16:creationId xmlns:a16="http://schemas.microsoft.com/office/drawing/2014/main" id="{E76269A9-DE45-4CE1-A72B-A79EBB27CC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3" name="AutoShape 2">
          <a:extLst>
            <a:ext uri="{FF2B5EF4-FFF2-40B4-BE49-F238E27FC236}">
              <a16:creationId xmlns:a16="http://schemas.microsoft.com/office/drawing/2014/main" id="{549F4FAF-5BEB-4CA5-A1C4-7E5C550930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4" name="AutoShape 2">
          <a:extLst>
            <a:ext uri="{FF2B5EF4-FFF2-40B4-BE49-F238E27FC236}">
              <a16:creationId xmlns:a16="http://schemas.microsoft.com/office/drawing/2014/main" id="{4320A44D-329C-478A-A854-8A750893B8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5" name="AutoShape 2">
          <a:extLst>
            <a:ext uri="{FF2B5EF4-FFF2-40B4-BE49-F238E27FC236}">
              <a16:creationId xmlns:a16="http://schemas.microsoft.com/office/drawing/2014/main" id="{C554C0A0-C2C6-41D8-8A4A-116236F33B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6" name="AutoShape 2">
          <a:extLst>
            <a:ext uri="{FF2B5EF4-FFF2-40B4-BE49-F238E27FC236}">
              <a16:creationId xmlns:a16="http://schemas.microsoft.com/office/drawing/2014/main" id="{2DB0C027-AA8B-4783-ADC2-8541650E59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7" name="AutoShape 2">
          <a:extLst>
            <a:ext uri="{FF2B5EF4-FFF2-40B4-BE49-F238E27FC236}">
              <a16:creationId xmlns:a16="http://schemas.microsoft.com/office/drawing/2014/main" id="{5DA4565E-6C96-4E94-8AAD-99151DFAB2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8" name="AutoShape 2">
          <a:extLst>
            <a:ext uri="{FF2B5EF4-FFF2-40B4-BE49-F238E27FC236}">
              <a16:creationId xmlns:a16="http://schemas.microsoft.com/office/drawing/2014/main" id="{1DE8DB87-CCC0-465C-9D33-0D74E183C2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9" name="AutoShape 2">
          <a:extLst>
            <a:ext uri="{FF2B5EF4-FFF2-40B4-BE49-F238E27FC236}">
              <a16:creationId xmlns:a16="http://schemas.microsoft.com/office/drawing/2014/main" id="{485359C9-D16F-4F0E-B56B-E6AE4711F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0" name="AutoShape 2">
          <a:extLst>
            <a:ext uri="{FF2B5EF4-FFF2-40B4-BE49-F238E27FC236}">
              <a16:creationId xmlns:a16="http://schemas.microsoft.com/office/drawing/2014/main" id="{2E8227CB-570D-4F61-A409-5F52DA69D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1" name="AutoShape 2">
          <a:extLst>
            <a:ext uri="{FF2B5EF4-FFF2-40B4-BE49-F238E27FC236}">
              <a16:creationId xmlns:a16="http://schemas.microsoft.com/office/drawing/2014/main" id="{2ABA1028-ACDB-4FBF-B4C4-C281D80C22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2" name="AutoShape 2">
          <a:extLst>
            <a:ext uri="{FF2B5EF4-FFF2-40B4-BE49-F238E27FC236}">
              <a16:creationId xmlns:a16="http://schemas.microsoft.com/office/drawing/2014/main" id="{77F89441-8D08-46A1-AEEB-E06BB8F870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3" name="AutoShape 2">
          <a:extLst>
            <a:ext uri="{FF2B5EF4-FFF2-40B4-BE49-F238E27FC236}">
              <a16:creationId xmlns:a16="http://schemas.microsoft.com/office/drawing/2014/main" id="{46A3E0D4-3C4F-4FD3-8DDA-808A11DCAF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4" name="AutoShape 2">
          <a:extLst>
            <a:ext uri="{FF2B5EF4-FFF2-40B4-BE49-F238E27FC236}">
              <a16:creationId xmlns:a16="http://schemas.microsoft.com/office/drawing/2014/main" id="{1E539F01-05B6-4E3B-87D2-F46963985C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5" name="AutoShape 2">
          <a:extLst>
            <a:ext uri="{FF2B5EF4-FFF2-40B4-BE49-F238E27FC236}">
              <a16:creationId xmlns:a16="http://schemas.microsoft.com/office/drawing/2014/main" id="{57AD9BBD-004D-4A41-AC31-32B98D70E0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6" name="AutoShape 2">
          <a:extLst>
            <a:ext uri="{FF2B5EF4-FFF2-40B4-BE49-F238E27FC236}">
              <a16:creationId xmlns:a16="http://schemas.microsoft.com/office/drawing/2014/main" id="{C5AC2890-1C53-48F3-BCE0-27127E6C36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7" name="AutoShape 2">
          <a:extLst>
            <a:ext uri="{FF2B5EF4-FFF2-40B4-BE49-F238E27FC236}">
              <a16:creationId xmlns:a16="http://schemas.microsoft.com/office/drawing/2014/main" id="{80A7489F-DCD1-48D5-A210-8711238AD4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8" name="AutoShape 2">
          <a:extLst>
            <a:ext uri="{FF2B5EF4-FFF2-40B4-BE49-F238E27FC236}">
              <a16:creationId xmlns:a16="http://schemas.microsoft.com/office/drawing/2014/main" id="{6C82EB65-97B0-4F2E-B710-AAF69AE226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499" name="AutoShape 2">
          <a:extLst>
            <a:ext uri="{FF2B5EF4-FFF2-40B4-BE49-F238E27FC236}">
              <a16:creationId xmlns:a16="http://schemas.microsoft.com/office/drawing/2014/main" id="{2C8F5FD2-FC6C-4E65-96B3-499A61C608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0" name="AutoShape 2">
          <a:extLst>
            <a:ext uri="{FF2B5EF4-FFF2-40B4-BE49-F238E27FC236}">
              <a16:creationId xmlns:a16="http://schemas.microsoft.com/office/drawing/2014/main" id="{8753A17B-4278-41D4-B43D-4BD34B9BBB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1" name="AutoShape 2">
          <a:extLst>
            <a:ext uri="{FF2B5EF4-FFF2-40B4-BE49-F238E27FC236}">
              <a16:creationId xmlns:a16="http://schemas.microsoft.com/office/drawing/2014/main" id="{C1240293-F04C-423D-98E2-E78B5C96ED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2" name="AutoShape 2">
          <a:extLst>
            <a:ext uri="{FF2B5EF4-FFF2-40B4-BE49-F238E27FC236}">
              <a16:creationId xmlns:a16="http://schemas.microsoft.com/office/drawing/2014/main" id="{AF8909E1-2361-45B0-82C2-67034C08DD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3" name="AutoShape 2">
          <a:extLst>
            <a:ext uri="{FF2B5EF4-FFF2-40B4-BE49-F238E27FC236}">
              <a16:creationId xmlns:a16="http://schemas.microsoft.com/office/drawing/2014/main" id="{BE8474A6-BC5F-4F1D-8B54-E210D175D9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4" name="AutoShape 2">
          <a:extLst>
            <a:ext uri="{FF2B5EF4-FFF2-40B4-BE49-F238E27FC236}">
              <a16:creationId xmlns:a16="http://schemas.microsoft.com/office/drawing/2014/main" id="{60963831-26EC-4F15-9D3C-C1A9C2BB69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5" name="AutoShape 2">
          <a:extLst>
            <a:ext uri="{FF2B5EF4-FFF2-40B4-BE49-F238E27FC236}">
              <a16:creationId xmlns:a16="http://schemas.microsoft.com/office/drawing/2014/main" id="{C119B7A0-DD37-42CE-B1A5-051B76C2A6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6" name="AutoShape 2">
          <a:extLst>
            <a:ext uri="{FF2B5EF4-FFF2-40B4-BE49-F238E27FC236}">
              <a16:creationId xmlns:a16="http://schemas.microsoft.com/office/drawing/2014/main" id="{E3805D41-07C0-438F-A367-BEA2F7D6FC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507" name="AutoShape 2">
          <a:extLst>
            <a:ext uri="{FF2B5EF4-FFF2-40B4-BE49-F238E27FC236}">
              <a16:creationId xmlns:a16="http://schemas.microsoft.com/office/drawing/2014/main" id="{5C53199C-3231-48BB-A963-E8CD1F3B2F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508" name="AutoShape 2">
          <a:extLst>
            <a:ext uri="{FF2B5EF4-FFF2-40B4-BE49-F238E27FC236}">
              <a16:creationId xmlns:a16="http://schemas.microsoft.com/office/drawing/2014/main" id="{63CFE257-9737-4B8D-A717-50DA54D368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509" name="AutoShape 2">
          <a:extLst>
            <a:ext uri="{FF2B5EF4-FFF2-40B4-BE49-F238E27FC236}">
              <a16:creationId xmlns:a16="http://schemas.microsoft.com/office/drawing/2014/main" id="{B9A28D58-A4C2-4D98-9853-281B997864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0" name="AutoShape 2">
          <a:extLst>
            <a:ext uri="{FF2B5EF4-FFF2-40B4-BE49-F238E27FC236}">
              <a16:creationId xmlns:a16="http://schemas.microsoft.com/office/drawing/2014/main" id="{A552450C-EDF9-4CD2-B669-2D92A57531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1" name="AutoShape 2">
          <a:extLst>
            <a:ext uri="{FF2B5EF4-FFF2-40B4-BE49-F238E27FC236}">
              <a16:creationId xmlns:a16="http://schemas.microsoft.com/office/drawing/2014/main" id="{FD0BC5BE-F54D-40DE-80A9-33CAB4ABC0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2" name="AutoShape 2">
          <a:extLst>
            <a:ext uri="{FF2B5EF4-FFF2-40B4-BE49-F238E27FC236}">
              <a16:creationId xmlns:a16="http://schemas.microsoft.com/office/drawing/2014/main" id="{07920AD4-E021-4AE4-B027-1FB9C9A09C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3" name="AutoShape 2">
          <a:extLst>
            <a:ext uri="{FF2B5EF4-FFF2-40B4-BE49-F238E27FC236}">
              <a16:creationId xmlns:a16="http://schemas.microsoft.com/office/drawing/2014/main" id="{CFCC88E6-3B63-4CBF-94B0-660CC21119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4" name="AutoShape 2">
          <a:extLst>
            <a:ext uri="{FF2B5EF4-FFF2-40B4-BE49-F238E27FC236}">
              <a16:creationId xmlns:a16="http://schemas.microsoft.com/office/drawing/2014/main" id="{A0D6DC5C-B051-4CE0-A757-418B570A94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5" name="AutoShape 2">
          <a:extLst>
            <a:ext uri="{FF2B5EF4-FFF2-40B4-BE49-F238E27FC236}">
              <a16:creationId xmlns:a16="http://schemas.microsoft.com/office/drawing/2014/main" id="{CBCB679B-3A2D-4F91-9E83-7C370F8B6F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6" name="AutoShape 2">
          <a:extLst>
            <a:ext uri="{FF2B5EF4-FFF2-40B4-BE49-F238E27FC236}">
              <a16:creationId xmlns:a16="http://schemas.microsoft.com/office/drawing/2014/main" id="{AC0AC96A-9B47-4C23-A3FB-9E31865B5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7" name="AutoShape 2">
          <a:extLst>
            <a:ext uri="{FF2B5EF4-FFF2-40B4-BE49-F238E27FC236}">
              <a16:creationId xmlns:a16="http://schemas.microsoft.com/office/drawing/2014/main" id="{6B6755F0-8980-4E39-8133-7B48C3AF3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8" name="AutoShape 2">
          <a:extLst>
            <a:ext uri="{FF2B5EF4-FFF2-40B4-BE49-F238E27FC236}">
              <a16:creationId xmlns:a16="http://schemas.microsoft.com/office/drawing/2014/main" id="{E54EDDFA-4821-4409-94D1-F0EA5EAB40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9" name="AutoShape 2">
          <a:extLst>
            <a:ext uri="{FF2B5EF4-FFF2-40B4-BE49-F238E27FC236}">
              <a16:creationId xmlns:a16="http://schemas.microsoft.com/office/drawing/2014/main" id="{EBD9D670-9728-49C2-8A70-59B2BEE632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0" name="AutoShape 2">
          <a:extLst>
            <a:ext uri="{FF2B5EF4-FFF2-40B4-BE49-F238E27FC236}">
              <a16:creationId xmlns:a16="http://schemas.microsoft.com/office/drawing/2014/main" id="{A094A139-125B-4BB7-BD7F-C013FACE01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1" name="AutoShape 2">
          <a:extLst>
            <a:ext uri="{FF2B5EF4-FFF2-40B4-BE49-F238E27FC236}">
              <a16:creationId xmlns:a16="http://schemas.microsoft.com/office/drawing/2014/main" id="{885813FB-2443-4FBC-BBD8-76BC452BF7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2" name="AutoShape 2">
          <a:extLst>
            <a:ext uri="{FF2B5EF4-FFF2-40B4-BE49-F238E27FC236}">
              <a16:creationId xmlns:a16="http://schemas.microsoft.com/office/drawing/2014/main" id="{6500454D-505E-4CE9-88BB-86A4731BBA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3" name="AutoShape 2">
          <a:extLst>
            <a:ext uri="{FF2B5EF4-FFF2-40B4-BE49-F238E27FC236}">
              <a16:creationId xmlns:a16="http://schemas.microsoft.com/office/drawing/2014/main" id="{37D94A88-4D20-471F-A80D-DB3165886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4" name="AutoShape 2">
          <a:extLst>
            <a:ext uri="{FF2B5EF4-FFF2-40B4-BE49-F238E27FC236}">
              <a16:creationId xmlns:a16="http://schemas.microsoft.com/office/drawing/2014/main" id="{5359F7E0-0067-4938-9CBE-C46B4677D4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5" name="AutoShape 2">
          <a:extLst>
            <a:ext uri="{FF2B5EF4-FFF2-40B4-BE49-F238E27FC236}">
              <a16:creationId xmlns:a16="http://schemas.microsoft.com/office/drawing/2014/main" id="{FC99DF0B-AF6E-4C49-8144-76A3AC9B74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6" name="AutoShape 2">
          <a:extLst>
            <a:ext uri="{FF2B5EF4-FFF2-40B4-BE49-F238E27FC236}">
              <a16:creationId xmlns:a16="http://schemas.microsoft.com/office/drawing/2014/main" id="{2AE55A97-3C28-4CF1-85FC-4A9573EE67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7" name="AutoShape 2">
          <a:extLst>
            <a:ext uri="{FF2B5EF4-FFF2-40B4-BE49-F238E27FC236}">
              <a16:creationId xmlns:a16="http://schemas.microsoft.com/office/drawing/2014/main" id="{54D84DD5-398B-4ED9-B75D-4F10B8EDF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8" name="AutoShape 2">
          <a:extLst>
            <a:ext uri="{FF2B5EF4-FFF2-40B4-BE49-F238E27FC236}">
              <a16:creationId xmlns:a16="http://schemas.microsoft.com/office/drawing/2014/main" id="{567BEE8A-71AF-4B3F-BC51-B308181F2E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174EFF8-CC87-4583-A112-2BBB0D56AAA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CEAD6A3-688D-47A2-BB77-8FD9908C74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DB45A01-C100-4E55-8F6E-0E094C39DE9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90F6FF1-2BFC-414D-B2D9-927A95040EC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CD3F00B-822B-4F86-B221-D40D0244D4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0E42801-B7A1-4C22-8CE8-627939FB6A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5FB9F2-D98F-4619-9BFC-2F4BA0F1F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4017645-F448-4E35-922E-DF687E373C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ED15963-AFEA-4042-8D38-EAB51A7BEF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59278C4-9D96-4F9E-A13C-4043EC94BE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71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C84FC2-C1DC-4DE3-9E44-B978112EB2B8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71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70F178C-26E0-4EC5-AD36-681AB855B99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C1D4C7-02E5-4543-BE34-1A363841DB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6A92884-6912-4D42-BD9D-E68A2B5A36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E6AE66-399F-41FB-B12A-49BE24FA389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BF4C83D-682F-4C01-B241-518D6A5F3416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7E3F862-5314-4565-A59E-82B6733E26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426292-B808-49B7-B912-F3626116546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35E6B1A-9731-4AAA-8B33-8E45272CEE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D5C4A8B-0416-4C45-A600-42448CD5E4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151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3C35FF4-4698-4A68-BB3D-F81C50F6711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151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C48316A-AF2E-46C0-B4BD-447EDABC3D0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5EFCA97-D257-4003-8750-FB50688B80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5D0B74-6291-4A4D-A401-4CDE8EEF14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60EC4A8-D878-4FF6-94FE-7060817B8D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9A40433-931E-4C01-8397-A79D2B96C68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9863712-DE40-4D45-8EAA-DF479EE563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7080878-F767-4F42-87AE-E095BB405C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8743744-73B0-4CB1-AEA6-F50A07D021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15F8997-7ACA-4A7C-B571-0EB33D5C04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29351F-6C74-4756-B9F1-35C9A5754D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5ACCE616-3742-4467-B679-52ED0D655F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68708E7-2999-4421-9D24-AF0C1C3BF0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B25F19F-A824-4CB2-BBA8-2E4CCE0A705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CA2B512-237A-4CC3-9786-43805C3FB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FB9B42D-A7A7-4B25-AE8D-035774577B8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A6252AE-3336-4239-B4C3-2D9F294CF3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E5AB4F2-6A44-4DDF-AFE0-B6085B264E0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8253063-AEFC-40FE-926A-31A10964FF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30C64E5-394D-4805-9A9E-F4A02DF7DA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DAC1FC0-0488-4481-8543-19607F85A3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91E2BAD-932C-4DBC-82F6-E4C2743DE1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0BCDE6B-FAF2-4C18-87B6-41BD1251EE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D1D06D1-9176-45FE-809B-CE5852180F6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8166852-4B05-477A-85D4-F91394B3B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41DDAF9-01A2-4EB5-992D-2A042EAB1F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015AC62-7E6C-41EC-BA79-140F519B096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4EA7AFB0-14D1-4E93-A060-A895AC39BD7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DE42294-C48B-405C-A9EA-2004E7598A2E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92CF273-9CEF-4405-878D-F45E3CD0F0F3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26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B4CDFED-1F85-421C-A584-8153D95930EB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26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8F84DAF3-859B-48DB-A0A3-6E0E7F36AAA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453135E-2CAD-4EAD-A620-BFB4D6DA91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2ABB054-5F30-4E1A-BAF7-41387B4A71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ED1646E5-C9B0-45A0-8D36-BCEC62BA6F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12D01FF-DA85-4AC2-8D46-7352B44DD9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A5E1E9DD-6EEF-4B32-B7E5-0A0ADB1502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FEF5DD8-EFA6-44E1-9B79-45BB3C692B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BCA9750-B285-4DE5-A366-01763533DF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6E175D3-7FA3-4456-A2FC-7A1CEAC215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154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DB73751D-F2B3-4356-81B3-DF15FEFCA9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154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40BA85-4303-4C7B-84DA-91D652DF0E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154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3A266B6-DE80-413B-93B2-BEA9D73532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154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4109543A-6476-48D2-A140-ECE928FBF6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273E46EE-719B-4977-9554-520EE56E3B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5ADAE46-08A4-470D-B0C7-18E02AA46F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3E069AB-76B4-4467-8BD8-BAFE8567E2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CE6FF4F-FE82-4657-9A3A-386FA9CDD64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53F6E3C-541D-476F-A08B-78BA22187F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9FFCA98-2D5D-4902-929D-98C55AE2F2F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F9FE347-8847-40D2-A28E-213DC58870D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4B1A780C-23C5-4FDB-99F1-F08953EE9FA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489A8458-9CE5-472D-8A54-DE6B5D54068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C6E3138D-2D60-4133-A4C4-D15A079BD66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101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8309318-4E53-4297-A359-374CCAA3F4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101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C3D34E9-CFB7-4C97-917B-60BC40E3FA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101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779FD70-66F2-41D1-9516-AB41DCE819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101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F2635525-75D5-4FCB-B13E-CE6007B45C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101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68017FC-70FD-449A-952C-AA4889AC21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101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1BC236F3-AB5B-4BFB-A261-48561C9038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902EB931-57A0-4EE7-999F-610263586A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101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73948314-1EEB-42D7-80F5-909568291FE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1C2D74E-1D96-4735-9BC0-FBC4E3C1BB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60B6F662-D13F-469F-B52D-6DB0CA135F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A4FF125-05B0-44B2-9431-86AD9076F3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A529369-8B8A-4BE0-B01D-BD229BE7F83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BCA14673-CFF5-4D46-8D43-5F874DC9D9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7D695F5-5B59-4E34-95AB-DCAB278A36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C12EC6C-30E6-4378-9A60-4FD4C5DC73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173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D83629FC-B998-4131-8C19-E3733547DB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870D5C-57B6-465F-9AE3-AA0203324A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10825123-F4A2-4F98-8432-0E9CF6C28F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00FCA6D8-915A-4E45-8441-A69A382D4B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0C9F3C0-98F0-41F8-A33E-24C28E6495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2890741-4AB9-4EF7-81E7-538B013427E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086DBD1D-B02D-4B15-822C-98E441BE4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30CDEC47-C468-4521-81BC-932698685D4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4DDA5A6-2D3C-43D3-8DAC-1F15FB2F42B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2FF7C99-ECEA-43A7-B5DC-E5A8B42905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587A2CE-5C0F-4977-BFBA-B6B60867625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A5FA7DD-953E-4809-9DC2-BC52A6D49F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3EBA816D-6C79-436B-BB03-655F12B782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DA85F0FC-D0E4-499F-9164-D641E217DA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32EF5464-B1E4-4377-BFEA-35F134FAF32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7FB66ED-C87A-49F0-9B1D-A170C8AC8B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C367A24-0DBF-4AA4-A822-70EF3C7413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121920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4D031E59-C2A3-43E8-A538-314F03B316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29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FC6B8414-034B-437A-826D-550EA579B49A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266802D-A54F-4181-8BE3-13431FA15CDD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72CD907F-7F4E-4813-806A-F2DC8B0B7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516079EE-5E30-4E83-9A48-A6ACC60636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D6115364-AAF1-4C77-AD73-B3ABC7EC2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05620FA7-4893-414F-8C3C-36F309C4AD2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CA9C48E6-4651-4C39-94F2-6412389270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EF655D0C-D4F5-47DE-9F9C-7485DA5E0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AB61638-DE5F-45BA-80D9-992A529DC9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642DACD0-FDE6-4E68-8026-15BE8E64164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DDD9396C-914D-4664-AA43-3E58E316A3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489DB114-F6A7-43B8-BBEE-9013DCDD3B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8011AF0-5A2F-4D21-B06F-60204F9096C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85879642-EC9B-4546-832B-1A8A0D2CA1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D8ACDCD-FF85-4259-B07B-B84EBD847C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9D6F3491-9019-4EC6-A2A7-490A85E82EF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482208-6D03-48CD-9922-8C16657420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2946E0-1849-4BDE-A5E9-BFE8A97F84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140FC6E9-C2D5-4993-97C3-CD1DCBC151E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A15F32E0-56DF-4CCC-896B-20B4EDF91C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BD23CE7E-B567-4948-8E9E-E512543BD73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3FD586-E261-4F86-9B08-7881994BB16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48F104A7-0642-413D-971A-712531D1A5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6E7BF60-A191-44F7-8291-A6F41138B5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DADEBD36-390E-40B6-8A7D-48ABDC84C9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59A68731-D9B6-4C89-9A75-A8C227EFCC7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961B27B-C396-4F9B-B58D-FE6A4AEBD82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CCC72F09-9497-405A-91D0-DB739D3C703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FFD62AB6-9E3B-458F-95E8-33E69FB4349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753CFE5-7B5F-4DCA-BE07-B3C81F855D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E09D1D3-6D0F-4C37-91D0-1F69BE73D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00CD3E9C-9532-401A-A5C0-F6A7528E32F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48368BC0-88E2-4278-BB01-90B9C60BA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EB2A2E4-3F91-4FA8-A0B3-44270B66C3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601980</xdr:colOff>
      <xdr:row>44</xdr:row>
      <xdr:rowOff>106680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DDEB6DA-6167-4440-8718-BF688F66FC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765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2DDD388-8C40-4932-B742-00D3E2F7C5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D6568DF4-FB16-4197-AE99-EA951B3E62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0161C16-CC63-4001-B8DA-DC298CC9D9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3C7C4A4-4A3A-4473-A342-7AF81A213E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18D011B-C81D-4942-B52B-3C59D9AD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A9576129-3BB0-4FC5-A8C1-D06DBAD74D9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B3DD29D-D2D8-42EF-A793-9F650631E9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D9965D8-39D6-45B8-B657-8DFE5E5BB6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FBCF1186-8058-4291-A5E7-6D1D543A46E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B9FDD5BB-6EFE-45A7-833D-41326C6041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61A16EB-DAC9-46BA-A964-33C96EFF92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15D2860A-4760-4A21-A0DB-0FEB4FEF4B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A7EDF4A8-BC4A-4CF3-AF69-852515F1F24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2554C0BA-4135-4CE3-9157-B8214BA1C74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6627304-1C3B-472C-A51C-0585F246D3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9D270BA-0A43-4411-A198-F655F717C8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BECD3E3D-F089-45B2-A4E8-B27EF77346B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557586CC-BCA8-4BE4-B1F7-5A77B8E3F82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18396BEF-63BF-44C9-9A2E-71F9E05800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167640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4B1D3EB-BBF9-4F2B-8ACE-BFCE758BC8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0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2A22F8-A427-4040-9DD6-CE6066A5A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5F84DA26-C643-4F2E-A54A-BED2769DA15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0A15489-7170-483A-9A9C-50460CDD5B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B2750219-E5F5-474F-A3FE-9EC09395ECC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309A944-4979-437D-B9E1-C8E625C2F2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5FB6B0B4-0DF2-4697-9894-9A2CC828D56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4B3A156A-958C-4A02-A3E7-FCFCCDE06B9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50EE72-2ADC-409E-A4EF-614D849A3C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5CD0556-9433-4ECB-9108-B9410BCDC7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BF7FB19B-ED86-4B20-AE7D-A4310E22F4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9A3FF68D-7B2E-413D-A07C-781ED955F7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E9466BDC-A06F-42FE-9B05-5F388FCB0B3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23BD96D-1DF5-4BD2-947E-B5C2591E65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4E921432-DBD4-4225-BF0A-610D222F242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12C3E087-E267-422E-8E16-E94287610FC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34186A6-0915-4AC2-AAFA-0A539957E8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82002219-3234-4C96-845A-C175D65DEBC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D467666-26A5-43DB-84F1-905B32E66B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D390B71B-089E-412E-8335-DA82DD5A4B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F5534256-4C27-4E34-BA26-B1261FB3C6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952C5008-FBA2-42CA-B84D-18499974E4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D22BEAD-5296-495F-9220-DA5E30DA56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E5C54BF-E297-4A09-9DB1-8F76776929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71CE36BC-3C95-42B3-B653-6617A76C2A1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CDF062A3-0931-40D2-B087-82698F5B42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2FF84E6-DA7B-4F3E-9BA4-8CAC9FD5B9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A28B485F-6ADE-4DB9-8720-E53457A78D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6CC68659-5E06-4D30-9C74-4DB0DD9D37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3EDB381-6CC2-4444-A9D7-605E6D5A5CB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482EFCF5-9268-4750-A1CD-56CEAC6908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526504D-F7CC-4EEE-86B9-B577E285FA5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13EDD289-BF33-4B4A-B427-18C74C809E3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144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CE7007F-136B-4326-92BE-EB2D0A135C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144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77EA7018-C60D-48B5-B6CD-14F524B249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144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99940CA7-1C3E-431F-B019-81BCB46E9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CA36BBC2-52CC-45CA-98E1-E7484B2FDF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9B96A1C-C454-4BCE-BF20-D206BEE96B6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601387EC-3CDE-43EE-8E87-D53FBFDE9C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9D32756C-1E0B-4134-BA44-43C16CDCEF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95ADAD0-181F-4671-B313-A6C95BA6548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23BB29AB-82D9-4D5A-96AA-A5A2A4D1FC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111F36E6-BEB3-4C6C-85B8-4EEEA96B93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8E0CB88-9F02-4EC6-8921-13E3FB055E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38EFE7A-4E30-4CD1-A1C4-9881B07B98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DF4C0C4-6192-47ED-84CD-ECA6573C26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66443789-85C2-43F0-B28C-F8D0BC3A6E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A97C5FE4-418F-48B8-A959-942BB69E20D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99FD3D2C-885D-48FA-B36B-32E87F96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936697B-31EC-4014-A606-BF0EDB2A65E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2FFC5476-C1F4-4F67-8A22-0DD5185103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8FE5E6F4-B90C-494C-841D-6F794943B37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F8D54A08-A90D-4812-9805-CDB90C5892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D2F5E6B-882D-4499-998C-AB7FB180031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9CBDC6C-19D9-4610-8281-BABC6A7690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04972E17-9AD2-4A42-8426-82A48778B6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A54DE4E-E0B8-4B3B-93C7-08DD8BAB0DA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21B0B09-6E0D-4B4B-AE67-9327D964C5F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BDFF237-FBF0-49CF-8920-AC4FF412E1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E54943D6-5CB5-4C68-9B3C-37337A154F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EB09AC8B-0678-454F-A0F7-48FF70BC9C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3A8330B7-C79C-45B3-B9D5-0A449924BA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6DD3458F-DC15-4556-B6E7-12FEFD376D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A0EC177A-3EC0-445F-8099-5DDC6B9F7AA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317FCF73-B40A-4A46-A47E-65C6C4F102D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FEDE6E5-3AAD-4DFC-A671-B21EBFAE9E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F4B027A8-F407-49DE-955F-F780160EF7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3304C626-6965-4B75-A104-ECC4B4F273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77C0AF7B-1BB9-4559-93CE-6980F6007AC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56127CC-2B0A-414A-8640-3A01F7CD0DE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5E3786A-FC42-4601-B599-80FE3C0EC9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448D4C4-16B7-47A4-8094-F8938D86EB1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0350DCE-7AC3-4C47-AA9F-3C5FAC8992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2C057FEB-6E11-4D56-9D4C-7ECD9E77E1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1DC99279-3CFE-47AE-B92F-012641C776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FBC74F4-D809-498F-9F35-FB0512A71C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57338861-075E-4A0F-A499-93F8C4153FA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920BC10D-6477-40C2-AB13-4876625B85F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DD81F491-E0C9-4EB3-963C-156B7E7E2A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416A8734-722A-4F83-8288-61BCE78E829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00648086-E1EC-4622-A621-439BE1A8333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A3AB3667-5CDF-4D5D-8144-CC50E08C0E6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83E9C569-ADD0-481B-8CF0-230A84C1A1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701A886-AD77-47DE-8925-E9FB7E78113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ACF3813-950E-48A8-A28E-C9055A3284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57D11DA-5841-4910-B50D-DB1CF46CED9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120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F2251AC-A1A8-4788-B172-973B1EC42029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120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EDBAA37-0465-407A-93A0-BBFF7B41D3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120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81C39818-8F59-4557-AA90-9B05BEB6F0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4B382DC-4B97-459B-8CC6-24D1B472F2F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80901CB-BBAB-486C-A2D5-14F24EB1A9B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C4D2B3D-1DA0-4D13-B86A-67BB0B798E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086BB004-B5F0-484A-98B4-E75776E961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95A8018-67CD-4066-90D8-D0B9EF517C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</xdr:colOff>
      <xdr:row>108</xdr:row>
      <xdr:rowOff>60960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924D52FC-AB49-441F-A3E7-BEF79D8B82A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0886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E6BF07FA-81F8-4B9B-8C8A-0DA137F69F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9EB9B4A2-4018-4972-BE8D-69899030A0B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132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281B9DD-6238-49DB-BBF3-01C11E1674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132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A8079C5A-19C9-4EC3-AE0D-EAC6EC794D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132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2468D93-C0AE-4366-88F2-DE04CD4E1D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825F1BC-004B-427C-A01A-0895FB38C7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F09D8030-18DA-42EE-B1F0-C32C95831B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BA76AB2C-9593-4631-B3AC-D3AE10AE72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DE060F1-5866-4AEE-9B4B-1104388F57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10046689-45BB-4708-B00D-D6795272EB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F2AAEDCE-F17E-486F-BBB5-C1AEA0DDD43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EE097F48-9721-4519-9C7E-F34EBBC11A1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CDA5FA8A-CDE9-4323-9AE0-4A3AFF2B3E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29C718D2-1C32-444F-A2FE-1B5D48C1A6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6406C613-7EC6-49A3-B2FF-DF5869F0078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4EE89447-A866-4286-A80C-9DD4316CD29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1CA2AD10-2011-4A91-ABDB-6A110DBCE4A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7BF6CBA-33F0-4095-9CA2-74FA047716C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1DB5498-7C2A-4713-82C8-1C29907CBA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9B30EA5-2DD9-4160-A725-54661443E8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886ECCE-1064-46D5-BDBA-A9AD4ACAC2E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758E587-23DE-49B5-9B62-DB69B321A2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8D1601F3-4E3F-4DB2-BA21-8214A2623D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DDF64F19-FF40-4673-9363-2D102BDB57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332C4DD1-BD2A-4B16-B4E7-3113DA71F3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D18C6141-F016-4530-89F5-8FCE4F8386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86537F1F-90BA-484C-A205-2D002F9F3C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4E654D6D-A812-4887-BA09-13272E419E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269EE33-5003-4288-A549-133703E660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139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F250349-C4D5-4E4F-8B77-40E3064927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139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C1881620-31F4-48E2-A123-3FD9B3FF03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168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8E902FCD-1E4B-4786-9A99-CA20480D87EC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168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5FE3063-98B2-4E50-8369-F839D532F922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3539A2C7-DA40-4208-97EF-9D0C1B050E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FA39311-8FAF-4333-89F4-17113465B4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860CDBBC-3F55-49AB-814F-85B0B0B8EE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5B150418-7739-4D44-98DA-AC4AF29F46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DF3C8DD1-F2E3-4083-897E-3863F43D0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8A14BA96-8E5D-4C1F-8863-A24AA694F57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03FB57B1-50C9-45FD-AB89-41FB568EFC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D54BA8AA-0500-4488-AF27-63011A9D5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C22AC599-29FE-4EBA-A0D1-02CAF7A70C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E3D038A8-337B-4F08-9AA8-A14C5DDB93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0EC88C7-E1B3-4AD0-A947-4A664A3FB8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0471D023-71BF-4AA5-8345-2113DF9604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DEC7D701-2E09-43C1-9A43-2453796F3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A9E6F05-6135-421B-9AFD-BB31BDAA5F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5BD4D2CF-684C-4E1C-85CD-D537834CDF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C93BA98E-5345-4202-B4B4-E7ACC3C0B0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29957365-9329-414A-8BED-AD187427810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A49693C1-A397-48FB-B93B-E4BAA55DD4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7F6A196C-FA84-4C39-BC57-E21D18423F5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28F3FE99-1957-4A40-A3E7-94EDEBB2D9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F9A1B62-E70C-4017-9DDC-FAA7A45BD6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49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ECA870FC-C791-4BBF-B0A2-9A0DF54F6A8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49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17443288-8F25-4A32-AE2B-E8B1891DFE50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6C065B8B-A2D2-4ECE-95DD-3ECEB0B025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13190D7-4D74-42D2-B2A3-992D45379B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E9CB5C01-E0F5-48EC-B66A-F758197406D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DD53623-B07C-4203-AD32-EF0DEB5266A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C934EFB-42C0-4343-9E33-12DB9857A90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3F6830DB-4C59-4A87-9C03-693C3743167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E0A58195-71C0-447A-9538-E67A8B0C061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5D6740D-9946-4CCE-B5F4-FA5C041055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86CB78BC-866B-4B7D-8CD0-FE7C274F37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AA98A4C-BB14-4426-828F-56F493A85FF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D2A75986-1D53-489B-8A10-A9C63A3FC45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A9770D2F-E577-41DD-8493-B4319DD4673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7075A9F-A8B0-48E1-8921-73C4EEC1CDD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3526C06E-3912-4516-9B27-670F5E23F17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392D1A88-29FE-437F-9F83-4D8A1BC781E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BDCBE84-F23C-499A-848F-955603AB9DB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0BAB729A-20E2-48D8-A006-4795C20DD1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13D19B87-01EA-47CB-8C38-3AD2EF79686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4B0BC47-BE8E-4CCC-B3C3-B102B18AAF2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64494B4F-9EED-45C5-8F5E-3C732595BA7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963444E9-C38B-4869-9496-009C7982089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59D50DD4-0330-4406-A80B-60DA5316675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30B1A6F0-4CF0-4BE3-B9BB-182429C01D3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A5CC0070-498C-4654-BC0B-4D6ED66A57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7F85C9C-DFBE-46F7-BDDC-E9FE35E6D0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F7C92F3E-86BE-4589-8F5E-8E28D2DFC79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96E1C1D-C704-4ABD-A54B-F56DD2F24AB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7B4C2D61-D340-4AA8-B398-8B79CD777B7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B0811010-30F2-49E8-8613-355C8D319F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D377E10B-6DFC-4B33-9A60-153A090983A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29328B50-4010-4638-B7B9-9CFC43A398C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63965AFA-82F7-44CE-8C41-DDB021F48DC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8A2B07F3-6758-484D-8A69-604D5104AD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77736F6F-221F-4289-A775-ADDF0C6B840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03DFC8BD-7084-4938-BBC8-CC2CA65A67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77ADEBEE-AEEE-4CFD-9C5E-2CA8A0E81E8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24B5F791-43C6-4D2E-8863-4168DC538CA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EEDA9E96-A07B-44D6-B9B0-7CE3A0CDA83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18FA3B6D-8A3C-4F68-A229-D4FDE2D9BCF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C90065B2-74CC-4C32-8FC0-FC40B493686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B7FCA063-0AA9-4131-A104-C8C2A7D465E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9D7A1B2-5752-40DB-B95E-D2F35D946E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06E3FCE4-18A1-4D42-8233-69925C2CF70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B90800F7-31A3-49CA-99B3-CBD572ECBF9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C81C5487-91A2-49FD-97CF-BC0557D28E9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50CDD72-EB37-4F4C-B1E2-1310112A29E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06586B0E-BACB-45F2-80B6-8CCF9CCB5D3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6E6BC55C-7226-4525-AE27-1A514ACBE45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35B549F0-D8B0-4D4B-AFC1-236D645B00D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845C694B-AD5F-4F75-B327-C0C037D9EF1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88CA3D2-52CB-45AB-806F-8B54285B50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564FA1DF-07AE-40EE-AF6E-A7D7E4126AA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FD36E636-609B-4712-A228-88AB1CFEE1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40AA636-EACC-4DFB-AB0D-11E192AA33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36FCDDF3-62A3-45F9-9266-A0AE059A3D3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398E2811-9668-4672-B2DA-9325069E1B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7F0EE23A-5637-4252-8B66-D4FE4A6640F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4CFC1D70-4D87-4D74-95B1-75DEB2399FC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DF4A8429-A389-475B-B72D-B04A3463810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587485D-BA67-4928-9362-955216B8877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14F7D75-0537-4A56-9477-B08597AF9A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372475A-D2BF-45BD-BB8E-CF60933168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35655702-92F1-45A7-9D1B-90F8CA0056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A983F804-5CA4-443C-9192-D2C6D258F9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DAAEAC1-C490-4621-8760-81303DE22E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6B2E92F9-FC40-4882-91D8-B0F014F7D7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5BEC33AE-82DA-4268-B010-9FE11D4ABF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A604766-C203-48E7-9211-05DEF8C920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127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3D1B8F2-7E33-48FE-B86F-D980D3E520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127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19961B19-C647-4B2D-8893-4F77A6F8B1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127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F7D51167-3CC2-4AD6-BD66-2F392921B9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9D1DBF08-66C5-4C25-8C24-69012F675D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DE3D961-D37D-46EE-B644-FEBA08FCFE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809BD30-8C74-4863-9147-2CA2E98E9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A863222C-903D-47AC-B72C-DDBA73816C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1045343-C809-4B45-A43F-6D0C44DEF74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8276AF2D-240B-4D2A-BEB4-116F074EA9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7B7B5457-C8A9-4B79-82A6-4949398DDF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4C6095E1-AA42-449B-B744-E6F7FFE6BA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4615EF10-2F6A-4B1A-991B-782A77C767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54F85551-77D7-4B3A-A44A-ACC0083338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F526FCAF-1356-4FF2-9BFE-5FD506713DC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DD7B9392-680D-4353-8A87-CCCA056CECF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B39B927F-CE95-431D-A9BB-13D0C36189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BEB7078-8A6C-4036-B5A6-6D53C1FE56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998CA835-0DF1-4879-8A77-4827A318F3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6B74D1F5-ABCB-40EC-A7D1-5946F889BD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2B53FCB0-BF73-4B5C-A6B5-AC7B5E5AE8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C25E49B1-374B-4DEE-B4CA-025E1E1805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EEFE7BA-C06A-4110-BC83-C61B71B658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56CC9761-960C-4628-9FC9-590B745C06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1BE8E018-EF20-42D0-B317-7F5BE73215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435E3B55-034B-409B-BC84-C82B10E371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EA8164D5-FCD0-4626-8F8B-045E39BE88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BCB856DE-A515-43D3-895D-233E57FCB0F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0750E89A-EFF4-4F6D-BBE7-BEF2ECE2DC9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57510A7-370D-43C1-8223-55685D491D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0B959E73-C78C-4128-B4B1-B2A5EF9753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0AFE0508-1939-4E36-A8D7-2712988376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6F3E9A35-3787-4733-BE38-222C5C8F5E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7670D770-AD46-4006-8227-9D77266792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C27FB532-6F13-4AEA-ABE9-E98902F293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BD5980A8-4995-4E4A-80A7-3265118372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44D3048D-655A-4277-A3A6-FD5D5D69EF4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D2D4F620-695B-49F7-96D6-15231DDBA7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4468E8FE-2155-4C4C-8724-CE1A2EB9DB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6264DC4-9FE6-43AB-AA98-053EAF1E7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0F638CCF-B94F-4D25-9DE3-B834915B326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F26E128E-3FE7-4E72-8ACD-C049EFD3329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0C12DAD-9AB1-49B0-A14A-DDD4F2A722A6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738FCBC4-68C4-439F-B9DC-C1568A8EAB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878B157B-52BA-493A-8A32-3DE75B8F3B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3E8E5419-697E-47FE-9B0B-E8BA9CFC37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E1D57158-138B-4187-ABF3-9AD9399A87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54866C42-57F6-442D-8935-FC912993D9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17909F2-0837-433D-9174-4AB8271610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862E120C-11E7-4980-8761-AE64F38B4847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32E72FB7-6C68-422D-AC95-807B80E825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FD256A5D-008D-439D-945E-B265483962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F5D0D548-D17A-4BD7-89CF-492E6846F9F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AABC45B1-34C6-442E-A34C-DB98EBD0A1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48864353-7F2C-48B9-B1EA-2A4357437D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801FC52F-530D-4764-B399-E7DB4FF12B4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7267559F-F58F-4447-A8F6-41D25A7628B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B41CF8F4-FC96-4718-B591-87CD339864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111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92C97262-ADAD-4B59-A5FB-722280BB6BB1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111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BB09A6C5-872E-4803-8831-4AFFA2EB260D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111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938FB414-AEF8-412D-B32F-A500F8C76994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6F188B8B-B4E1-4E38-B3B7-69DF673DE48A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77B68044-0B2E-43F0-B395-3630532106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030A8B25-2204-45BA-8216-A83EA943B2A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106680</xdr:colOff>
      <xdr:row>111</xdr:row>
      <xdr:rowOff>22860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8E80C5E5-42CC-48B0-B4F3-B92C1B5CFA1E}"/>
            </a:ext>
          </a:extLst>
        </xdr:cNvPr>
        <xdr:cNvSpPr>
          <a:spLocks noChangeAspect="1" noChangeArrowheads="1"/>
        </xdr:cNvSpPr>
      </xdr:nvSpPr>
      <xdr:spPr bwMode="auto">
        <a:xfrm>
          <a:off x="716280" y="2540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49D75D2E-5DC0-4209-9575-773E6C2039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CE26769E-B46C-4944-A3A6-0C9DDD4544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8D5855E7-CBFF-47A6-AA0C-CDEBDFDCFE5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446ED25C-5D83-4BA5-A3C7-116510BD377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C7DEDF56-4402-439E-BF13-BD7213C97411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EE38C770-30B7-4C6B-A5BF-A5B32961D9BE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48B14245-142D-4546-BB5E-E0E5C00E42A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B05F67A7-38F4-4090-84A5-32FB7D6161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1CBE758C-3395-4068-8305-6C28C378C0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4ED2910-BC5B-4CCB-A767-9B2A3D4AD41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E2C37D3F-1BB3-4B8F-9959-9A68959F5AB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E1ACC9C4-054D-46DE-921A-417F3BF9D44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9C46EF41-02DB-4D05-BEEA-7295669EBB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82B78657-4652-48D3-89F6-89746F4120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3FEDDD43-FC55-4D1D-8F1C-178B89B105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2EC9D40F-F57A-4AE1-8DAE-B8A8FE22F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35B61E54-3B06-4109-8237-57787AF1D3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5EE04D18-DDC2-42F8-AC99-9A8AD69A74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825B046B-BDD8-4791-A26E-A65775D7350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E82F4EB4-0287-40F4-B6F8-B1EF9B4E51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46B032E2-44D6-47E5-9097-1059591CCC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E29DB97F-A359-4422-B91E-0CFF8EDA7B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29414978-D9BE-483E-A40F-D6C428160AF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11577E14-657F-4A96-A400-5C51D4233A1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3A7D73FB-50FB-4B90-BF40-EBF1C63707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54D0EA23-3474-477F-A2E7-CF68604616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2003B7D7-8DD0-4D07-B1A1-71BBA54D42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1FFAD4BB-FB40-432C-BDC3-6E2A206D67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ECA0E46D-3219-4046-9E8A-2A30CB07C2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045FDCD-F3B2-4780-A118-F36769E2DF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917ECE00-97E2-4CAB-890C-87C7CE94B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C261D36F-94BC-4A40-9B06-220DBE5F01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7E3DDF2D-C659-4262-8EEB-65C15042E2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61090898-C654-47F2-B00F-9AC23D06CFE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0AC7DD3B-F68C-41C9-B99A-79EAF3B8EE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95B1F43D-C53B-4803-85AC-FBAFD7402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65F58CB3-E807-47D1-9ACA-9EEE9F8E1C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CE28DD4C-9886-4BF9-9253-7266A52724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EC77748E-B4F3-4D1D-AF7D-02A8B10693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1DF6B709-42BE-4E0D-9970-8C8517B864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7B38330F-A14A-4159-B0FF-0AF9CD210B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E9BCD54C-EC02-4F99-B6CE-2800BF254A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15240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B0505F3F-20E7-4309-9C5A-09603C63F6DF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C0BEB5B4-F19A-4D56-BD0E-6B3E4B3C48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A7E8A2FB-B782-43E4-81A0-372BA4451D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2FBCEA0-7357-4786-8975-34A771751C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37C97BD5-4086-44D6-B765-0608F547CDE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ECC6D623-0AFF-4CC2-A038-3F80DB9D443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F272677A-3D36-4E9E-B678-EA88EC90E1E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DAD06661-0175-4CB7-862D-DF2093E7E8F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317306BC-47E2-4BD5-905D-C22978C011C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460A653F-FC40-4805-BCE5-86BD33026AB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F5F9807B-5F57-43D4-B79F-BBC2E6EF938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15240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C01221E9-9AFA-40CF-8A05-E10A3DA72FB3}"/>
            </a:ext>
          </a:extLst>
        </xdr:cNvPr>
        <xdr:cNvSpPr>
          <a:spLocks noChangeAspect="1" noChangeArrowheads="1"/>
        </xdr:cNvSpPr>
      </xdr:nvSpPr>
      <xdr:spPr bwMode="auto">
        <a:xfrm>
          <a:off x="6979920" y="697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D612DEBA-A5E0-429B-8164-409FD97A894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99842489-12F1-4D83-A4AA-404CAB2CE62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30B713CC-6A45-420F-8BE1-2013BDDD5C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15C2C93B-FAE3-46CB-999E-439A658975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7C654673-8FF0-4851-954A-5010E9298A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51581501-69E8-47A9-8DE7-C694E0DCAF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2EDA3E59-4E17-454E-9D3F-22B2934AE5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DA748F74-ACD6-4B91-9E05-3D0018CFA9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304657D7-ACA5-4139-964B-CCF142D1F3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7B1255C5-DE4D-42A1-859C-AAF2A2C8F2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55DA2AFD-B176-4DE8-AE31-786059646A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F285265F-64A5-4977-9349-491F38E6B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CFD908B3-C5C7-477C-9176-6449CFCDAA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D5725241-89C3-47F7-9A09-19B2E48C5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4C1084EE-EADE-43A5-A4F8-24AD1EE91D2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ADC6D71D-052B-4E5C-97F5-A6B1798786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871D90CA-E430-442D-969A-9F65AC869B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8E2A9E7F-BC3A-4575-BBDC-4B2B52CE9B1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E05C9ADC-A58D-4790-A9BA-BFB5D2560C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A3C68682-73BE-48E6-B2F5-C79E13AC2D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7EFBFE85-90B5-4C70-AF43-E4B602B27C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E12DA38E-96C2-4D1E-98C5-8FF076D5A5F6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F822EB4F-9EB7-4C04-A0D5-785C1A828AF9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1FF6DD87-DEFA-4622-9938-91AB2E962C97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81DC0CEB-044F-4114-8E94-C8AA5B7E4B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DEC8E394-607D-496E-846D-1736479DE2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1FD1585D-92B5-4851-BCA9-46C4428AD5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7662D579-B9C1-4C43-947D-D0BFF2E171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C8DE423E-73CC-4475-B674-B165DEA4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EA0BEB90-AC9A-47A6-9623-DF133E963AE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9A578856-D854-49A7-A912-9D20CCE9D49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1D5990D6-BD19-4AEA-B841-A3FAAE1DA8D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18C4F949-288F-48F7-9034-3FD5D3C9C4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E6EC236F-D6C8-42DE-9FDD-B1105ECA38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57899D7C-940A-4A1E-B7FD-B781F91975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F54A12C4-5FE7-4692-A182-E9BFC5D8F3D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944C018-C94C-4A21-A398-33265448FA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B074AD25-3F36-4F94-87FD-1962AA69B7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60236E07-1212-4FE6-B3F0-8592ACFCA6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4C0B5618-A151-40B7-85AA-52C1641CC1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35EBEF4E-1CE0-4FA8-849D-27A022EC47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1CA506C4-6BF5-48B3-BC31-5A28156D6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26616503-2091-4B75-A1B0-E1717A05094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F1C2426-1E94-4F17-86EA-47CFE6CC3E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3702C52A-877F-4E2E-A286-D2AE757AEC6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73A127F8-3433-4B52-BC46-1D4E9F18FC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4DC8541E-6067-47A9-A405-80499687FD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2308D995-5E7F-4867-9969-D9A485C1A4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0D245F98-35C5-43EC-B237-77D2CA8045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73A09077-5FB8-40DE-840F-E1C0CE5CC02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FBC7E49D-8DAD-47B2-B088-41FFFC76AC5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CF2E179F-FE09-4509-9CA4-E3184094F6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0C0A747B-0832-4F6A-8C84-BBC3CD1163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2191BDAF-C828-41E5-856C-3E485344BC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FE6D4780-C09B-423B-B7AA-30347DE83C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20F710E1-3178-4B29-8583-25232AA96C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F37C2585-5C77-4863-B02B-3944CB80F5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77A37D50-3801-4CC4-8286-7693D10266D9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4E1B073F-AA4F-45DD-857A-0B2796ED7F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005D29EC-6E1C-4B62-9441-343087F37E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A5DFADC5-EBE7-4442-99A5-E42D754E1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7DA883A6-7141-4C46-8671-8EE29416F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5E847E83-1EB8-419D-B9BA-3490603EC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1F93C5E9-714F-46E4-903E-7F808EA27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25FAA216-2637-4ADF-88D4-3C033698DD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702D12A8-832E-4A26-9FE9-E652BFCD80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7E232B07-EEF0-4ED2-B66F-09343DBFFE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25E6E46D-49BD-4C40-8ADE-BF86EBA07D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F90B1D5E-EEA8-4E76-B66C-08F627123B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DD993EDF-DAB0-4C4E-B7B1-F97616102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F7C4D6AE-2893-4FFC-88CD-B0743BF2574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9DAD78EF-E051-4DAD-B197-C4804443D2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B589AA8A-0012-42C0-813E-4CAFDF5A11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4EBA3E7C-2AB3-442B-8DD2-93A2BFB359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C91D20E2-15F1-43AB-9422-48EEA2B96AE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832688BB-7EF3-4361-920D-C74608F2D6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B8C3F26B-2E77-4E32-BEEE-18344AB45B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A013F49A-5C58-4036-81DE-90CD606829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9B1A63A0-509B-4644-B02B-17C2FF74CD7B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AD446890-D538-4AC2-8974-01B3E7B4F1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13D6D5E1-E050-4F03-9A52-50C2217D2F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B21178F-F586-4C6C-820E-DF48621ADB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02657CFE-3DB0-4830-9E85-DF15E8B01ED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0D52E372-AEB0-4AB7-BF4E-309A42C6F8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23A6F1DB-6419-4716-B376-FF10D74B21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8486D77B-CE39-4165-B135-C9A9641022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A6FE3043-B786-4FDF-8312-B9D14F8244B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575A6871-EE26-4562-8F57-24AF1054ABE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D9E540CC-31AA-4C39-98F6-64EA1D7F740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0D91EF86-41DF-4CAA-B3FA-564A275753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66AB1E10-49D7-46CC-9B8C-2A4E0A8C079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FABA1B3E-8622-4048-99E2-AEC732F774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20B49AA2-6694-40E5-90BF-86C56CD3237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39884643-093B-4B53-8475-CC981FBEC79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25561DF8-9CE2-4E25-8844-F46A939145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55A49748-9886-42F2-A70C-1F980DB9A5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7D4A8612-3745-484B-B463-AD279E8E0A7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4F60BB42-9978-43C1-9F85-ECE3BBB6A5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E44CDB32-C29F-4C93-96AF-24E56C93B5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6C40BAA6-E178-4F4C-A199-F7B117541B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E5F9B8CE-D002-4782-8046-BE5F08797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9DC2CC82-1715-4C00-9172-62930CC823B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3D2D015D-C1C1-452E-AE0B-E4704D19275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2612BD9F-5482-4D5A-B7AD-BB2E5413B2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2E4D5F73-BBE1-4D11-9CB9-33E8DCAFD2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056F576C-84A8-41AD-B805-D806D308710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26464BCB-E2CC-4A6F-8FE9-EFF2ED624DF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7E7CB150-B0EE-4D00-813D-E2C62310AA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6AA6A8B8-47D2-4E08-A340-D92BC82A4BB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A53F9D13-FCFF-4D22-BE85-08C68763D66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EF35C549-7FB6-4C5D-AD34-F772AFA34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6327B93C-6B6D-4076-8748-8C50DD6153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F880CFB4-903C-4FA6-AB68-B02F725CB856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9916EFA4-2BAB-4FEB-9933-AC6DE2BB5123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6E1A8570-1692-45F0-A807-A59A217041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FEB5547A-D4B7-470B-B8CE-6230CEA916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3EFCDFD3-9075-4317-9833-05D51679F18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F5D511DF-DA3E-4436-8449-305296599B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B8A5E274-74B4-4E19-8ED4-D593EE64FD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6E9DF277-F716-45A3-A0D1-5C16298E36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DE0C4DC0-DD1B-4DA4-9B7B-A53600CDA4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42A42475-F2B0-40FD-A843-BA5170A320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BDAD3BC0-54C4-40AE-9A04-EE133A7B5A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D49975AB-746C-4453-B7ED-CDE7BED878C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03FFFD67-7A06-4C3E-9484-0504293FD68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13A5D71E-CB02-47B4-BF3B-6D53765DC8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8F5DDAE2-9AA3-46F5-8FB3-8514807508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389E41D-FBB4-4C8C-83EE-1A71C64CA7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A0B15BAA-8187-42E1-BDAA-88076EB409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CBD14538-32D9-44B0-9A98-8B4E645DEF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E412A809-A0B4-4F7E-A18A-FE5177734B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32CC6728-6AA2-4A9B-A342-7F7D144CCB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15240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B910820E-0C97-466D-9801-D90B6B2ABD7B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131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497AA561-D476-4E2A-B35D-E2D26DBEFA4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131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8ABE8C07-3E86-44D5-A1CD-C424C3D8EEF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131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11E2BEE3-B5B4-46DE-A01B-3215BF783AC6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FE3C4F4D-CD0A-4F13-8AE5-605037C639A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27B653B3-93BB-4CC4-AC9E-A96C981EAE71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BA0EC860-D8D0-4EFE-AA0F-2136F188DB9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3730B425-D12A-4948-A7DE-9002B712591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FB8E9B9D-DEB2-47D0-A78E-B80D40AB494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2B0E74F-8803-4E1D-AD79-4978CC91274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E1650023-9B45-4120-93CD-B7DF024BC58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2677179B-BF14-45FB-9330-BB89A47494E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8E224EF6-46EE-437B-A632-1D9193E2547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8C15FEA8-8D8D-41C1-BCAA-9210B93B6C6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1C609F1D-476A-4534-A960-E72C0F2B0D4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67BD21-1178-4BA6-BFEF-333FDEAA6315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FA0D5E1A-AAD0-45C3-AF1E-00C31CD6F83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D807055-23A4-4E9A-9AC4-F8898F78BB4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B764FEE0-C52E-41FE-AF37-D839625C04B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CB97E91F-CA96-451A-84B8-3B47E26FBB1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AB727A95-021B-4EDD-BC22-B8388AB73CF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C005234C-CF34-4B79-A408-F6580711512B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13C06193-9F07-46E7-A271-9ECAEDEA920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346B74F9-D728-421D-8C4C-DBACD4CAF0A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70CF619-268A-45DB-9543-CE270C8F952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A5E9FB3C-F88C-4E1F-98BD-61E7B03E62F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025B920A-75AA-4A28-AEA7-8B0A5B4CB9D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C353FEE3-0617-4AD5-99B3-7DA35DA3EC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7D028CA6-C398-4984-AD43-94517D0545C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95368574-7D40-46D3-A62D-8F8E57525B4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2AC71EF0-38EB-492C-900D-55DCDD972CAE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AA7622-8241-4EFE-B90F-21FC74E2112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2D8FEAD9-FB91-4CB5-93A7-9F578A70DF4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F4FACDF-5C8C-4907-8FF2-C18F686EBD8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6A06A5E0-243A-4AB7-A36F-37E30BD8BFA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3A2EF5D1-1B05-445C-8A01-9D6A3ECF16F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7A7C1B78-D6EF-44C3-A6B9-BE0196A0171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4E130557-4B32-4D57-8BD4-B4962D89D6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C375A9F2-B6DA-4871-93CC-11CB5274DDD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DBDBB0F5-6FC3-460C-8D78-BAEB21D2F7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5948178A-DA2F-4F55-94E9-73B6DD60D0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19CB807A-6FC1-4930-A68F-F4370668EC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22F05AE6-1061-43A7-89EF-2FB4B59000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92296668-522B-4519-8442-98482E08C8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136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85F1F5FA-C845-4B95-A005-93A059233F4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136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E44584A-E630-4E32-A184-D4C67A214D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B7C8178F-8719-4A36-85C1-0ACE22FA853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49927229-5528-4AEE-B525-F216FF3BC3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6A2FA937-412C-47F8-90CD-593C3F0D930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5389329B-8F17-4FB5-A1B2-6D175FDCCFC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B6D6732C-465B-427D-AE0D-BD61418FBF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0C3B7347-FD32-455E-A5D3-A10424BEC38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35768F48-133B-45B5-9D42-DD73F42B7BE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3E2A91F6-4817-402F-9DD5-391BF5E9532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3FB8ED5C-DDD4-4E65-A3F0-C367C0D3680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982A8056-06AE-446B-9748-41F29E0D996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A3C6597-BA0A-4897-BE9B-CC20E672526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604EF926-B07C-4BA3-8703-8FE9E6C72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BD43AE7E-E808-4DEA-806B-44138F6E175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70EF75CC-A0B5-4C72-8909-9E4E84C2A9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0960BB94-AFED-4FE3-AD50-831FF91907D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A1A9BFE-6363-4AE2-BC4B-E3BDA02118B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32D77812-E1ED-4712-B350-C0E1056C828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98AE8492-28B0-4AF6-B27E-4CC650018B8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367BA23-5267-4B3E-95C6-AC9BFEC0DE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5577119F-2F7E-4FBE-B0CE-2D882D53F99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F1D72EBB-A515-41E2-8D0F-57CA32BF7B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C0A5523-2B6D-4FFF-BFEC-C6CD93EC61A6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7E77F29-D978-4F7E-8221-178CCD2F0DE1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CB08117-837A-4C25-940E-04355B4CE373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61214D-D4AB-42BA-BF41-33E3406C7AA4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6F2D41-F119-4A6D-99FB-3D3A6BE67C19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95ECECB-8DAE-4999-B729-9EB3D4CBAE5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F654ACB-3C0A-40B8-B7EB-89935FBD9AB9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AAB770-868B-447F-B084-F3850312BB76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F6E4FB0-299C-4B5D-B941-FB926DA9206A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123F0C5-4AAF-4072-9EAF-5B4C266BD2BD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DBB89C5-412D-436C-BC64-B2AD5A6D8030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9D1E001-B8A5-4733-95BD-89C0015D889A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FB72651-A07D-4775-952C-E22AF6F83DA3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EDAF200-9720-4768-AD36-4C435F61DAB7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C6E5014-6497-4BA5-A7C6-0CE3C0389CFA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0894A42-7E2C-4852-B51B-66B54D875A7B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1757423-20EC-421B-8ADB-F67AF6AF52B9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109DD7A-7E41-4D76-8B90-C5F7DCF28EFA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674B884-EC31-4586-B3D2-3B99863E9184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62FDB05-7B42-48C9-9658-80D23AAA0F2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36DA46C-7060-4B84-9A70-909470BE24B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B88CBAE-6682-4E68-9BA7-5576E1B73B8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37D0ED4-D2A2-413E-B857-92431E75FFF1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0006F2D-AA16-4AAD-83ED-3A444E0F3293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966CAEE-239F-4F1B-A5A3-3EA3B96AC396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22270BD-FD74-4BEA-9B71-6A8B701991F9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5175A63-F9BC-4307-9F7D-F7A6F3C9FB5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9CFD516-1EB9-451C-9C5D-80E7407FF3C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BCC4777-30CA-4063-9DFF-79C19E1E439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70FE837-F208-4981-858D-5B64B7EAA2E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7D95E59-68CD-4A50-BA22-FCDBA32BA85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318E471-89C6-4C39-8ACF-C9ED603FAFB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4674E8A-B329-45CD-915C-14D6264EC55B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FD42C2D-3C82-4E4F-ACFD-F5CC31CF147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1ADA0281-D085-4D75-BA4A-AF8EE4679C28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EDDA6DB-CDA2-4B8E-9E40-D10A31465A1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D8E153D-647F-4D72-AB21-CA002548B33A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8BEA8CA-788A-4CFC-B86D-F1CCD780DCC4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103DB35-0199-409C-8FFA-8C42E65232B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9E66A58-FD81-49E2-9ADC-FD25660E3BF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787EC43-5ADA-4481-96FE-81D70CFDBD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642C9016-FAEA-4BAB-BCA8-709F9415155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3C9138C-5AF4-4166-B7C5-67F44F178E4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C69321F-9ABE-4224-A5D1-91E9E173C99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D240BA8-9B30-488B-ACC4-AD3D9728CC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250162B-8F25-4D30-9FEA-1CF3625246B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D35362B-E7A0-436B-83EC-B601D38831E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39CF2EB-064C-4324-A473-6AC92EFACCF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B1B60B3-D270-42F3-9ADD-64D055BA85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FC3E864-B202-428D-9F8D-71D710F168D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075DC30-5A86-448C-8E88-D9B5E48AE06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437A6C1-4244-471B-B7BD-25D85EEEF4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331D312-34F4-48D9-8B07-B390011EBE6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E07C709-823D-41ED-B427-147AD0D6ABE9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19FFB7F-33B1-40DF-92F1-0D528046D03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B338E15-6397-422B-A711-7981A1F49D9E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106680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CE15DCA-7928-426D-AB84-EFD0A340819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96BA668-842A-413A-BA4A-B43CA44CBDA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636BED6-034A-4FF6-8BA4-76AF402C4D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1AB7F6C-6E45-46FE-9AD9-6C6CEB5B61F2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C8BB5A6-5B42-48F0-98BB-22BAA4381D7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1DA0D624-A14E-40C8-87FF-8A74D979692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F7CEFB28-7D5B-49F4-9AF4-8DC5F526ADF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647B481-BAD7-4F8F-B71D-DA47D1B889F8}"/>
            </a:ext>
          </a:extLst>
        </xdr:cNvPr>
        <xdr:cNvSpPr>
          <a:spLocks noChangeAspect="1" noChangeArrowheads="1"/>
        </xdr:cNvSpPr>
      </xdr:nvSpPr>
      <xdr:spPr bwMode="auto">
        <a:xfrm>
          <a:off x="693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CA278F2-2242-448B-9E6A-ADE2B5193F6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6C08DA1-8B7B-46DC-9172-3081F40471D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17F9E17-B91A-4C39-A856-69ECB10C7B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E1F3D7F1-45EB-4F30-98DF-0D475A2E2DF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BBB07C3-C82F-4C9E-817F-8282430BC70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9C31D52D-AB5D-43D7-B548-02D6B6A2297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CABDA71-672E-4D0A-B5DC-BB51584EBA2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99060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0FA3958-296E-4AFF-8416-82DDE7C659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21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29188F9-4275-4CD6-95CE-962103F5BC9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91A0F21-93F9-4775-AF53-F01DA77CEAB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C5554AB-FE38-4824-B2A5-B2F1BB137FF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6218DD1-2C59-4BC1-BC4C-9AA97569894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80168EAA-5828-4135-8904-B1930819C709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7838E44-B22F-48B5-8E56-4C7EAB5926C4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3F7DC95-F3E3-4624-B23D-F6114EE723B5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8CFB4CB-4029-4DD5-B483-07B7052CA46F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F760EB8E-68C8-428A-88E8-D44EA4CCF21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DDD6832-A6D1-4E68-9735-2CF33337C4F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EFF80091-495E-40B4-9EED-1E0D7A58AD7E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BDCD7A8-886C-4D75-9993-262530806ACF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3A68A90-3101-459A-B883-1CA0755332D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199D4C9B-4C01-43B2-921D-02992E363CF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BD45E95-4626-46EA-9103-650A026305E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3916A2F-307A-4B68-A7C3-46EC4D0ACF1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7260CEFF-A87C-491C-99F6-EA94EC60B58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9BA3C1DE-839C-40E9-B547-D0032E061B8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B46988A-50EA-4B03-9120-2FA49AC45E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CB491A69-7A3F-49A8-AD5B-3EFBD1D272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562CFDB-9BAF-4296-AC40-427C5D564EC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668D881-0791-4BD4-9F9E-9C787BF3F9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104A6AB1-0710-4F52-91FF-D9DFF11121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C8B3460-3D44-4996-B8FC-42E4F51881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F0E8268B-889C-4B30-A799-DBB357A89A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FFBBA97-1765-4D7E-BB1D-82AC8563F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C62DDC6-A18B-489E-B186-DBF3AF9489F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DAC45A9-6437-4A57-B12C-EC600F67CA8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511FDFA-4744-4E1D-9F9F-3D528265D4C5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959B070D-EE2E-464F-A97E-E0EB65AEEE1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19C1087-984B-4B0E-9917-AFEDDE6E7DA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40717CE-556D-4199-90D0-857A864E9FA6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FA9EFEF0-BFC8-4838-AF40-A9BD29B18EC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70B719FC-DDE0-4679-94AA-87CA3E787C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5C9F27B-F3C7-4BF9-8A92-45D9AE60F3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EC05A70-32C9-4C40-9FE6-C750364ACB3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F6B2989-A064-48A4-A543-31D7C821BD7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6B3AC20-8692-44A7-BFEA-9D32EB30DA5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927D2425-E018-4B22-8994-46B053DAFE04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BB0247D-6B28-4832-A567-20033AA8433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9B4A670E-7970-4B94-86DD-F9CE588D510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23DE6A1-462D-4297-8B6D-F70AAAEAFC98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68240D7-60FA-4CE4-A47C-E708AF8724C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F7073DA-6BDD-44A6-B628-CAEE317A39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ADC6D3C-5CB7-49CE-8949-93B97379C91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213360</xdr:colOff>
      <xdr:row>53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7E1086A-DAA3-4EC9-A45B-65DF3DB51BB1}"/>
            </a:ext>
          </a:extLst>
        </xdr:cNvPr>
        <xdr:cNvSpPr>
          <a:spLocks noChangeAspect="1" noChangeArrowheads="1"/>
        </xdr:cNvSpPr>
      </xdr:nvSpPr>
      <xdr:spPr bwMode="auto">
        <a:xfrm>
          <a:off x="36271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BC85383-6959-471D-912F-C9EBA017BA0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B14F6FF-73D5-4665-98D9-1A30AE12C7B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05AFB96D-E2AC-46B0-AA36-28830E910E59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7BBA624B-8479-49C2-886E-6FB28427EC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7D3E858-CBD0-4643-9F13-778025AEC5A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4200590-D493-4B13-882A-FA87D442780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4633ACE-8E68-4D70-B27A-98B6C31A4A5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64B7F21-AF6A-44D7-982F-20027E4FD8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1B3CAC57-D977-4442-AE24-F84314802B6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722B0A6-C0C0-415E-BA2D-BCDCDAAA84D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5A7F96-6705-4FA1-92B5-4D4085C1874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D8BD2FF4-9D52-4CA3-A6E0-9FFE770B888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586740</xdr:colOff>
      <xdr:row>33</xdr:row>
      <xdr:rowOff>7620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F0A96D0A-E475-44DE-B630-F62E99BE8621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A9BF1D3E-7BC3-49A5-96E0-1D2BFF56AF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4E76C0C-B1B5-42A4-9E6A-F8B43869216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6CD7EFC5-4FDE-47F2-8C36-8DB346F52A3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E88D86E-BC5C-400A-A641-DD540ED8AA11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2426223B-845A-40A3-A25F-86B2E414179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594360</xdr:colOff>
      <xdr:row>22</xdr:row>
      <xdr:rowOff>60960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0DA1020E-D42A-44A2-A312-088FA6D2CF67}"/>
            </a:ext>
          </a:extLst>
        </xdr:cNvPr>
        <xdr:cNvSpPr>
          <a:spLocks noChangeAspect="1" noChangeArrowheads="1"/>
        </xdr:cNvSpPr>
      </xdr:nvSpPr>
      <xdr:spPr bwMode="auto">
        <a:xfrm>
          <a:off x="691134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526914</xdr:colOff>
      <xdr:row>23</xdr:row>
      <xdr:rowOff>24319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992FDD2-F19A-499B-8E99-7CFF8360DE96}"/>
            </a:ext>
          </a:extLst>
        </xdr:cNvPr>
        <xdr:cNvSpPr>
          <a:spLocks noChangeAspect="1" noChangeArrowheads="1"/>
        </xdr:cNvSpPr>
      </xdr:nvSpPr>
      <xdr:spPr bwMode="auto">
        <a:xfrm>
          <a:off x="6843894" y="3971479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97277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4E696B1F-AE54-4F24-8A01-0C9D99B4C6C0}"/>
            </a:ext>
          </a:extLst>
        </xdr:cNvPr>
        <xdr:cNvSpPr>
          <a:spLocks noChangeAspect="1" noChangeArrowheads="1"/>
        </xdr:cNvSpPr>
      </xdr:nvSpPr>
      <xdr:spPr bwMode="auto">
        <a:xfrm>
          <a:off x="493517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62875361-4948-44A8-A7B4-5E295D8F336B}"/>
            </a:ext>
          </a:extLst>
        </xdr:cNvPr>
        <xdr:cNvSpPr>
          <a:spLocks noChangeAspect="1" noChangeArrowheads="1"/>
        </xdr:cNvSpPr>
      </xdr:nvSpPr>
      <xdr:spPr bwMode="auto">
        <a:xfrm>
          <a:off x="41910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08EDEECB-19C7-422E-982E-EFBF4C05344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C3719079-3E8B-4CA9-AC0E-BB4EC986C1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A6748BC-F57D-409D-9973-235912EDBC9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0B4DF7B-97B0-4C23-82DF-876D955ABD0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7BFE532-3B00-4648-8AB1-6E79D2D1E0E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626760F-B5BA-4968-8DE4-0F038B2183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579120</xdr:colOff>
      <xdr:row>38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6A467F2-BE83-40C3-AF14-7F91D963816E}"/>
            </a:ext>
          </a:extLst>
        </xdr:cNvPr>
        <xdr:cNvSpPr>
          <a:spLocks noChangeAspect="1" noChangeArrowheads="1"/>
        </xdr:cNvSpPr>
      </xdr:nvSpPr>
      <xdr:spPr bwMode="auto">
        <a:xfrm>
          <a:off x="689610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06E1538-E86D-4CAB-8D2F-600528FF6CB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9B60C77-6D0A-4902-BF0B-3FBDF0F375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41875D3-1614-47E4-A6B8-F616ACD730A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63DC3449-2AC8-43A7-9EF1-4F7816CA2B3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EB0F107-35FD-4C6B-9AEF-9F5F1360E90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8F62A8E-DAD3-4C10-9EAB-5EE58164E72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FD0019A-197A-44FD-AFDC-3EDECEB7AA9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586740</xdr:colOff>
      <xdr:row>53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2F7EE9B-DF2D-4AAE-B340-CB187E754C7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4F03E0E0-5A73-4A0D-959B-1984378C0958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48CC03F5-A947-4FA7-9A2C-3688733404F0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1808F32-E599-4698-942A-A654467B7BD9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8A17D85-F1E6-4FC4-8764-81BA20F0180C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73C9A2C5-6C73-4017-958A-CA93ECBEEC22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DFBD73C7-41FF-4D4A-B0C3-79EEC6690327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65335E7-A58A-43D7-A4C9-D8363995B251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E4A8F1E-1664-44FF-B489-2768453215F5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74346C7-E6E0-4E9C-9ABC-7BA8B8CAA7C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D4492D6E-D927-411B-86D0-72C2B5945B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A9F829FB-F376-4DED-B467-A9B4ACBBCF1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2F4ECE0C-59FD-4218-A595-AA8C400B1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CE7E31F-DF97-4320-AF38-54CB26E399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37F53C-4159-4531-AE93-DAD9319FCF0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BA30EF05-D778-40DA-BF1F-721F7A9B00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F6F703C3-E190-4AD1-8783-F459484C99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8D00DC9E-3548-44E2-8D08-0A79DCD819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65FEEB29-B893-4A6F-867A-37F3F7D5C4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6C6791FD-3A8B-4F26-A924-F2B02792B2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F0B8CF1-8BBD-4A3F-A9E6-FED4CF7BA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1069309-0085-437B-B980-0ADC5A150A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4D6390B-1D40-4D8F-B83F-8B147E9C5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FA9EEEC2-1477-462C-B6FB-9A62A3B7BD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094FE90F-4D60-4497-AA60-A16BE3D76C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777067EA-B248-4A28-A924-9C967B884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BE4B81B-5172-487B-9EE5-D66696AC20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F96BD81-8693-40CC-90FC-F76E55B087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5EE2C7-D15B-4696-8C4B-07632A3F13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A5AABA-A74D-4D53-A4E6-D1474590A6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DF50FEE-76C0-4ECA-B27C-FB274013BC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76E3CCA-75BE-4F72-9160-A6BFFAA2FD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9F7F152-16C9-42A2-B1E5-5A05FE709B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36F47F2-2DB0-4052-863A-4C458E1548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C121446-F62C-480C-ACBA-8F65180028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5C9E46D-CEF1-4EF0-972C-1A7AB0BC23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9D802F6-D71F-405C-AC9E-010B3A3AA3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0257F93-C126-48F5-8A16-62A2883D2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BE99C55-FA12-4A12-BD61-DC0BA51A7B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26FCDAE-5293-4321-852A-0804099569A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198FC4B-9A1A-4C3D-8FAF-8FC79FB2BAB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79F2549-AC0F-4B9C-B3BF-5AD94595B4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A8C3B1-E8EF-4FB1-AD07-1B1432B9C4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AF41FB4-C740-4D1C-90B2-B8AA0D6A6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B2F9FBB-0BB7-4209-9E3B-3D366BC5D2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C594179-4283-4E6C-BAB1-D85DDD86F5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A2BF5E6-5291-48D0-B039-F789CD3247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65AB11E-FA1C-4629-84C8-B578B12DE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23AD3C3-BA6D-40C7-8D15-1EA0B7F804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C72D493-E6AF-4A90-A23B-488369F277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3420963-5D05-4AF2-A90B-4405DEECD9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CCF1EDD-8E6A-4BCB-AD85-AD5153A57E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5308521-A36E-43A1-81F0-D6639FB5438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58D889-2A9C-4DFB-B772-67918E31B63C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4275780-0625-4F54-8E77-2F84877410CD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D637DF6-E9FA-4B04-A8B6-53CC2EDFB42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1623F8A-FC58-41C9-967C-FF2D3D38E5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AD94F89-1B78-40C5-9D26-0341B6FF663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625D3C6-CDB7-4175-8164-233C0E25469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5F96AED-4039-4A57-A14C-135C23A2A0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5717A66-B228-486C-AC6F-4EB83E383E67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03764F0-5D1F-4E74-84EA-0E63DC215EF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AE85D0D-BFA1-4C9F-8DD7-B08A6D776DA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C1F695D-D420-4EBA-80B7-CC47B8858C72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AEB9452-333F-4E1D-8620-113CE0B93B74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137160</xdr:colOff>
      <xdr:row>0</xdr:row>
      <xdr:rowOff>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B91F139-BBD1-484F-A1BA-4BD5E75ABB17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0002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E4DD42C-04D2-4A9A-9B53-38F6441DE41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875623-320D-4C9D-9783-D6C4B1F1EEA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08E8164-9008-47EA-B65D-B92BCC4E947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F2FD4D0-A52D-4C5E-A3A3-D86D5FB30A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69EAE03-DA57-44F9-B487-59358E8B722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7E95AA9-6F02-44AD-8BEF-94E1A774E21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5A4B545-3644-4109-A76A-02332508AB8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00894A4-D86C-4B00-9D89-07B22B095C4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4E6FC09-A6A5-4C93-87B0-EF55D251779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41ACE66-4A46-45DB-8209-D95A3CC46A3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36BB311-409B-4EC3-A76A-CBDB97A0205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7A2FE92-E4EC-4C09-B82B-AE2C212571D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9CD1FDD-CC20-4336-988B-A6E0D9D17D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8A27BA6-0505-44FA-BCE5-D63F603880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31462BA-D01B-4C9B-82EA-40BE5A39388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DC89910-0DFE-4EC8-9FFF-2BD14EB86B1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1FB9869-FCB4-4955-B0E1-4E6670BC14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7C0C005-6577-443E-AB02-AAD1AA6124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657BBE1-1BBD-4422-B235-72475F0F91F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013BFDB-2C1F-4A27-BCE6-06F207B381B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43C36F3-65F6-4F10-B376-88A53512B66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EAB3738-F043-4A75-8D15-8E9E5564DED2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789546D-8FFA-459F-B01B-80B94E9DC9D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7D5E5E2-78C4-428F-9A2E-C2C59886CFA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54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8982447B-3575-4D5F-808A-B55044482128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54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1268D25-27AC-43AB-828E-EF32A7CAC89F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6AFF079-9B2E-4F4B-8995-1381B7750E9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D14FE3E-E3B7-449A-89E2-7594A049F85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4E40AAF-A0A5-4750-90D5-07F5D83A882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6DA498E-BB16-4123-B471-D3C920D74726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C0B15ADC-7FBF-406A-9975-A583FBEC46C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E58AD81F-86EF-4CD8-9991-3488ED7875B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C9B5299-8E92-4268-865D-D796EB05B018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8FDCF69-8A0B-4870-ADA7-928F13F323CC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AB4AFD6-0BBD-42FF-8902-EC0D620AE2F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2161A62-1ACF-42B9-864B-A8DD4AAB232D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1D6CA03-131E-40B3-B564-45381F3D4F84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7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1B728B4-B874-4A94-9D51-0D434AD8AEE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15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598E2F65-216F-46E3-BB93-E2D0E11D1155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15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26152893-2D99-4F3D-913B-B1F7D1627721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80C741-0C47-4F3C-9C65-D5FD2C4295B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B1AF0C44-05B0-4AA1-AF4E-6C7A5020233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114F187-81E4-4E49-9949-83A7F8FD053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4085AEC-CE9B-425C-8051-B135F826C4B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7174494-EB42-4AA1-BCA0-076CC70310D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AC4FDD4-E5F4-4356-8842-CE86EFFFD65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DA424E1-2C96-40EA-839F-BCEEBA217F3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59C87CBA-1696-4F0D-910C-9D99567D7256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586740</xdr:colOff>
      <xdr:row>64</xdr:row>
      <xdr:rowOff>7620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5895B0D-5624-4411-A30E-AFDA27CA89D4}"/>
            </a:ext>
          </a:extLst>
        </xdr:cNvPr>
        <xdr:cNvSpPr>
          <a:spLocks noChangeAspect="1" noChangeArrowheads="1"/>
        </xdr:cNvSpPr>
      </xdr:nvSpPr>
      <xdr:spPr bwMode="auto">
        <a:xfrm>
          <a:off x="842772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15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7633832-9458-44FD-B288-7B525A758482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335280</xdr:colOff>
      <xdr:row>16</xdr:row>
      <xdr:rowOff>45720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7D70BBB-282C-467A-97FC-B348D480DB09}"/>
            </a:ext>
          </a:extLst>
        </xdr:cNvPr>
        <xdr:cNvSpPr>
          <a:spLocks noChangeAspect="1" noChangeArrowheads="1"/>
        </xdr:cNvSpPr>
      </xdr:nvSpPr>
      <xdr:spPr bwMode="auto">
        <a:xfrm>
          <a:off x="8785860" y="601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78CD5C-503F-4E65-AE68-7AD33F6921B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5F47214B-BE10-4A17-A01D-B377829BF67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4237855-137B-4F9F-88EB-A6DF0B3D392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1C9A382D-47FC-4E81-98EF-45BE686F0C2F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71C3A9FC-F8B6-41DA-8D09-3DB1729D8FF2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9CB00C0-F6BD-4EAF-9D97-CCB72825DE7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B703E61-229B-47C6-BFAC-5EAADAF93381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50F7372-28AD-427A-9682-EA6A4D28522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5D9B6F51-BFC2-476C-8F67-1610E237BE3B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AEE7D9C9-DF56-447E-AC17-2EEA86816837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CDF586F5-D120-45AB-920F-932EB19FF0B5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65E39AFB-FE24-42C6-8612-7EEB75D689C3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BAF7627-FFF2-4C66-A168-0FBFEAFCE5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4AED073-5D99-4AF9-8B61-B2622F1513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2337B5D-322F-4723-99D1-B86EFC3561E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08B9D28-6F6E-42F7-94B0-E1F575029E5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898C219-E06A-4317-A038-6A658B9195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6CF049D-BD21-4D6F-AC3C-99049726285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4971166-9806-4A4C-A2AD-59D53E0E25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5424C99-661A-4A12-9618-D8C24233B42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54A6A52-16E0-447F-89A7-483737E69A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ACFD-DC82-4016-8485-6920167DB7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99C8464-C558-4E59-85F4-D6630A7258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D39EBAA-FE1E-49E1-8B77-FDA85BDABE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E8CDF3-8E8B-4A76-93B9-5EB99A28D0A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9B9C1FC0-4C3F-4142-B842-D6CDF00C22B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B0456E6-1845-46A1-882B-9FE68EF634C1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D9A42BC-61DE-47A1-BA52-77DE7EC946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C8F0B55-BF40-4D62-A485-33E54CF2B2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C479E5D-45F4-4F6E-820D-CCED8FED2C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33CE08B-8BD2-417E-A760-CF196566A6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F0138D2-6B90-4CA4-9334-6FECBEBF0C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AFD66AE-F2FC-4755-A605-C2B4D7B5DE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7A5CC7-E1F8-4B35-A149-BB9B53E1F82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A15EE21-3612-4670-B8F2-F7473FAA77B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8080DC4-E070-43E9-900B-340BECC81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21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373380</xdr:colOff>
      <xdr:row>77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FF7F85E-BB21-4193-B600-50EE63F098CA}"/>
            </a:ext>
          </a:extLst>
        </xdr:cNvPr>
        <xdr:cNvSpPr>
          <a:spLocks noChangeAspect="1" noChangeArrowheads="1"/>
        </xdr:cNvSpPr>
      </xdr:nvSpPr>
      <xdr:spPr bwMode="auto">
        <a:xfrm>
          <a:off x="6972300" y="1729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A7B58140-6F44-4C4B-B98C-230BF64A2C5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C42B601-C5BA-4339-B60A-E05A421A52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E833A9C-8AD2-4BF8-92E8-61ECEF6DB5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0950328-5E52-428C-A6CC-662233AA1C1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4CF8567-DBA1-49DB-A883-E8E2FFD3ADB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B1E3BF4-686C-40C5-B265-27BE807F3F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2ED45C8-B4F8-43CD-B727-1B84B7A97AA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3B05BEA-5BD9-4E53-A859-9FE4CCBED5D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7AFA0D7-D715-4D67-8AC1-E639B5B37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5665E19-39E0-42CF-B424-5BECFE2DC59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712C320-D094-479B-B32D-E5E312DC6B0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C2FE54B-DA32-43AD-AF63-7A86F425A5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9DACFCF-AA55-4325-956A-03BFBBCFE9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47C32CD-7D2E-42D0-841D-AF47AA0AB6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C079703-8483-4C84-8B3A-0C3781D05F0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4FEBFCC-70AC-431A-85DD-AD59A7B0DEF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D7FC282-5F9A-4BAC-A442-2501BD7D542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AA9A119-0161-406F-8E95-66DD30F788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F5FEDE-9BE5-4C01-A2F9-4DF27F1B35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3FDCE2A-6421-4CA0-9239-2258914001C3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B87A576-74FD-4141-B010-CEEE5124F0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B361252-330A-41AA-A3F9-BB9AA1A508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437F-816A-401D-8134-CDF5F36FD055}">
  <dimension ref="A1:AC77"/>
  <sheetViews>
    <sheetView workbookViewId="0">
      <selection activeCell="AC1" sqref="AC1:AC1048576"/>
    </sheetView>
  </sheetViews>
  <sheetFormatPr defaultRowHeight="14.4" x14ac:dyDescent="0.3"/>
  <cols>
    <col min="1" max="1" width="5.21875" customWidth="1"/>
    <col min="2" max="2" width="3.5546875" bestFit="1" customWidth="1"/>
    <col min="3" max="3" width="19.6640625" customWidth="1"/>
    <col min="4" max="4" width="6.109375" style="50" customWidth="1"/>
    <col min="5" max="5" width="5.5546875" style="50" customWidth="1"/>
    <col min="6" max="6" width="4.88671875" style="50" customWidth="1"/>
    <col min="7" max="7" width="6.109375" style="50" customWidth="1"/>
    <col min="8" max="8" width="5.33203125" style="50" customWidth="1"/>
    <col min="9" max="9" width="5.88671875" style="50" customWidth="1"/>
    <col min="10" max="10" width="5.21875" style="50" customWidth="1"/>
    <col min="11" max="12" width="6.77734375" style="50" customWidth="1"/>
    <col min="13" max="14" width="3.33203125" style="50" customWidth="1"/>
    <col min="15" max="15" width="4" style="50" customWidth="1"/>
    <col min="16" max="21" width="3.33203125" style="50" customWidth="1"/>
    <col min="22" max="22" width="3.33203125" style="57" customWidth="1"/>
    <col min="23" max="24" width="3.33203125" style="50" customWidth="1"/>
    <col min="25" max="25" width="6" style="50" customWidth="1"/>
    <col min="26" max="26" width="5.5546875" style="50" customWidth="1"/>
    <col min="27" max="27" width="5.21875" style="50" customWidth="1"/>
    <col min="28" max="28" width="4.88671875" style="50" customWidth="1"/>
    <col min="29" max="29" width="6.77734375" style="57" customWidth="1"/>
  </cols>
  <sheetData>
    <row r="1" spans="1:29" ht="14.4" customHeight="1" x14ac:dyDescent="0.35">
      <c r="C1" s="353" t="s">
        <v>94</v>
      </c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</row>
    <row r="2" spans="1:29" ht="15" thickBot="1" x14ac:dyDescent="0.35">
      <c r="D2" s="354" t="s">
        <v>186</v>
      </c>
      <c r="E2" s="354"/>
      <c r="F2" s="354"/>
      <c r="G2" s="354"/>
      <c r="H2" s="355" t="s">
        <v>187</v>
      </c>
      <c r="I2" s="355"/>
      <c r="J2" s="355"/>
      <c r="K2" s="355"/>
      <c r="L2" s="355"/>
      <c r="M2" s="357"/>
      <c r="N2" s="356"/>
      <c r="O2" s="356"/>
      <c r="P2" s="356"/>
      <c r="Q2" s="356"/>
      <c r="R2" s="356"/>
      <c r="S2" s="356"/>
      <c r="T2" s="356"/>
      <c r="U2" s="356"/>
      <c r="V2" s="355"/>
      <c r="W2" s="355"/>
      <c r="X2" s="355"/>
      <c r="Y2" s="354" t="s">
        <v>188</v>
      </c>
      <c r="Z2" s="354"/>
      <c r="AA2" s="354"/>
      <c r="AB2" s="354"/>
    </row>
    <row r="3" spans="1:29" ht="42" customHeight="1" x14ac:dyDescent="0.3">
      <c r="B3" s="1"/>
      <c r="C3" s="2" t="s">
        <v>0</v>
      </c>
      <c r="D3" s="301" t="s">
        <v>83</v>
      </c>
      <c r="E3" s="302" t="s">
        <v>84</v>
      </c>
      <c r="F3" s="303" t="s">
        <v>85</v>
      </c>
      <c r="G3" s="304" t="s">
        <v>1</v>
      </c>
      <c r="H3" s="305" t="s">
        <v>86</v>
      </c>
      <c r="I3" s="306" t="s">
        <v>87</v>
      </c>
      <c r="J3" s="306" t="s">
        <v>88</v>
      </c>
      <c r="K3" s="307" t="s">
        <v>89</v>
      </c>
      <c r="L3" s="312">
        <v>45775</v>
      </c>
      <c r="M3" s="338">
        <v>45761</v>
      </c>
      <c r="N3" s="338">
        <v>45754</v>
      </c>
      <c r="O3" s="243">
        <v>45747</v>
      </c>
      <c r="P3" s="243">
        <v>45740</v>
      </c>
      <c r="Q3" s="243">
        <v>45733</v>
      </c>
      <c r="R3" s="243">
        <v>45726</v>
      </c>
      <c r="S3" s="246">
        <v>45719</v>
      </c>
      <c r="T3" s="241">
        <v>45712</v>
      </c>
      <c r="U3" s="240">
        <v>45691</v>
      </c>
      <c r="V3" s="220">
        <v>45684</v>
      </c>
      <c r="W3" s="221">
        <v>45677</v>
      </c>
      <c r="X3" s="222">
        <v>45304</v>
      </c>
      <c r="Y3" s="308" t="s">
        <v>90</v>
      </c>
      <c r="Z3" s="302" t="s">
        <v>93</v>
      </c>
      <c r="AA3" s="302" t="s">
        <v>91</v>
      </c>
      <c r="AB3" s="301" t="s">
        <v>92</v>
      </c>
      <c r="AC3" s="57" t="s">
        <v>279</v>
      </c>
    </row>
    <row r="4" spans="1:29" ht="15.6" x14ac:dyDescent="0.3">
      <c r="A4">
        <v>1</v>
      </c>
      <c r="B4" s="3" t="s">
        <v>2</v>
      </c>
      <c r="C4" s="4" t="s">
        <v>3</v>
      </c>
      <c r="D4" s="5">
        <f>G4/F4</f>
        <v>607.66666666666663</v>
      </c>
      <c r="E4" s="6">
        <f>D4/3</f>
        <v>202.55555555555554</v>
      </c>
      <c r="F4" s="7">
        <f>(SUM(H4+AB4))</f>
        <v>27</v>
      </c>
      <c r="G4" s="55">
        <f>SUM(I4+Y4)</f>
        <v>16407</v>
      </c>
      <c r="H4" s="386">
        <v>12</v>
      </c>
      <c r="I4" s="150">
        <f>SUM(L4:X4)</f>
        <v>7234</v>
      </c>
      <c r="J4" s="171">
        <f>I4/H4</f>
        <v>602.83333333333337</v>
      </c>
      <c r="K4" s="163">
        <f>J4/3</f>
        <v>200.94444444444446</v>
      </c>
      <c r="L4" s="342">
        <v>598</v>
      </c>
      <c r="M4" s="276"/>
      <c r="N4" s="276">
        <v>550</v>
      </c>
      <c r="O4" s="276">
        <v>576</v>
      </c>
      <c r="P4" s="279">
        <v>615</v>
      </c>
      <c r="Q4" s="276">
        <v>607</v>
      </c>
      <c r="R4" s="279">
        <v>629</v>
      </c>
      <c r="S4" s="279">
        <v>662</v>
      </c>
      <c r="T4" s="276">
        <v>573</v>
      </c>
      <c r="U4" s="281">
        <v>588</v>
      </c>
      <c r="V4" s="288">
        <v>626</v>
      </c>
      <c r="W4" s="289">
        <v>581</v>
      </c>
      <c r="X4" s="290">
        <v>629</v>
      </c>
      <c r="Y4" s="12">
        <v>9173</v>
      </c>
      <c r="Z4" s="9">
        <v>612</v>
      </c>
      <c r="AA4" s="7">
        <v>204</v>
      </c>
      <c r="AB4" s="7">
        <v>15</v>
      </c>
      <c r="AC4" s="150">
        <f>210-E4</f>
        <v>7.4444444444444571</v>
      </c>
    </row>
    <row r="5" spans="1:29" ht="15.6" x14ac:dyDescent="0.3">
      <c r="A5">
        <v>2</v>
      </c>
      <c r="B5" s="3" t="s">
        <v>2</v>
      </c>
      <c r="C5" s="4" t="s">
        <v>4</v>
      </c>
      <c r="D5" s="11">
        <f>G5/F5</f>
        <v>604.11538461538464</v>
      </c>
      <c r="E5" s="6">
        <f>D5/3</f>
        <v>201.37179487179489</v>
      </c>
      <c r="F5" s="7">
        <f>(SUM(H5+AB5))</f>
        <v>26</v>
      </c>
      <c r="G5" s="55">
        <f>SUM(I5+Y5)</f>
        <v>15707</v>
      </c>
      <c r="H5" s="386">
        <v>11</v>
      </c>
      <c r="I5" s="150">
        <f>SUM(L5:X5)</f>
        <v>6564</v>
      </c>
      <c r="J5" s="403">
        <f>I5/H5</f>
        <v>596.72727272727275</v>
      </c>
      <c r="K5" s="163">
        <f>J5/3</f>
        <v>198.90909090909091</v>
      </c>
      <c r="L5" s="225"/>
      <c r="M5" s="276">
        <v>627</v>
      </c>
      <c r="N5" s="276">
        <v>543</v>
      </c>
      <c r="O5" s="276">
        <v>588</v>
      </c>
      <c r="P5" s="276">
        <v>591</v>
      </c>
      <c r="Q5" s="276">
        <v>596</v>
      </c>
      <c r="R5" s="280">
        <v>607</v>
      </c>
      <c r="S5" s="276">
        <v>479</v>
      </c>
      <c r="T5" s="280">
        <v>636</v>
      </c>
      <c r="U5" s="277">
        <v>670</v>
      </c>
      <c r="V5" s="292">
        <v>628</v>
      </c>
      <c r="W5" s="289"/>
      <c r="X5" s="293">
        <v>599</v>
      </c>
      <c r="Y5" s="12">
        <v>9143</v>
      </c>
      <c r="Z5" s="10">
        <v>609</v>
      </c>
      <c r="AA5" s="7">
        <v>203</v>
      </c>
      <c r="AB5" s="7">
        <v>15</v>
      </c>
      <c r="AC5" s="150">
        <f t="shared" ref="AC5:AC68" si="0">210-E5</f>
        <v>8.62820512820511</v>
      </c>
    </row>
    <row r="6" spans="1:29" ht="15.6" x14ac:dyDescent="0.3">
      <c r="A6">
        <v>3</v>
      </c>
      <c r="B6" s="3" t="s">
        <v>2</v>
      </c>
      <c r="C6" s="4" t="s">
        <v>5</v>
      </c>
      <c r="D6" s="11">
        <f>G6/F6</f>
        <v>604.09090909090912</v>
      </c>
      <c r="E6" s="6">
        <f>D6/3</f>
        <v>201.36363636363637</v>
      </c>
      <c r="F6" s="7">
        <f>(SUM(H6+AB6))</f>
        <v>22</v>
      </c>
      <c r="G6" s="55">
        <f>SUM(I6+Y6)</f>
        <v>13290</v>
      </c>
      <c r="H6" s="386">
        <v>12</v>
      </c>
      <c r="I6" s="150">
        <f>SUM(L6:X6)</f>
        <v>7297</v>
      </c>
      <c r="J6" s="167">
        <f>I6/H6</f>
        <v>608.08333333333337</v>
      </c>
      <c r="K6" s="163">
        <f>J6/3</f>
        <v>202.69444444444446</v>
      </c>
      <c r="L6" s="225">
        <v>540</v>
      </c>
      <c r="M6" s="275">
        <v>659</v>
      </c>
      <c r="N6" s="276">
        <v>544</v>
      </c>
      <c r="O6" s="276">
        <v>579</v>
      </c>
      <c r="P6" s="280">
        <v>608</v>
      </c>
      <c r="Q6" s="276">
        <v>488</v>
      </c>
      <c r="R6" s="276"/>
      <c r="S6" s="276">
        <v>589</v>
      </c>
      <c r="T6" s="275">
        <v>644</v>
      </c>
      <c r="U6" s="282">
        <v>667</v>
      </c>
      <c r="V6" s="291">
        <v>627</v>
      </c>
      <c r="W6" s="292">
        <v>723</v>
      </c>
      <c r="X6" s="290">
        <v>629</v>
      </c>
      <c r="Y6" s="12">
        <v>5993</v>
      </c>
      <c r="Z6" s="8">
        <v>599</v>
      </c>
      <c r="AA6" s="7">
        <v>200</v>
      </c>
      <c r="AB6" s="7">
        <v>10</v>
      </c>
      <c r="AC6" s="150">
        <f t="shared" si="0"/>
        <v>8.636363636363626</v>
      </c>
    </row>
    <row r="7" spans="1:29" ht="15.6" x14ac:dyDescent="0.3">
      <c r="A7">
        <v>4</v>
      </c>
      <c r="B7" s="14" t="s">
        <v>2</v>
      </c>
      <c r="C7" s="48" t="s">
        <v>7</v>
      </c>
      <c r="D7" s="6">
        <f>G7/F7</f>
        <v>578.78571428571433</v>
      </c>
      <c r="E7" s="6">
        <f>D7/3</f>
        <v>192.92857142857144</v>
      </c>
      <c r="F7" s="7">
        <f>(SUM(H7+AB7))</f>
        <v>28</v>
      </c>
      <c r="G7" s="55">
        <f>SUM(I7+Y7)</f>
        <v>16206</v>
      </c>
      <c r="H7" s="386">
        <v>13</v>
      </c>
      <c r="I7" s="150">
        <f>SUM(L7:X7)</f>
        <v>7503</v>
      </c>
      <c r="J7" s="150">
        <f>I7/H7</f>
        <v>577.15384615384619</v>
      </c>
      <c r="K7" s="163">
        <f>J7/3</f>
        <v>192.38461538461539</v>
      </c>
      <c r="L7" s="225">
        <v>547</v>
      </c>
      <c r="M7" s="279">
        <v>653</v>
      </c>
      <c r="N7" s="276">
        <v>578</v>
      </c>
      <c r="O7" s="276">
        <v>484</v>
      </c>
      <c r="P7" s="276">
        <v>536</v>
      </c>
      <c r="Q7" s="276">
        <v>508</v>
      </c>
      <c r="R7" s="276">
        <v>588</v>
      </c>
      <c r="S7" s="275">
        <v>669</v>
      </c>
      <c r="T7" s="276">
        <v>612</v>
      </c>
      <c r="U7" s="281">
        <v>599</v>
      </c>
      <c r="V7" s="289">
        <v>556</v>
      </c>
      <c r="W7" s="289">
        <v>590</v>
      </c>
      <c r="X7" s="294">
        <v>583</v>
      </c>
      <c r="Y7" s="12">
        <v>8703</v>
      </c>
      <c r="Z7" s="7">
        <v>580</v>
      </c>
      <c r="AA7" s="7">
        <v>193</v>
      </c>
      <c r="AB7" s="7">
        <v>15</v>
      </c>
      <c r="AC7" s="150">
        <f t="shared" si="0"/>
        <v>17.071428571428555</v>
      </c>
    </row>
    <row r="8" spans="1:29" ht="15.6" x14ac:dyDescent="0.3">
      <c r="A8">
        <v>5</v>
      </c>
      <c r="B8" s="3" t="s">
        <v>2</v>
      </c>
      <c r="C8" s="4" t="s">
        <v>8</v>
      </c>
      <c r="D8" s="6">
        <f>G8/F8</f>
        <v>570.84</v>
      </c>
      <c r="E8" s="6">
        <f>D8/3</f>
        <v>190.28</v>
      </c>
      <c r="F8" s="7">
        <f>(SUM(H8+AB8))</f>
        <v>25</v>
      </c>
      <c r="G8" s="55">
        <f>SUM(I8+Y8)</f>
        <v>14271</v>
      </c>
      <c r="H8" s="386">
        <v>12</v>
      </c>
      <c r="I8" s="150">
        <f>SUM(L8:X8)</f>
        <v>6801</v>
      </c>
      <c r="J8" s="150">
        <f>I8/H8</f>
        <v>566.75</v>
      </c>
      <c r="K8" s="163">
        <f>J8/3</f>
        <v>188.91666666666666</v>
      </c>
      <c r="L8" s="341">
        <v>630</v>
      </c>
      <c r="M8" s="276">
        <v>562</v>
      </c>
      <c r="N8" s="280">
        <v>588</v>
      </c>
      <c r="O8" s="280">
        <v>601</v>
      </c>
      <c r="P8" s="276">
        <v>524</v>
      </c>
      <c r="Q8" s="276">
        <v>599</v>
      </c>
      <c r="R8" s="276">
        <v>559</v>
      </c>
      <c r="S8" s="276">
        <v>555</v>
      </c>
      <c r="T8" s="276"/>
      <c r="U8" s="281">
        <v>590</v>
      </c>
      <c r="V8" s="289">
        <v>536</v>
      </c>
      <c r="W8" s="289">
        <v>555</v>
      </c>
      <c r="X8" s="294">
        <v>502</v>
      </c>
      <c r="Y8" s="12">
        <v>7470</v>
      </c>
      <c r="Z8" s="7">
        <v>575</v>
      </c>
      <c r="AA8" s="7">
        <v>192</v>
      </c>
      <c r="AB8" s="7">
        <v>13</v>
      </c>
      <c r="AC8" s="150">
        <f t="shared" si="0"/>
        <v>19.72</v>
      </c>
    </row>
    <row r="9" spans="1:29" ht="15.6" x14ac:dyDescent="0.3">
      <c r="A9">
        <v>6</v>
      </c>
      <c r="B9" s="3" t="s">
        <v>2</v>
      </c>
      <c r="C9" s="4" t="s">
        <v>6</v>
      </c>
      <c r="D9" s="6">
        <f>G9/F9</f>
        <v>568.36</v>
      </c>
      <c r="E9" s="6">
        <f>D9/3</f>
        <v>189.45333333333335</v>
      </c>
      <c r="F9" s="7">
        <f>(SUM(H9+AB9))</f>
        <v>25</v>
      </c>
      <c r="G9" s="55">
        <f>SUM(I9+Y9)</f>
        <v>14209</v>
      </c>
      <c r="H9" s="386">
        <v>11</v>
      </c>
      <c r="I9" s="150">
        <f>SUM(L9:X9)</f>
        <v>6039</v>
      </c>
      <c r="J9" s="150">
        <f>I9/H9</f>
        <v>549</v>
      </c>
      <c r="K9" s="163">
        <f>J9/3</f>
        <v>183</v>
      </c>
      <c r="L9" s="225">
        <v>568</v>
      </c>
      <c r="M9" s="276">
        <v>523</v>
      </c>
      <c r="N9" s="276">
        <v>504</v>
      </c>
      <c r="O9" s="276">
        <v>585</v>
      </c>
      <c r="P9" s="276">
        <v>574</v>
      </c>
      <c r="Q9" s="276">
        <v>566</v>
      </c>
      <c r="R9" s="276">
        <v>532</v>
      </c>
      <c r="S9" s="276">
        <v>553</v>
      </c>
      <c r="T9" s="276">
        <v>554</v>
      </c>
      <c r="U9" s="281"/>
      <c r="V9" s="289"/>
      <c r="W9" s="289">
        <v>541</v>
      </c>
      <c r="X9" s="294">
        <v>539</v>
      </c>
      <c r="Y9" s="12">
        <v>8170</v>
      </c>
      <c r="Z9" s="7">
        <v>584</v>
      </c>
      <c r="AA9" s="7">
        <v>195</v>
      </c>
      <c r="AB9" s="7">
        <v>14</v>
      </c>
      <c r="AC9" s="150">
        <f t="shared" si="0"/>
        <v>20.546666666666653</v>
      </c>
    </row>
    <row r="10" spans="1:29" ht="15.6" x14ac:dyDescent="0.3">
      <c r="A10">
        <v>7</v>
      </c>
      <c r="B10" s="16" t="s">
        <v>9</v>
      </c>
      <c r="C10" s="17" t="s">
        <v>13</v>
      </c>
      <c r="D10" s="6">
        <f>G10/F10</f>
        <v>567.6</v>
      </c>
      <c r="E10" s="6">
        <f>D10/3</f>
        <v>189.20000000000002</v>
      </c>
      <c r="F10" s="7">
        <f>(SUM(H10+AB10))</f>
        <v>15</v>
      </c>
      <c r="G10" s="55">
        <f>SUM(I10+Y10)</f>
        <v>8514</v>
      </c>
      <c r="H10" s="386">
        <v>5</v>
      </c>
      <c r="I10" s="150">
        <f>SUM(L10:X10)</f>
        <v>2996</v>
      </c>
      <c r="J10" s="172">
        <f>I10/H10</f>
        <v>599.20000000000005</v>
      </c>
      <c r="K10" s="163">
        <f>J10/3</f>
        <v>199.73333333333335</v>
      </c>
      <c r="L10" s="225"/>
      <c r="M10" s="276"/>
      <c r="N10" s="276"/>
      <c r="O10" s="276"/>
      <c r="P10" s="275">
        <v>621</v>
      </c>
      <c r="Q10" s="276">
        <v>590</v>
      </c>
      <c r="R10" s="275">
        <v>650</v>
      </c>
      <c r="S10" s="276"/>
      <c r="T10" s="276"/>
      <c r="U10" s="281">
        <v>581</v>
      </c>
      <c r="V10" s="289"/>
      <c r="W10" s="289"/>
      <c r="X10" s="294">
        <v>554</v>
      </c>
      <c r="Y10" s="12">
        <v>5518</v>
      </c>
      <c r="Z10" s="7">
        <v>552</v>
      </c>
      <c r="AA10" s="7">
        <v>184</v>
      </c>
      <c r="AB10" s="7">
        <v>10</v>
      </c>
      <c r="AC10" s="150">
        <f t="shared" si="0"/>
        <v>20.799999999999983</v>
      </c>
    </row>
    <row r="11" spans="1:29" ht="15.6" x14ac:dyDescent="0.3">
      <c r="A11">
        <v>8</v>
      </c>
      <c r="B11" s="19" t="s">
        <v>14</v>
      </c>
      <c r="C11" s="23" t="s">
        <v>197</v>
      </c>
      <c r="D11" s="6">
        <f>G11/F11</f>
        <v>565.9</v>
      </c>
      <c r="E11" s="6">
        <f>D11/3</f>
        <v>188.63333333333333</v>
      </c>
      <c r="F11" s="7">
        <f>(SUM(H11+AB11))</f>
        <v>10</v>
      </c>
      <c r="G11" s="55">
        <f>SUM(I11+Y11)</f>
        <v>5659</v>
      </c>
      <c r="H11" s="386">
        <v>10</v>
      </c>
      <c r="I11" s="150">
        <f>SUM(L11:X11)</f>
        <v>5659</v>
      </c>
      <c r="J11" s="150">
        <f>I11/H11</f>
        <v>565.9</v>
      </c>
      <c r="K11" s="163">
        <f>J11/3</f>
        <v>188.63333333333333</v>
      </c>
      <c r="L11" s="225">
        <v>570</v>
      </c>
      <c r="M11" s="276">
        <v>547</v>
      </c>
      <c r="N11" s="279">
        <v>595</v>
      </c>
      <c r="O11" s="276">
        <v>541</v>
      </c>
      <c r="P11" s="276">
        <v>572</v>
      </c>
      <c r="Q11" s="279">
        <v>609</v>
      </c>
      <c r="R11" s="276">
        <v>555</v>
      </c>
      <c r="S11" s="276"/>
      <c r="T11" s="276"/>
      <c r="U11" s="281">
        <v>561</v>
      </c>
      <c r="V11" s="289">
        <v>543</v>
      </c>
      <c r="W11" s="289">
        <v>566</v>
      </c>
      <c r="X11" s="294"/>
      <c r="Y11" s="12"/>
      <c r="Z11" s="7"/>
      <c r="AA11" s="7"/>
      <c r="AB11" s="7"/>
      <c r="AC11" s="150">
        <f t="shared" si="0"/>
        <v>21.366666666666674</v>
      </c>
    </row>
    <row r="12" spans="1:29" ht="15.6" x14ac:dyDescent="0.3">
      <c r="A12">
        <v>9</v>
      </c>
      <c r="B12" s="16" t="s">
        <v>9</v>
      </c>
      <c r="C12" s="17" t="s">
        <v>11</v>
      </c>
      <c r="D12" s="6">
        <f>G12/F12</f>
        <v>562.11111111111109</v>
      </c>
      <c r="E12" s="6">
        <f>D12/3</f>
        <v>187.37037037037035</v>
      </c>
      <c r="F12" s="7">
        <f>(SUM(H12+AB12))</f>
        <v>27</v>
      </c>
      <c r="G12" s="55">
        <f>SUM(I12+Y12)</f>
        <v>15177</v>
      </c>
      <c r="H12" s="386">
        <v>11</v>
      </c>
      <c r="I12" s="150">
        <f>SUM(L12:X12)</f>
        <v>6165</v>
      </c>
      <c r="J12" s="150">
        <f>I12/H12</f>
        <v>560.4545454545455</v>
      </c>
      <c r="K12" s="163">
        <f>J12/3</f>
        <v>186.81818181818184</v>
      </c>
      <c r="L12" s="225">
        <v>560</v>
      </c>
      <c r="M12" s="276">
        <v>636</v>
      </c>
      <c r="N12" s="276">
        <v>551</v>
      </c>
      <c r="O12" s="276">
        <v>538</v>
      </c>
      <c r="P12" s="276"/>
      <c r="Q12" s="280">
        <v>608</v>
      </c>
      <c r="R12" s="276"/>
      <c r="S12" s="276">
        <v>509</v>
      </c>
      <c r="T12" s="276">
        <v>564</v>
      </c>
      <c r="U12" s="281">
        <v>633</v>
      </c>
      <c r="V12" s="289">
        <v>533</v>
      </c>
      <c r="W12" s="289">
        <v>471</v>
      </c>
      <c r="X12" s="294">
        <v>562</v>
      </c>
      <c r="Y12" s="12">
        <v>9012</v>
      </c>
      <c r="Z12" s="7">
        <v>563</v>
      </c>
      <c r="AA12" s="7">
        <v>188</v>
      </c>
      <c r="AB12" s="7">
        <v>16</v>
      </c>
      <c r="AC12" s="150">
        <f t="shared" si="0"/>
        <v>22.629629629629648</v>
      </c>
    </row>
    <row r="13" spans="1:29" ht="15.6" x14ac:dyDescent="0.3">
      <c r="A13">
        <v>10</v>
      </c>
      <c r="B13" s="16" t="s">
        <v>9</v>
      </c>
      <c r="C13" s="17" t="s">
        <v>10</v>
      </c>
      <c r="D13" s="6">
        <f>G13/F13</f>
        <v>560.44444444444446</v>
      </c>
      <c r="E13" s="6">
        <f>D13/3</f>
        <v>186.81481481481481</v>
      </c>
      <c r="F13" s="7">
        <f>(SUM(H13+AB13))</f>
        <v>27</v>
      </c>
      <c r="G13" s="55">
        <f>SUM(I13+Y13)</f>
        <v>15132</v>
      </c>
      <c r="H13" s="386">
        <v>12</v>
      </c>
      <c r="I13" s="150">
        <f>SUM(L13:X13)</f>
        <v>6557</v>
      </c>
      <c r="J13" s="150">
        <f>I13/H13</f>
        <v>546.41666666666663</v>
      </c>
      <c r="K13" s="163">
        <f>J13/3</f>
        <v>182.13888888888889</v>
      </c>
      <c r="L13" s="225">
        <v>532</v>
      </c>
      <c r="M13" s="276">
        <v>466</v>
      </c>
      <c r="N13" s="276">
        <v>528</v>
      </c>
      <c r="O13" s="276">
        <v>576</v>
      </c>
      <c r="P13" s="276">
        <v>571</v>
      </c>
      <c r="Q13" s="275">
        <v>610</v>
      </c>
      <c r="R13" s="276">
        <v>572</v>
      </c>
      <c r="S13" s="276">
        <v>524</v>
      </c>
      <c r="T13" s="276"/>
      <c r="U13" s="281">
        <v>542</v>
      </c>
      <c r="V13" s="289">
        <v>551</v>
      </c>
      <c r="W13" s="289">
        <v>551</v>
      </c>
      <c r="X13" s="294">
        <v>534</v>
      </c>
      <c r="Y13" s="12">
        <v>8575</v>
      </c>
      <c r="Z13" s="7">
        <v>572</v>
      </c>
      <c r="AA13" s="7">
        <v>191</v>
      </c>
      <c r="AB13" s="7">
        <v>15</v>
      </c>
      <c r="AC13" s="150">
        <f t="shared" si="0"/>
        <v>23.18518518518519</v>
      </c>
    </row>
    <row r="14" spans="1:29" ht="15.6" x14ac:dyDescent="0.3">
      <c r="A14">
        <v>11</v>
      </c>
      <c r="B14" s="16" t="s">
        <v>9</v>
      </c>
      <c r="C14" s="18" t="s">
        <v>12</v>
      </c>
      <c r="D14" s="6">
        <f>G14/F14</f>
        <v>556.73076923076928</v>
      </c>
      <c r="E14" s="6">
        <f>D14/3</f>
        <v>185.57692307692309</v>
      </c>
      <c r="F14" s="7">
        <f>(SUM(H14+AB14))</f>
        <v>26</v>
      </c>
      <c r="G14" s="55">
        <f>SUM(I14+Y14)</f>
        <v>14475</v>
      </c>
      <c r="H14" s="386">
        <v>12</v>
      </c>
      <c r="I14" s="150">
        <f>SUM(L14:X14)</f>
        <v>6651</v>
      </c>
      <c r="J14" s="150">
        <f>I14/H14</f>
        <v>554.25</v>
      </c>
      <c r="K14" s="163">
        <f>J14/3</f>
        <v>184.75</v>
      </c>
      <c r="L14" s="225">
        <v>565</v>
      </c>
      <c r="M14" s="276">
        <v>564</v>
      </c>
      <c r="N14" s="276">
        <v>566</v>
      </c>
      <c r="O14" s="276">
        <v>579</v>
      </c>
      <c r="P14" s="276">
        <v>594</v>
      </c>
      <c r="Q14" s="276">
        <v>576</v>
      </c>
      <c r="R14" s="276">
        <v>508</v>
      </c>
      <c r="S14" s="276">
        <v>551</v>
      </c>
      <c r="T14" s="276">
        <v>551</v>
      </c>
      <c r="U14" s="281"/>
      <c r="V14" s="289">
        <v>487</v>
      </c>
      <c r="W14" s="289">
        <v>578</v>
      </c>
      <c r="X14" s="294">
        <v>532</v>
      </c>
      <c r="Y14" s="12">
        <v>7824</v>
      </c>
      <c r="Z14" s="7">
        <v>559</v>
      </c>
      <c r="AA14" s="7">
        <v>186</v>
      </c>
      <c r="AB14" s="7">
        <v>14</v>
      </c>
      <c r="AC14" s="150">
        <f t="shared" si="0"/>
        <v>24.423076923076906</v>
      </c>
    </row>
    <row r="15" spans="1:29" ht="15.6" x14ac:dyDescent="0.3">
      <c r="A15">
        <v>12</v>
      </c>
      <c r="B15" s="19" t="s">
        <v>14</v>
      </c>
      <c r="C15" s="20" t="s">
        <v>17</v>
      </c>
      <c r="D15" s="6">
        <f>G15/F15</f>
        <v>556.08695652173913</v>
      </c>
      <c r="E15" s="6">
        <f>D15/3</f>
        <v>185.36231884057972</v>
      </c>
      <c r="F15" s="7">
        <f>(SUM(H15+AB15))</f>
        <v>23</v>
      </c>
      <c r="G15" s="55">
        <f>SUM(I15+Y15)</f>
        <v>12790</v>
      </c>
      <c r="H15" s="386">
        <v>9</v>
      </c>
      <c r="I15" s="150">
        <f>SUM(L15:X15)</f>
        <v>5167</v>
      </c>
      <c r="J15" s="150">
        <f>I15/H15</f>
        <v>574.11111111111109</v>
      </c>
      <c r="K15" s="163">
        <f>J15/3</f>
        <v>191.37037037037035</v>
      </c>
      <c r="L15" s="225">
        <v>541</v>
      </c>
      <c r="M15" s="279">
        <v>653</v>
      </c>
      <c r="N15" s="276">
        <v>584</v>
      </c>
      <c r="O15" s="276">
        <v>555</v>
      </c>
      <c r="P15" s="276"/>
      <c r="Q15" s="276"/>
      <c r="R15" s="276"/>
      <c r="S15" s="276"/>
      <c r="T15" s="276">
        <v>538</v>
      </c>
      <c r="U15" s="285">
        <v>662</v>
      </c>
      <c r="V15" s="289">
        <v>563</v>
      </c>
      <c r="W15" s="289">
        <v>504</v>
      </c>
      <c r="X15" s="294">
        <v>567</v>
      </c>
      <c r="Y15" s="12">
        <v>7623</v>
      </c>
      <c r="Z15" s="7">
        <v>545</v>
      </c>
      <c r="AA15" s="7">
        <v>182</v>
      </c>
      <c r="AB15" s="7">
        <v>14</v>
      </c>
      <c r="AC15" s="150">
        <f t="shared" si="0"/>
        <v>24.637681159420282</v>
      </c>
    </row>
    <row r="16" spans="1:29" ht="15.6" x14ac:dyDescent="0.3">
      <c r="A16">
        <v>13</v>
      </c>
      <c r="B16" s="19" t="s">
        <v>14</v>
      </c>
      <c r="C16" s="20" t="s">
        <v>18</v>
      </c>
      <c r="D16" s="6">
        <f>G16/F16</f>
        <v>546.63157894736844</v>
      </c>
      <c r="E16" s="6">
        <f>D16/3</f>
        <v>182.21052631578948</v>
      </c>
      <c r="F16" s="7">
        <f>(SUM(H16+AB16))</f>
        <v>19</v>
      </c>
      <c r="G16" s="55">
        <f>SUM(I16+Y16)</f>
        <v>10386</v>
      </c>
      <c r="H16" s="386">
        <v>7</v>
      </c>
      <c r="I16" s="150">
        <f>SUM(L16:X16)</f>
        <v>3866</v>
      </c>
      <c r="J16" s="150">
        <f>I16/H16</f>
        <v>552.28571428571433</v>
      </c>
      <c r="K16" s="163">
        <f>J16/3</f>
        <v>184.0952380952381</v>
      </c>
      <c r="L16" s="225">
        <v>477</v>
      </c>
      <c r="M16" s="276"/>
      <c r="N16" s="276">
        <v>540</v>
      </c>
      <c r="O16" s="276">
        <v>525</v>
      </c>
      <c r="P16" s="276"/>
      <c r="Q16" s="276"/>
      <c r="R16" s="276">
        <v>535</v>
      </c>
      <c r="S16" s="276"/>
      <c r="T16" s="276">
        <v>548</v>
      </c>
      <c r="U16" s="281">
        <v>615</v>
      </c>
      <c r="V16" s="288">
        <v>626</v>
      </c>
      <c r="W16" s="289"/>
      <c r="X16" s="294"/>
      <c r="Y16" s="12">
        <v>6520</v>
      </c>
      <c r="Z16" s="7">
        <v>543</v>
      </c>
      <c r="AA16" s="7">
        <v>181</v>
      </c>
      <c r="AB16" s="7">
        <v>12</v>
      </c>
      <c r="AC16" s="150">
        <f t="shared" si="0"/>
        <v>27.78947368421052</v>
      </c>
    </row>
    <row r="17" spans="1:29" ht="15.6" x14ac:dyDescent="0.3">
      <c r="A17">
        <v>14</v>
      </c>
      <c r="B17" s="19" t="s">
        <v>14</v>
      </c>
      <c r="C17" s="20" t="s">
        <v>19</v>
      </c>
      <c r="D17" s="6">
        <f>G17/F17</f>
        <v>544.36363636363637</v>
      </c>
      <c r="E17" s="6">
        <f>D17/3</f>
        <v>181.45454545454547</v>
      </c>
      <c r="F17" s="7">
        <f>(SUM(H17+AB17))</f>
        <v>22</v>
      </c>
      <c r="G17" s="55">
        <f>SUM(I17+Y17)</f>
        <v>11976</v>
      </c>
      <c r="H17" s="386">
        <v>10</v>
      </c>
      <c r="I17" s="150">
        <f>SUM(L17:X17)</f>
        <v>5494</v>
      </c>
      <c r="J17" s="150">
        <f>I17/H17</f>
        <v>549.4</v>
      </c>
      <c r="K17" s="163">
        <f>J17/3</f>
        <v>183.13333333333333</v>
      </c>
      <c r="L17" s="225">
        <v>519</v>
      </c>
      <c r="M17" s="276">
        <v>596</v>
      </c>
      <c r="N17" s="276">
        <v>581</v>
      </c>
      <c r="O17" s="275">
        <v>607</v>
      </c>
      <c r="P17" s="276">
        <v>585</v>
      </c>
      <c r="Q17" s="276">
        <v>513</v>
      </c>
      <c r="R17" s="276">
        <v>555</v>
      </c>
      <c r="S17" s="276">
        <v>457</v>
      </c>
      <c r="T17" s="276">
        <v>532</v>
      </c>
      <c r="U17" s="281"/>
      <c r="V17" s="289"/>
      <c r="W17" s="289"/>
      <c r="X17" s="294">
        <v>549</v>
      </c>
      <c r="Y17" s="12">
        <v>6482</v>
      </c>
      <c r="Z17" s="7">
        <v>540</v>
      </c>
      <c r="AA17" s="7">
        <v>180</v>
      </c>
      <c r="AB17" s="7">
        <v>12</v>
      </c>
      <c r="AC17" s="150">
        <f t="shared" si="0"/>
        <v>28.545454545454533</v>
      </c>
    </row>
    <row r="18" spans="1:29" ht="15.6" x14ac:dyDescent="0.3">
      <c r="A18">
        <v>15</v>
      </c>
      <c r="B18" s="19" t="s">
        <v>14</v>
      </c>
      <c r="C18" s="20" t="s">
        <v>23</v>
      </c>
      <c r="D18" s="6">
        <f>G18/F18</f>
        <v>542.22222222222217</v>
      </c>
      <c r="E18" s="6">
        <f>D18/3</f>
        <v>180.74074074074073</v>
      </c>
      <c r="F18" s="7">
        <f>(SUM(H18+AB18))</f>
        <v>27</v>
      </c>
      <c r="G18" s="55">
        <f>SUM(I18+Y18)</f>
        <v>14640</v>
      </c>
      <c r="H18" s="386">
        <v>11</v>
      </c>
      <c r="I18" s="150">
        <f>SUM(L18:X18)</f>
        <v>6061</v>
      </c>
      <c r="J18" s="150">
        <f>I18/H18</f>
        <v>551</v>
      </c>
      <c r="K18" s="163">
        <f>J18/3</f>
        <v>183.66666666666666</v>
      </c>
      <c r="L18" s="343">
        <v>590</v>
      </c>
      <c r="M18" s="276">
        <v>520</v>
      </c>
      <c r="N18" s="276">
        <v>458</v>
      </c>
      <c r="O18" s="276">
        <v>576</v>
      </c>
      <c r="P18" s="276">
        <v>585</v>
      </c>
      <c r="Q18" s="276">
        <v>555</v>
      </c>
      <c r="R18" s="276">
        <v>567</v>
      </c>
      <c r="S18" s="276"/>
      <c r="T18" s="276"/>
      <c r="U18" s="281">
        <v>504</v>
      </c>
      <c r="V18" s="289">
        <v>598</v>
      </c>
      <c r="W18" s="289">
        <v>575</v>
      </c>
      <c r="X18" s="294">
        <v>533</v>
      </c>
      <c r="Y18" s="12">
        <v>8579</v>
      </c>
      <c r="Z18" s="7">
        <v>536</v>
      </c>
      <c r="AA18" s="7">
        <v>179</v>
      </c>
      <c r="AB18" s="7">
        <v>16</v>
      </c>
      <c r="AC18" s="150">
        <f t="shared" si="0"/>
        <v>29.259259259259267</v>
      </c>
    </row>
    <row r="19" spans="1:29" ht="15.6" x14ac:dyDescent="0.3">
      <c r="A19">
        <v>16</v>
      </c>
      <c r="B19" s="19" t="s">
        <v>14</v>
      </c>
      <c r="C19" s="23" t="s">
        <v>15</v>
      </c>
      <c r="D19" s="6">
        <f>G19/F19</f>
        <v>537.21428571428567</v>
      </c>
      <c r="E19" s="6">
        <f>D19/3</f>
        <v>179.07142857142856</v>
      </c>
      <c r="F19" s="7">
        <f>(SUM(H19+AB19))</f>
        <v>28</v>
      </c>
      <c r="G19" s="55">
        <f>SUM(I19+Y19)</f>
        <v>15042</v>
      </c>
      <c r="H19" s="386">
        <v>12</v>
      </c>
      <c r="I19" s="150">
        <f>SUM(L19:X19)</f>
        <v>6275</v>
      </c>
      <c r="J19" s="150">
        <f>I19/H19</f>
        <v>522.91666666666663</v>
      </c>
      <c r="K19" s="163">
        <f>J19/3</f>
        <v>174.30555555555554</v>
      </c>
      <c r="L19" s="225">
        <v>471</v>
      </c>
      <c r="M19" s="276">
        <v>508</v>
      </c>
      <c r="N19" s="276">
        <v>504</v>
      </c>
      <c r="O19" s="276">
        <v>581</v>
      </c>
      <c r="P19" s="276">
        <v>519</v>
      </c>
      <c r="Q19" s="276">
        <v>553</v>
      </c>
      <c r="R19" s="276">
        <v>483</v>
      </c>
      <c r="S19" s="276"/>
      <c r="T19" s="276">
        <v>552</v>
      </c>
      <c r="U19" s="281">
        <v>536</v>
      </c>
      <c r="V19" s="289">
        <v>462</v>
      </c>
      <c r="W19" s="289">
        <v>528</v>
      </c>
      <c r="X19" s="294">
        <v>578</v>
      </c>
      <c r="Y19" s="12">
        <v>8767</v>
      </c>
      <c r="Z19" s="7">
        <v>548</v>
      </c>
      <c r="AA19" s="7">
        <v>183</v>
      </c>
      <c r="AB19" s="7">
        <v>16</v>
      </c>
      <c r="AC19" s="150">
        <f t="shared" si="0"/>
        <v>30.928571428571445</v>
      </c>
    </row>
    <row r="20" spans="1:29" ht="15.6" x14ac:dyDescent="0.3">
      <c r="A20">
        <v>17</v>
      </c>
      <c r="B20" s="16" t="s">
        <v>9</v>
      </c>
      <c r="C20" s="17" t="s">
        <v>190</v>
      </c>
      <c r="D20" s="6">
        <f>G20/F20</f>
        <v>536.72727272727275</v>
      </c>
      <c r="E20" s="6">
        <f>D20/3</f>
        <v>178.90909090909091</v>
      </c>
      <c r="F20" s="7">
        <f>(SUM(H20+AB20))</f>
        <v>11</v>
      </c>
      <c r="G20" s="55">
        <f>SUM(I20+Y20)</f>
        <v>5904</v>
      </c>
      <c r="H20" s="386">
        <v>11</v>
      </c>
      <c r="I20" s="150">
        <f>SUM(L20:X20)</f>
        <v>5904</v>
      </c>
      <c r="J20" s="150">
        <f>I20/H20</f>
        <v>536.72727272727275</v>
      </c>
      <c r="K20" s="163">
        <f>J20/3</f>
        <v>178.90909090909091</v>
      </c>
      <c r="L20" s="225">
        <v>524</v>
      </c>
      <c r="M20" s="276"/>
      <c r="N20" s="276"/>
      <c r="O20" s="279">
        <v>603</v>
      </c>
      <c r="P20" s="276">
        <v>544</v>
      </c>
      <c r="Q20" s="276">
        <v>584</v>
      </c>
      <c r="R20" s="276">
        <v>458</v>
      </c>
      <c r="S20" s="276">
        <v>552</v>
      </c>
      <c r="T20" s="276">
        <v>510</v>
      </c>
      <c r="U20" s="281">
        <v>540</v>
      </c>
      <c r="V20" s="289">
        <v>524</v>
      </c>
      <c r="W20" s="289">
        <v>518</v>
      </c>
      <c r="X20" s="294">
        <v>547</v>
      </c>
      <c r="Y20" s="12"/>
      <c r="Z20" s="7"/>
      <c r="AA20" s="7"/>
      <c r="AB20" s="7"/>
      <c r="AC20" s="150">
        <f t="shared" si="0"/>
        <v>31.090909090909093</v>
      </c>
    </row>
    <row r="21" spans="1:29" ht="15.6" x14ac:dyDescent="0.3">
      <c r="A21">
        <v>18</v>
      </c>
      <c r="B21" s="19" t="s">
        <v>14</v>
      </c>
      <c r="C21" s="23" t="s">
        <v>25</v>
      </c>
      <c r="D21" s="6">
        <f>G21/F21</f>
        <v>535.85</v>
      </c>
      <c r="E21" s="6">
        <f>D21/3</f>
        <v>178.61666666666667</v>
      </c>
      <c r="F21" s="7">
        <f>(SUM(H21+AB21))</f>
        <v>20</v>
      </c>
      <c r="G21" s="55">
        <f>SUM(I21+Y21)</f>
        <v>10717</v>
      </c>
      <c r="H21" s="386">
        <v>9</v>
      </c>
      <c r="I21" s="150">
        <f>SUM(L21:X21)</f>
        <v>4876</v>
      </c>
      <c r="J21" s="150">
        <f>I21/H21</f>
        <v>541.77777777777783</v>
      </c>
      <c r="K21" s="163">
        <f>J21/3</f>
        <v>180.59259259259261</v>
      </c>
      <c r="L21" s="225"/>
      <c r="M21" s="276"/>
      <c r="N21" s="276"/>
      <c r="O21" s="276"/>
      <c r="P21" s="276">
        <v>575</v>
      </c>
      <c r="Q21" s="276">
        <v>511</v>
      </c>
      <c r="R21" s="276">
        <v>381</v>
      </c>
      <c r="S21" s="280">
        <v>590</v>
      </c>
      <c r="T21" s="276">
        <v>495</v>
      </c>
      <c r="U21" s="281">
        <v>630</v>
      </c>
      <c r="V21" s="289">
        <v>533</v>
      </c>
      <c r="W21" s="288">
        <v>603</v>
      </c>
      <c r="X21" s="294">
        <v>558</v>
      </c>
      <c r="Y21" s="12">
        <v>5841</v>
      </c>
      <c r="Z21" s="7">
        <v>531</v>
      </c>
      <c r="AA21" s="7">
        <v>177</v>
      </c>
      <c r="AB21" s="7">
        <v>11</v>
      </c>
      <c r="AC21" s="150">
        <f t="shared" si="0"/>
        <v>31.383333333333326</v>
      </c>
    </row>
    <row r="22" spans="1:29" ht="15.6" x14ac:dyDescent="0.3">
      <c r="A22">
        <v>19</v>
      </c>
      <c r="B22" s="16" t="s">
        <v>9</v>
      </c>
      <c r="C22" s="17" t="s">
        <v>16</v>
      </c>
      <c r="D22" s="6">
        <f>G22/F22</f>
        <v>534.625</v>
      </c>
      <c r="E22" s="6">
        <f>D22/3</f>
        <v>178.20833333333334</v>
      </c>
      <c r="F22" s="7">
        <f>(SUM(H22+AB22))</f>
        <v>24</v>
      </c>
      <c r="G22" s="55">
        <f>SUM(I22+Y22)</f>
        <v>12831</v>
      </c>
      <c r="H22" s="386">
        <v>10</v>
      </c>
      <c r="I22" s="150">
        <f>SUM(L22:X22)</f>
        <v>5170</v>
      </c>
      <c r="J22" s="150">
        <f>I22/H22</f>
        <v>517</v>
      </c>
      <c r="K22" s="163">
        <f>J22/3</f>
        <v>172.33333333333334</v>
      </c>
      <c r="L22" s="225">
        <v>500</v>
      </c>
      <c r="M22" s="276">
        <v>487</v>
      </c>
      <c r="N22" s="276">
        <v>545</v>
      </c>
      <c r="O22" s="276">
        <v>497</v>
      </c>
      <c r="P22" s="276">
        <v>571</v>
      </c>
      <c r="Q22" s="276"/>
      <c r="R22" s="276">
        <v>524</v>
      </c>
      <c r="S22" s="276">
        <v>441</v>
      </c>
      <c r="T22" s="276">
        <v>562</v>
      </c>
      <c r="U22" s="281">
        <v>515</v>
      </c>
      <c r="V22" s="289"/>
      <c r="W22" s="289"/>
      <c r="X22" s="294">
        <v>528</v>
      </c>
      <c r="Y22" s="12">
        <v>7661</v>
      </c>
      <c r="Z22" s="7">
        <v>547</v>
      </c>
      <c r="AA22" s="7">
        <v>182</v>
      </c>
      <c r="AB22" s="7">
        <v>14</v>
      </c>
      <c r="AC22" s="150">
        <f t="shared" si="0"/>
        <v>31.791666666666657</v>
      </c>
    </row>
    <row r="23" spans="1:29" ht="15.6" x14ac:dyDescent="0.3">
      <c r="A23">
        <v>20</v>
      </c>
      <c r="B23" s="16" t="s">
        <v>9</v>
      </c>
      <c r="C23" s="17" t="s">
        <v>26</v>
      </c>
      <c r="D23" s="6">
        <f>G23/F23</f>
        <v>528.37931034482756</v>
      </c>
      <c r="E23" s="6">
        <f>D23/3</f>
        <v>176.12643678160919</v>
      </c>
      <c r="F23" s="7">
        <f>(SUM(H23+AB23))</f>
        <v>29</v>
      </c>
      <c r="G23" s="55">
        <f>SUM(I23+Y23)</f>
        <v>15323</v>
      </c>
      <c r="H23" s="386">
        <v>13</v>
      </c>
      <c r="I23" s="150">
        <f>SUM(L23:X23)</f>
        <v>7010</v>
      </c>
      <c r="J23" s="150">
        <f>I23/H23</f>
        <v>539.23076923076928</v>
      </c>
      <c r="K23" s="163">
        <f>J23/3</f>
        <v>179.74358974358975</v>
      </c>
      <c r="L23" s="225">
        <v>514</v>
      </c>
      <c r="M23" s="276">
        <v>521</v>
      </c>
      <c r="N23" s="275">
        <v>621</v>
      </c>
      <c r="O23" s="276">
        <v>591</v>
      </c>
      <c r="P23" s="276">
        <v>602</v>
      </c>
      <c r="Q23" s="276">
        <v>580</v>
      </c>
      <c r="R23" s="276">
        <v>488</v>
      </c>
      <c r="S23" s="276">
        <v>520</v>
      </c>
      <c r="T23" s="276">
        <v>537</v>
      </c>
      <c r="U23" s="281">
        <v>550</v>
      </c>
      <c r="V23" s="289">
        <v>517</v>
      </c>
      <c r="W23" s="289">
        <v>520</v>
      </c>
      <c r="X23" s="294">
        <v>449</v>
      </c>
      <c r="Y23" s="12">
        <v>8313</v>
      </c>
      <c r="Z23" s="7">
        <v>520</v>
      </c>
      <c r="AA23" s="7">
        <v>173</v>
      </c>
      <c r="AB23" s="7">
        <v>16</v>
      </c>
      <c r="AC23" s="150">
        <f t="shared" si="0"/>
        <v>33.873563218390814</v>
      </c>
    </row>
    <row r="24" spans="1:29" ht="15.6" x14ac:dyDescent="0.3">
      <c r="A24">
        <v>21</v>
      </c>
      <c r="B24" s="27" t="s">
        <v>32</v>
      </c>
      <c r="C24" s="28" t="s">
        <v>33</v>
      </c>
      <c r="D24" s="6">
        <f>G24/F24</f>
        <v>528.19230769230774</v>
      </c>
      <c r="E24" s="6">
        <f>D24/3</f>
        <v>176.06410256410257</v>
      </c>
      <c r="F24" s="7">
        <f>(SUM(H24+AB24))</f>
        <v>26</v>
      </c>
      <c r="G24" s="55">
        <f>SUM(I24+Y24)</f>
        <v>13733</v>
      </c>
      <c r="H24" s="386">
        <v>11</v>
      </c>
      <c r="I24" s="150">
        <f>SUM(L24:X24)</f>
        <v>6079</v>
      </c>
      <c r="J24" s="150">
        <f>I24/H24</f>
        <v>552.63636363636363</v>
      </c>
      <c r="K24" s="163">
        <f>J24/3</f>
        <v>184.21212121212122</v>
      </c>
      <c r="L24" s="225">
        <v>573</v>
      </c>
      <c r="M24" s="276"/>
      <c r="N24" s="276">
        <v>577</v>
      </c>
      <c r="O24" s="276">
        <v>533</v>
      </c>
      <c r="P24" s="276">
        <v>449</v>
      </c>
      <c r="Q24" s="276">
        <v>486</v>
      </c>
      <c r="R24" s="276">
        <v>530</v>
      </c>
      <c r="S24" s="276">
        <v>562</v>
      </c>
      <c r="T24" s="279">
        <v>639</v>
      </c>
      <c r="U24" s="281"/>
      <c r="V24" s="289">
        <v>538</v>
      </c>
      <c r="W24" s="291">
        <v>607</v>
      </c>
      <c r="X24" s="294">
        <v>585</v>
      </c>
      <c r="Y24" s="12">
        <v>7654</v>
      </c>
      <c r="Z24" s="7">
        <v>510</v>
      </c>
      <c r="AA24" s="7">
        <v>170</v>
      </c>
      <c r="AB24" s="7">
        <v>15</v>
      </c>
      <c r="AC24" s="150">
        <f t="shared" si="0"/>
        <v>33.935897435897431</v>
      </c>
    </row>
    <row r="25" spans="1:29" ht="15.6" x14ac:dyDescent="0.3">
      <c r="A25">
        <v>22</v>
      </c>
      <c r="B25" s="21" t="s">
        <v>21</v>
      </c>
      <c r="C25" s="51" t="s">
        <v>22</v>
      </c>
      <c r="D25" s="6">
        <f>G25/F25</f>
        <v>524.86363636363637</v>
      </c>
      <c r="E25" s="6">
        <f>D25/3</f>
        <v>174.95454545454547</v>
      </c>
      <c r="F25" s="7">
        <f>(SUM(H25+AB25))</f>
        <v>22</v>
      </c>
      <c r="G25" s="55">
        <f>SUM(I25+Y25)</f>
        <v>11547</v>
      </c>
      <c r="H25" s="386">
        <v>10</v>
      </c>
      <c r="I25" s="150">
        <f>SUM(L25:X25)</f>
        <v>5093</v>
      </c>
      <c r="J25" s="150">
        <f>I25/H25</f>
        <v>509.3</v>
      </c>
      <c r="K25" s="163">
        <f>J25/3</f>
        <v>169.76666666666668</v>
      </c>
      <c r="L25" s="225">
        <v>526</v>
      </c>
      <c r="M25" s="276">
        <v>542</v>
      </c>
      <c r="N25" s="276">
        <v>541</v>
      </c>
      <c r="O25" s="276">
        <v>467</v>
      </c>
      <c r="P25" s="276">
        <v>480</v>
      </c>
      <c r="Q25" s="276"/>
      <c r="R25" s="276">
        <v>453</v>
      </c>
      <c r="S25" s="276"/>
      <c r="T25" s="276">
        <v>510</v>
      </c>
      <c r="U25" s="281">
        <v>566</v>
      </c>
      <c r="V25" s="289">
        <v>482</v>
      </c>
      <c r="W25" s="289">
        <v>526</v>
      </c>
      <c r="X25" s="294"/>
      <c r="Y25" s="12">
        <v>6454</v>
      </c>
      <c r="Z25" s="7">
        <v>538</v>
      </c>
      <c r="AA25" s="7">
        <v>179</v>
      </c>
      <c r="AB25" s="7">
        <v>12</v>
      </c>
      <c r="AC25" s="150">
        <f t="shared" si="0"/>
        <v>35.045454545454533</v>
      </c>
    </row>
    <row r="26" spans="1:29" ht="15.6" x14ac:dyDescent="0.3">
      <c r="A26">
        <v>23</v>
      </c>
      <c r="B26" s="21" t="s">
        <v>21</v>
      </c>
      <c r="C26" s="26" t="s">
        <v>35</v>
      </c>
      <c r="D26" s="6">
        <f>G26/F26</f>
        <v>523.64285714285711</v>
      </c>
      <c r="E26" s="6">
        <f>D26/3</f>
        <v>174.54761904761904</v>
      </c>
      <c r="F26" s="7">
        <f>(SUM(H26+AB26))</f>
        <v>28</v>
      </c>
      <c r="G26" s="55">
        <f>SUM(I26+Y26)</f>
        <v>14662</v>
      </c>
      <c r="H26" s="386">
        <v>12</v>
      </c>
      <c r="I26" s="150">
        <f>SUM(L26:X26)</f>
        <v>6559</v>
      </c>
      <c r="J26" s="150">
        <f>I26/H26</f>
        <v>546.58333333333337</v>
      </c>
      <c r="K26" s="163">
        <f>J26/3</f>
        <v>182.19444444444446</v>
      </c>
      <c r="L26" s="225">
        <v>578</v>
      </c>
      <c r="M26" s="276">
        <v>498</v>
      </c>
      <c r="N26" s="276">
        <v>573</v>
      </c>
      <c r="O26" s="276">
        <v>577</v>
      </c>
      <c r="P26" s="276"/>
      <c r="Q26" s="276">
        <v>559</v>
      </c>
      <c r="R26" s="276">
        <v>513</v>
      </c>
      <c r="S26" s="276">
        <v>435</v>
      </c>
      <c r="T26" s="276">
        <v>571</v>
      </c>
      <c r="U26" s="281">
        <v>648</v>
      </c>
      <c r="V26" s="289">
        <v>531</v>
      </c>
      <c r="W26" s="289">
        <v>565</v>
      </c>
      <c r="X26" s="294">
        <v>511</v>
      </c>
      <c r="Y26" s="12">
        <v>8103</v>
      </c>
      <c r="Z26" s="7">
        <v>506</v>
      </c>
      <c r="AA26" s="7">
        <v>169</v>
      </c>
      <c r="AB26" s="7">
        <v>16</v>
      </c>
      <c r="AC26" s="150">
        <f t="shared" si="0"/>
        <v>35.452380952380963</v>
      </c>
    </row>
    <row r="27" spans="1:29" ht="15.6" x14ac:dyDescent="0.3">
      <c r="A27">
        <v>24</v>
      </c>
      <c r="B27" s="19" t="s">
        <v>14</v>
      </c>
      <c r="C27" s="23" t="s">
        <v>24</v>
      </c>
      <c r="D27" s="6">
        <f>G27/F27</f>
        <v>522.41379310344826</v>
      </c>
      <c r="E27" s="6">
        <f>D27/3</f>
        <v>174.13793103448276</v>
      </c>
      <c r="F27" s="7">
        <f>(SUM(H27+AB27))</f>
        <v>29</v>
      </c>
      <c r="G27" s="55">
        <f>SUM(I27+Y27)</f>
        <v>15150</v>
      </c>
      <c r="H27" s="386">
        <v>13</v>
      </c>
      <c r="I27" s="150">
        <f>SUM(L27:X27)</f>
        <v>6638</v>
      </c>
      <c r="J27" s="150">
        <f>I27/H27</f>
        <v>510.61538461538464</v>
      </c>
      <c r="K27" s="163">
        <f>J27/3</f>
        <v>170.2051282051282</v>
      </c>
      <c r="L27" s="225">
        <v>477</v>
      </c>
      <c r="M27" s="276">
        <v>528</v>
      </c>
      <c r="N27" s="276">
        <v>517</v>
      </c>
      <c r="O27" s="276">
        <v>522</v>
      </c>
      <c r="P27" s="276">
        <v>511</v>
      </c>
      <c r="Q27" s="276">
        <v>454</v>
      </c>
      <c r="R27" s="276">
        <v>573</v>
      </c>
      <c r="S27" s="276">
        <v>532</v>
      </c>
      <c r="T27" s="276">
        <v>416</v>
      </c>
      <c r="U27" s="281">
        <v>495</v>
      </c>
      <c r="V27" s="289">
        <v>497</v>
      </c>
      <c r="W27" s="288">
        <v>603</v>
      </c>
      <c r="X27" s="294">
        <v>513</v>
      </c>
      <c r="Y27" s="12">
        <v>8512</v>
      </c>
      <c r="Z27" s="7">
        <v>532</v>
      </c>
      <c r="AA27" s="7">
        <v>177</v>
      </c>
      <c r="AB27" s="7">
        <v>16</v>
      </c>
      <c r="AC27" s="150">
        <f t="shared" si="0"/>
        <v>35.862068965517238</v>
      </c>
    </row>
    <row r="28" spans="1:29" ht="15.6" x14ac:dyDescent="0.3">
      <c r="A28">
        <v>25</v>
      </c>
      <c r="B28" s="24" t="s">
        <v>27</v>
      </c>
      <c r="C28" s="25" t="s">
        <v>28</v>
      </c>
      <c r="D28" s="6">
        <f>G28/F28</f>
        <v>520.89655172413791</v>
      </c>
      <c r="E28" s="6">
        <f>D28/3</f>
        <v>173.63218390804596</v>
      </c>
      <c r="F28" s="7">
        <f>(SUM(H28+AB28))</f>
        <v>29</v>
      </c>
      <c r="G28" s="55">
        <f>SUM(I28+Y28)</f>
        <v>15106</v>
      </c>
      <c r="H28" s="386">
        <v>13</v>
      </c>
      <c r="I28" s="150">
        <f>SUM(L28:X28)</f>
        <v>6819</v>
      </c>
      <c r="J28" s="150">
        <f>I28/H28</f>
        <v>524.53846153846155</v>
      </c>
      <c r="K28" s="163">
        <f>J28/3</f>
        <v>174.84615384615384</v>
      </c>
      <c r="L28" s="225">
        <v>579</v>
      </c>
      <c r="M28" s="276">
        <v>559</v>
      </c>
      <c r="N28" s="276">
        <v>543</v>
      </c>
      <c r="O28" s="276">
        <v>495</v>
      </c>
      <c r="P28" s="276">
        <v>574</v>
      </c>
      <c r="Q28" s="276">
        <v>500</v>
      </c>
      <c r="R28" s="276">
        <v>508</v>
      </c>
      <c r="S28" s="276">
        <v>571</v>
      </c>
      <c r="T28" s="276">
        <v>496</v>
      </c>
      <c r="U28" s="281">
        <v>513</v>
      </c>
      <c r="V28" s="289">
        <v>500</v>
      </c>
      <c r="W28" s="289">
        <v>451</v>
      </c>
      <c r="X28" s="294">
        <v>530</v>
      </c>
      <c r="Y28" s="12">
        <v>8287</v>
      </c>
      <c r="Z28" s="7">
        <v>518</v>
      </c>
      <c r="AA28" s="7">
        <v>173</v>
      </c>
      <c r="AB28" s="7">
        <v>16</v>
      </c>
      <c r="AC28" s="150">
        <f t="shared" si="0"/>
        <v>36.36781609195404</v>
      </c>
    </row>
    <row r="29" spans="1:29" ht="15.6" x14ac:dyDescent="0.3">
      <c r="A29">
        <v>26</v>
      </c>
      <c r="B29" s="3" t="s">
        <v>2</v>
      </c>
      <c r="C29" s="4" t="s">
        <v>29</v>
      </c>
      <c r="D29" s="6">
        <f>G29/F29</f>
        <v>520.88888888888891</v>
      </c>
      <c r="E29" s="6">
        <f>D29/3</f>
        <v>173.62962962962965</v>
      </c>
      <c r="F29" s="7">
        <f>(SUM(H29+AB29))</f>
        <v>9</v>
      </c>
      <c r="G29" s="55">
        <f>SUM(I29+Y29)</f>
        <v>4688</v>
      </c>
      <c r="H29" s="386">
        <v>5</v>
      </c>
      <c r="I29" s="150">
        <f>SUM(L29:X29)</f>
        <v>2621</v>
      </c>
      <c r="J29" s="150">
        <f>I29/H29</f>
        <v>524.20000000000005</v>
      </c>
      <c r="K29" s="163">
        <f>J29/3</f>
        <v>174.73333333333335</v>
      </c>
      <c r="L29" s="225"/>
      <c r="M29" s="276"/>
      <c r="N29" s="276">
        <v>511</v>
      </c>
      <c r="O29" s="276"/>
      <c r="P29" s="276"/>
      <c r="Q29" s="276"/>
      <c r="R29" s="276"/>
      <c r="S29" s="276"/>
      <c r="T29" s="276">
        <v>501</v>
      </c>
      <c r="U29" s="281">
        <v>571</v>
      </c>
      <c r="V29" s="289">
        <v>556</v>
      </c>
      <c r="W29" s="289">
        <v>482</v>
      </c>
      <c r="X29" s="294"/>
      <c r="Y29" s="12">
        <v>2067</v>
      </c>
      <c r="Z29" s="7">
        <v>517</v>
      </c>
      <c r="AA29" s="7">
        <v>172</v>
      </c>
      <c r="AB29" s="7">
        <v>4</v>
      </c>
      <c r="AC29" s="150">
        <f t="shared" si="0"/>
        <v>36.370370370370352</v>
      </c>
    </row>
    <row r="30" spans="1:29" ht="15.6" x14ac:dyDescent="0.3">
      <c r="A30">
        <v>27</v>
      </c>
      <c r="B30" s="21" t="s">
        <v>21</v>
      </c>
      <c r="C30" s="26" t="s">
        <v>34</v>
      </c>
      <c r="D30" s="6">
        <f>G30/F30</f>
        <v>514.5</v>
      </c>
      <c r="E30" s="6">
        <f>D30/3</f>
        <v>171.5</v>
      </c>
      <c r="F30" s="7">
        <f>(SUM(H30+AB30))</f>
        <v>24</v>
      </c>
      <c r="G30" s="55">
        <f>SUM(I30+Y30)</f>
        <v>12348</v>
      </c>
      <c r="H30" s="386">
        <v>12</v>
      </c>
      <c r="I30" s="150">
        <f>SUM(L30:X30)</f>
        <v>6231</v>
      </c>
      <c r="J30" s="150">
        <f>I30/H30</f>
        <v>519.25</v>
      </c>
      <c r="K30" s="163">
        <f>J30/3</f>
        <v>173.08333333333334</v>
      </c>
      <c r="L30" s="225">
        <v>491</v>
      </c>
      <c r="M30" s="276">
        <v>621</v>
      </c>
      <c r="N30" s="276">
        <v>536</v>
      </c>
      <c r="O30" s="276">
        <v>551</v>
      </c>
      <c r="P30" s="276">
        <v>539</v>
      </c>
      <c r="Q30" s="276">
        <v>541</v>
      </c>
      <c r="R30" s="276">
        <v>478</v>
      </c>
      <c r="S30" s="276">
        <v>509</v>
      </c>
      <c r="T30" s="276">
        <v>499</v>
      </c>
      <c r="U30" s="281">
        <v>496</v>
      </c>
      <c r="V30" s="289">
        <v>490</v>
      </c>
      <c r="W30" s="289"/>
      <c r="X30" s="294">
        <v>480</v>
      </c>
      <c r="Y30" s="12">
        <v>6117</v>
      </c>
      <c r="Z30" s="7">
        <v>510</v>
      </c>
      <c r="AA30" s="7">
        <v>170</v>
      </c>
      <c r="AB30" s="7">
        <v>12</v>
      </c>
      <c r="AC30" s="150">
        <f t="shared" si="0"/>
        <v>38.5</v>
      </c>
    </row>
    <row r="31" spans="1:29" ht="15.6" x14ac:dyDescent="0.3">
      <c r="A31">
        <v>28</v>
      </c>
      <c r="B31" s="21" t="s">
        <v>21</v>
      </c>
      <c r="C31" s="51" t="s">
        <v>30</v>
      </c>
      <c r="D31" s="6">
        <f>G31/F31</f>
        <v>514.45833333333337</v>
      </c>
      <c r="E31" s="6">
        <f>D31/3</f>
        <v>171.48611111111111</v>
      </c>
      <c r="F31" s="7">
        <f>(SUM(H31+AB31))</f>
        <v>24</v>
      </c>
      <c r="G31" s="55">
        <f>SUM(I31+Y31)</f>
        <v>12347</v>
      </c>
      <c r="H31" s="386">
        <v>11</v>
      </c>
      <c r="I31" s="150">
        <f>SUM(L31:X31)</f>
        <v>5634</v>
      </c>
      <c r="J31" s="150">
        <f>I31/H31</f>
        <v>512.18181818181813</v>
      </c>
      <c r="K31" s="163">
        <f>J31/3</f>
        <v>170.72727272727272</v>
      </c>
      <c r="L31" s="225"/>
      <c r="M31" s="276">
        <v>560</v>
      </c>
      <c r="N31" s="276"/>
      <c r="O31" s="276">
        <v>464</v>
      </c>
      <c r="P31" s="276">
        <v>507</v>
      </c>
      <c r="Q31" s="276">
        <v>482</v>
      </c>
      <c r="R31" s="276">
        <v>534</v>
      </c>
      <c r="S31" s="276">
        <v>533</v>
      </c>
      <c r="T31" s="276">
        <v>540</v>
      </c>
      <c r="U31" s="281">
        <v>551</v>
      </c>
      <c r="V31" s="289">
        <v>499</v>
      </c>
      <c r="W31" s="289">
        <v>508</v>
      </c>
      <c r="X31" s="294">
        <v>456</v>
      </c>
      <c r="Y31" s="12">
        <v>6713</v>
      </c>
      <c r="Z31" s="7">
        <v>516</v>
      </c>
      <c r="AA31" s="7">
        <v>172</v>
      </c>
      <c r="AB31" s="7">
        <v>13</v>
      </c>
      <c r="AC31" s="150">
        <f t="shared" si="0"/>
        <v>38.513888888888886</v>
      </c>
    </row>
    <row r="32" spans="1:29" ht="15.6" x14ac:dyDescent="0.3">
      <c r="A32">
        <v>29</v>
      </c>
      <c r="B32" s="29" t="s">
        <v>42</v>
      </c>
      <c r="C32" s="32" t="s">
        <v>44</v>
      </c>
      <c r="D32" s="6">
        <f>G32/F32</f>
        <v>507.23076923076923</v>
      </c>
      <c r="E32" s="6">
        <f>D32/3</f>
        <v>169.07692307692307</v>
      </c>
      <c r="F32" s="7">
        <f>(SUM(H32+AB32))</f>
        <v>26</v>
      </c>
      <c r="G32" s="55">
        <f>SUM(I32+Y32)</f>
        <v>13188</v>
      </c>
      <c r="H32" s="386">
        <v>13</v>
      </c>
      <c r="I32" s="150">
        <f>SUM(L32:X32)</f>
        <v>6914</v>
      </c>
      <c r="J32" s="150">
        <f>I32/H32</f>
        <v>531.84615384615381</v>
      </c>
      <c r="K32" s="163">
        <f>J32/3</f>
        <v>177.28205128205127</v>
      </c>
      <c r="L32" s="225">
        <v>524</v>
      </c>
      <c r="M32" s="276">
        <v>617</v>
      </c>
      <c r="N32" s="276">
        <v>525</v>
      </c>
      <c r="O32" s="276">
        <v>542</v>
      </c>
      <c r="P32" s="276">
        <v>589</v>
      </c>
      <c r="Q32" s="276">
        <v>481</v>
      </c>
      <c r="R32" s="276">
        <v>498</v>
      </c>
      <c r="S32" s="276">
        <v>412</v>
      </c>
      <c r="T32" s="276">
        <v>485</v>
      </c>
      <c r="U32" s="281">
        <v>633</v>
      </c>
      <c r="V32" s="289">
        <v>571</v>
      </c>
      <c r="W32" s="289">
        <v>527</v>
      </c>
      <c r="X32" s="294">
        <v>510</v>
      </c>
      <c r="Y32" s="12">
        <v>6274</v>
      </c>
      <c r="Z32" s="7">
        <v>483</v>
      </c>
      <c r="AA32" s="7">
        <v>161</v>
      </c>
      <c r="AB32" s="7">
        <v>13</v>
      </c>
      <c r="AC32" s="150">
        <f t="shared" si="0"/>
        <v>40.923076923076934</v>
      </c>
    </row>
    <row r="33" spans="1:29" ht="15.6" x14ac:dyDescent="0.3">
      <c r="A33">
        <v>30</v>
      </c>
      <c r="B33" s="21" t="s">
        <v>21</v>
      </c>
      <c r="C33" s="26" t="s">
        <v>31</v>
      </c>
      <c r="D33" s="6">
        <f>G33/F33</f>
        <v>505.11538461538464</v>
      </c>
      <c r="E33" s="6">
        <f>D33/3</f>
        <v>168.37179487179489</v>
      </c>
      <c r="F33" s="7">
        <f>(SUM(H33+AB33))</f>
        <v>26</v>
      </c>
      <c r="G33" s="55">
        <f>SUM(I33+Y33)</f>
        <v>13133</v>
      </c>
      <c r="H33" s="386">
        <v>12</v>
      </c>
      <c r="I33" s="150">
        <f>SUM(L33:X33)</f>
        <v>5954</v>
      </c>
      <c r="J33" s="150">
        <f>I33/H33</f>
        <v>496.16666666666669</v>
      </c>
      <c r="K33" s="163">
        <f>J33/3</f>
        <v>165.38888888888889</v>
      </c>
      <c r="L33" s="225">
        <v>442</v>
      </c>
      <c r="M33" s="276">
        <v>491</v>
      </c>
      <c r="N33" s="276">
        <v>440</v>
      </c>
      <c r="O33" s="276">
        <v>549</v>
      </c>
      <c r="P33" s="276">
        <v>510</v>
      </c>
      <c r="Q33" s="276">
        <v>549</v>
      </c>
      <c r="R33" s="276">
        <v>494</v>
      </c>
      <c r="S33" s="276">
        <v>473</v>
      </c>
      <c r="T33" s="276">
        <v>513</v>
      </c>
      <c r="U33" s="281">
        <v>488</v>
      </c>
      <c r="V33" s="289">
        <v>494</v>
      </c>
      <c r="W33" s="289">
        <v>511</v>
      </c>
      <c r="X33" s="294"/>
      <c r="Y33" s="12">
        <v>7179</v>
      </c>
      <c r="Z33" s="7">
        <v>513</v>
      </c>
      <c r="AA33" s="7">
        <v>171</v>
      </c>
      <c r="AB33" s="7">
        <v>14</v>
      </c>
      <c r="AC33" s="150">
        <f t="shared" si="0"/>
        <v>41.62820512820511</v>
      </c>
    </row>
    <row r="34" spans="1:29" ht="15.6" x14ac:dyDescent="0.3">
      <c r="A34">
        <v>31</v>
      </c>
      <c r="B34" s="27" t="s">
        <v>32</v>
      </c>
      <c r="C34" s="28" t="s">
        <v>36</v>
      </c>
      <c r="D34" s="6">
        <f>G34/F34</f>
        <v>502.6521739130435</v>
      </c>
      <c r="E34" s="6">
        <f>D34/3</f>
        <v>167.55072463768116</v>
      </c>
      <c r="F34" s="7">
        <f>(SUM(H34+AB34))</f>
        <v>23</v>
      </c>
      <c r="G34" s="55">
        <f>SUM(I34+Y34)</f>
        <v>11561</v>
      </c>
      <c r="H34" s="386">
        <v>12</v>
      </c>
      <c r="I34" s="150">
        <f>SUM(L34:X34)</f>
        <v>6120</v>
      </c>
      <c r="J34" s="150">
        <f>I34/H34</f>
        <v>510</v>
      </c>
      <c r="K34" s="163">
        <f>J34/3</f>
        <v>170</v>
      </c>
      <c r="L34" s="225">
        <v>505</v>
      </c>
      <c r="M34" s="276">
        <v>574</v>
      </c>
      <c r="N34" s="276">
        <v>434</v>
      </c>
      <c r="O34" s="276">
        <v>578</v>
      </c>
      <c r="P34" s="276">
        <v>495</v>
      </c>
      <c r="Q34" s="276">
        <v>574</v>
      </c>
      <c r="R34" s="276">
        <v>457</v>
      </c>
      <c r="S34" s="276">
        <v>472</v>
      </c>
      <c r="T34" s="276">
        <v>519</v>
      </c>
      <c r="U34" s="281"/>
      <c r="V34" s="289">
        <v>585</v>
      </c>
      <c r="W34" s="289">
        <v>473</v>
      </c>
      <c r="X34" s="294">
        <v>454</v>
      </c>
      <c r="Y34" s="12">
        <v>5441</v>
      </c>
      <c r="Z34" s="7">
        <v>495</v>
      </c>
      <c r="AA34" s="7">
        <v>165</v>
      </c>
      <c r="AB34" s="7">
        <v>11</v>
      </c>
      <c r="AC34" s="150">
        <f t="shared" si="0"/>
        <v>42.449275362318843</v>
      </c>
    </row>
    <row r="35" spans="1:29" ht="15.6" x14ac:dyDescent="0.3">
      <c r="A35">
        <v>32</v>
      </c>
      <c r="B35" s="27" t="s">
        <v>32</v>
      </c>
      <c r="C35" s="28" t="s">
        <v>37</v>
      </c>
      <c r="D35" s="6">
        <f>G35/F35</f>
        <v>499.17391304347825</v>
      </c>
      <c r="E35" s="6">
        <f>D35/3</f>
        <v>166.39130434782609</v>
      </c>
      <c r="F35" s="7">
        <f>(SUM(H35+AB35))</f>
        <v>23</v>
      </c>
      <c r="G35" s="55">
        <f>SUM(I35+Y35)</f>
        <v>11481</v>
      </c>
      <c r="H35" s="386">
        <v>11</v>
      </c>
      <c r="I35" s="150">
        <f>SUM(L35:X35)</f>
        <v>5612</v>
      </c>
      <c r="J35" s="150">
        <f>I35/H35</f>
        <v>510.18181818181819</v>
      </c>
      <c r="K35" s="163">
        <f>J35/3</f>
        <v>170.06060606060606</v>
      </c>
      <c r="L35" s="225">
        <v>518</v>
      </c>
      <c r="M35" s="276"/>
      <c r="N35" s="276"/>
      <c r="O35" s="276">
        <v>507</v>
      </c>
      <c r="P35" s="276">
        <v>603</v>
      </c>
      <c r="Q35" s="276">
        <v>458</v>
      </c>
      <c r="R35" s="276">
        <v>462</v>
      </c>
      <c r="S35" s="276">
        <v>539</v>
      </c>
      <c r="T35" s="276">
        <v>545</v>
      </c>
      <c r="U35" s="281">
        <v>564</v>
      </c>
      <c r="V35" s="289">
        <v>469</v>
      </c>
      <c r="W35" s="289">
        <v>440</v>
      </c>
      <c r="X35" s="294">
        <v>507</v>
      </c>
      <c r="Y35" s="12">
        <v>5869</v>
      </c>
      <c r="Z35" s="7">
        <v>489</v>
      </c>
      <c r="AA35" s="7">
        <v>163</v>
      </c>
      <c r="AB35" s="7">
        <v>12</v>
      </c>
      <c r="AC35" s="150">
        <f t="shared" si="0"/>
        <v>43.608695652173907</v>
      </c>
    </row>
    <row r="36" spans="1:29" ht="15.6" x14ac:dyDescent="0.3">
      <c r="A36">
        <v>33</v>
      </c>
      <c r="B36" s="24" t="s">
        <v>27</v>
      </c>
      <c r="C36" s="25" t="s">
        <v>40</v>
      </c>
      <c r="D36" s="6">
        <f>G36/F36</f>
        <v>492.5</v>
      </c>
      <c r="E36" s="6">
        <f>D36/3</f>
        <v>164.16666666666666</v>
      </c>
      <c r="F36" s="7">
        <f>(SUM(H36+AB36))</f>
        <v>10</v>
      </c>
      <c r="G36" s="55">
        <f>SUM(I36+Y36)</f>
        <v>4925</v>
      </c>
      <c r="H36" s="386">
        <v>4</v>
      </c>
      <c r="I36" s="150">
        <f>SUM(L36:X36)</f>
        <v>2010</v>
      </c>
      <c r="J36" s="150">
        <f>I36/H36</f>
        <v>502.5</v>
      </c>
      <c r="K36" s="163">
        <f>J36/3</f>
        <v>167.5</v>
      </c>
      <c r="L36" s="225"/>
      <c r="M36" s="276"/>
      <c r="N36" s="276"/>
      <c r="O36" s="276">
        <v>451</v>
      </c>
      <c r="P36" s="276">
        <v>512</v>
      </c>
      <c r="Q36" s="276"/>
      <c r="R36" s="276"/>
      <c r="S36" s="276"/>
      <c r="T36" s="276">
        <v>568</v>
      </c>
      <c r="U36" s="281" t="s">
        <v>20</v>
      </c>
      <c r="V36" s="289">
        <v>479</v>
      </c>
      <c r="W36" s="289"/>
      <c r="X36" s="294"/>
      <c r="Y36" s="12">
        <v>2915</v>
      </c>
      <c r="Z36" s="7">
        <v>486</v>
      </c>
      <c r="AA36" s="7">
        <v>162</v>
      </c>
      <c r="AB36" s="7">
        <v>6</v>
      </c>
      <c r="AC36" s="150">
        <f t="shared" si="0"/>
        <v>45.833333333333343</v>
      </c>
    </row>
    <row r="37" spans="1:29" ht="15.6" x14ac:dyDescent="0.3">
      <c r="A37">
        <v>34</v>
      </c>
      <c r="B37" s="29" t="s">
        <v>42</v>
      </c>
      <c r="C37" s="32" t="s">
        <v>43</v>
      </c>
      <c r="D37" s="6">
        <f>G37/F37</f>
        <v>489.45</v>
      </c>
      <c r="E37" s="6">
        <f>D37/3</f>
        <v>163.15</v>
      </c>
      <c r="F37" s="7">
        <f>(SUM(H37+AB37))</f>
        <v>20</v>
      </c>
      <c r="G37" s="55">
        <f>SUM(I37+Y37)</f>
        <v>9789</v>
      </c>
      <c r="H37" s="386">
        <v>6</v>
      </c>
      <c r="I37" s="150">
        <f>SUM(L37:X37)</f>
        <v>3021</v>
      </c>
      <c r="J37" s="150">
        <f>I37/H37</f>
        <v>503.5</v>
      </c>
      <c r="K37" s="163">
        <f>J37/3</f>
        <v>167.83333333333334</v>
      </c>
      <c r="L37" s="225">
        <v>444</v>
      </c>
      <c r="M37" s="276">
        <v>463</v>
      </c>
      <c r="N37" s="276"/>
      <c r="O37" s="276"/>
      <c r="P37" s="276"/>
      <c r="Q37" s="276"/>
      <c r="R37" s="276"/>
      <c r="S37" s="276"/>
      <c r="T37" s="276"/>
      <c r="U37" s="281">
        <v>502</v>
      </c>
      <c r="V37" s="289">
        <v>599</v>
      </c>
      <c r="W37" s="289">
        <v>549</v>
      </c>
      <c r="X37" s="294">
        <v>464</v>
      </c>
      <c r="Y37" s="12">
        <v>6768</v>
      </c>
      <c r="Z37" s="7">
        <v>483</v>
      </c>
      <c r="AA37" s="7">
        <v>161</v>
      </c>
      <c r="AB37" s="7">
        <v>14</v>
      </c>
      <c r="AC37" s="150">
        <f t="shared" si="0"/>
        <v>46.849999999999994</v>
      </c>
    </row>
    <row r="38" spans="1:29" ht="15.6" x14ac:dyDescent="0.3">
      <c r="A38">
        <v>35</v>
      </c>
      <c r="B38" s="27" t="s">
        <v>32</v>
      </c>
      <c r="C38" s="28" t="s">
        <v>38</v>
      </c>
      <c r="D38" s="6">
        <f>G38/F38</f>
        <v>488.13043478260869</v>
      </c>
      <c r="E38" s="6">
        <f>D38/3</f>
        <v>162.71014492753622</v>
      </c>
      <c r="F38" s="7">
        <f>(SUM(H38+AB38))</f>
        <v>23</v>
      </c>
      <c r="G38" s="55">
        <f>SUM(I38+Y38)</f>
        <v>11227</v>
      </c>
      <c r="H38" s="386">
        <v>11</v>
      </c>
      <c r="I38" s="150">
        <f>SUM(L38:X38)</f>
        <v>5370</v>
      </c>
      <c r="J38" s="150">
        <f>I38/H38</f>
        <v>488.18181818181819</v>
      </c>
      <c r="K38" s="163">
        <f>J38/3</f>
        <v>162.72727272727272</v>
      </c>
      <c r="L38" s="225">
        <v>537</v>
      </c>
      <c r="M38" s="276"/>
      <c r="N38" s="276">
        <v>525</v>
      </c>
      <c r="O38" s="276">
        <v>544</v>
      </c>
      <c r="P38" s="276">
        <v>497</v>
      </c>
      <c r="Q38" s="276">
        <v>495</v>
      </c>
      <c r="R38" s="276">
        <v>502</v>
      </c>
      <c r="S38" s="276">
        <v>448</v>
      </c>
      <c r="T38" s="276">
        <v>504</v>
      </c>
      <c r="U38" s="281">
        <v>487</v>
      </c>
      <c r="V38" s="289">
        <v>396</v>
      </c>
      <c r="W38" s="289"/>
      <c r="X38" s="294">
        <v>435</v>
      </c>
      <c r="Y38" s="12">
        <v>5857</v>
      </c>
      <c r="Z38" s="7">
        <v>488</v>
      </c>
      <c r="AA38" s="7">
        <v>163</v>
      </c>
      <c r="AB38" s="7">
        <v>12</v>
      </c>
      <c r="AC38" s="150">
        <f t="shared" si="0"/>
        <v>47.28985507246378</v>
      </c>
    </row>
    <row r="39" spans="1:29" ht="15.6" x14ac:dyDescent="0.3">
      <c r="A39">
        <v>36</v>
      </c>
      <c r="B39" s="21" t="s">
        <v>21</v>
      </c>
      <c r="C39" s="26" t="s">
        <v>39</v>
      </c>
      <c r="D39" s="6">
        <f>G39/F39</f>
        <v>486.84615384615387</v>
      </c>
      <c r="E39" s="6">
        <f>D39/3</f>
        <v>162.2820512820513</v>
      </c>
      <c r="F39" s="7">
        <f>(SUM(H39+AB39))</f>
        <v>26</v>
      </c>
      <c r="G39" s="55">
        <f>SUM(I39+Y39)</f>
        <v>12658</v>
      </c>
      <c r="H39" s="386">
        <v>12</v>
      </c>
      <c r="I39" s="150">
        <f>SUM(L39:X39)</f>
        <v>5853</v>
      </c>
      <c r="J39" s="150">
        <f>I39/H39</f>
        <v>487.75</v>
      </c>
      <c r="K39" s="163">
        <f>J39/3</f>
        <v>162.58333333333334</v>
      </c>
      <c r="L39" s="225"/>
      <c r="M39" s="276">
        <v>501</v>
      </c>
      <c r="N39" s="276">
        <v>429</v>
      </c>
      <c r="O39" s="276">
        <v>538</v>
      </c>
      <c r="P39" s="276">
        <v>476</v>
      </c>
      <c r="Q39" s="276">
        <v>458</v>
      </c>
      <c r="R39" s="276">
        <v>417</v>
      </c>
      <c r="S39" s="276">
        <v>472</v>
      </c>
      <c r="T39" s="276">
        <v>558</v>
      </c>
      <c r="U39" s="281">
        <v>524</v>
      </c>
      <c r="V39" s="289">
        <v>466</v>
      </c>
      <c r="W39" s="289">
        <v>578</v>
      </c>
      <c r="X39" s="294">
        <v>436</v>
      </c>
      <c r="Y39" s="12">
        <v>6805</v>
      </c>
      <c r="Z39" s="7">
        <v>486</v>
      </c>
      <c r="AA39" s="7">
        <v>162</v>
      </c>
      <c r="AB39" s="7">
        <v>14</v>
      </c>
      <c r="AC39" s="150">
        <f t="shared" si="0"/>
        <v>47.717948717948701</v>
      </c>
    </row>
    <row r="40" spans="1:29" ht="15.6" x14ac:dyDescent="0.3">
      <c r="A40">
        <v>37</v>
      </c>
      <c r="B40" s="21" t="s">
        <v>21</v>
      </c>
      <c r="C40" s="26" t="s">
        <v>47</v>
      </c>
      <c r="D40" s="6">
        <f>G40/F40</f>
        <v>485.44</v>
      </c>
      <c r="E40" s="6">
        <f>D40/3</f>
        <v>161.81333333333333</v>
      </c>
      <c r="F40" s="7">
        <f>(SUM(H40+AB40))</f>
        <v>25</v>
      </c>
      <c r="G40" s="55">
        <f>SUM(I40+Y40)</f>
        <v>12136</v>
      </c>
      <c r="H40" s="386">
        <v>13</v>
      </c>
      <c r="I40" s="150">
        <f>SUM(L40:X40)</f>
        <v>6376</v>
      </c>
      <c r="J40" s="150">
        <f>I40/H40</f>
        <v>490.46153846153845</v>
      </c>
      <c r="K40" s="163">
        <f>J40/3</f>
        <v>163.48717948717947</v>
      </c>
      <c r="L40" s="225">
        <v>501</v>
      </c>
      <c r="M40" s="276">
        <v>503</v>
      </c>
      <c r="N40" s="276">
        <v>497</v>
      </c>
      <c r="O40" s="276">
        <v>514</v>
      </c>
      <c r="P40" s="276">
        <v>468</v>
      </c>
      <c r="Q40" s="276">
        <v>537</v>
      </c>
      <c r="R40" s="276">
        <v>447</v>
      </c>
      <c r="S40" s="276">
        <v>402</v>
      </c>
      <c r="T40" s="276">
        <v>475</v>
      </c>
      <c r="U40" s="281">
        <v>532</v>
      </c>
      <c r="V40" s="289">
        <v>487</v>
      </c>
      <c r="W40" s="289">
        <v>462</v>
      </c>
      <c r="X40" s="294">
        <v>551</v>
      </c>
      <c r="Y40" s="12">
        <v>5760</v>
      </c>
      <c r="Z40" s="7">
        <v>480</v>
      </c>
      <c r="AA40" s="7">
        <v>160</v>
      </c>
      <c r="AB40" s="7">
        <v>12</v>
      </c>
      <c r="AC40" s="150">
        <f t="shared" si="0"/>
        <v>48.186666666666667</v>
      </c>
    </row>
    <row r="41" spans="1:29" ht="15.6" x14ac:dyDescent="0.3">
      <c r="A41">
        <v>38</v>
      </c>
      <c r="B41" s="24" t="s">
        <v>27</v>
      </c>
      <c r="C41" s="25" t="s">
        <v>41</v>
      </c>
      <c r="D41" s="6">
        <f>G41/F41</f>
        <v>485.17857142857144</v>
      </c>
      <c r="E41" s="6">
        <f>D41/3</f>
        <v>161.72619047619048</v>
      </c>
      <c r="F41" s="7">
        <f>(SUM(H41+AB41))</f>
        <v>28</v>
      </c>
      <c r="G41" s="55">
        <f>SUM(I41+Y41)</f>
        <v>13585</v>
      </c>
      <c r="H41" s="386">
        <v>12</v>
      </c>
      <c r="I41" s="150">
        <f>SUM(L41:X41)</f>
        <v>5819</v>
      </c>
      <c r="J41" s="150">
        <f>I41/H41</f>
        <v>484.91666666666669</v>
      </c>
      <c r="K41" s="163">
        <f>J41/3</f>
        <v>161.63888888888889</v>
      </c>
      <c r="L41" s="225"/>
      <c r="M41" s="276">
        <v>456</v>
      </c>
      <c r="N41" s="276">
        <v>494</v>
      </c>
      <c r="O41" s="276">
        <v>525</v>
      </c>
      <c r="P41" s="276">
        <v>498</v>
      </c>
      <c r="Q41" s="276">
        <v>444</v>
      </c>
      <c r="R41" s="276">
        <v>488</v>
      </c>
      <c r="S41" s="276">
        <v>489</v>
      </c>
      <c r="T41" s="276">
        <v>422</v>
      </c>
      <c r="U41" s="281">
        <v>520</v>
      </c>
      <c r="V41" s="289">
        <v>460</v>
      </c>
      <c r="W41" s="289">
        <v>493</v>
      </c>
      <c r="X41" s="294">
        <v>530</v>
      </c>
      <c r="Y41" s="12">
        <v>7766</v>
      </c>
      <c r="Z41" s="7">
        <v>485</v>
      </c>
      <c r="AA41" s="7">
        <v>162</v>
      </c>
      <c r="AB41" s="7">
        <v>16</v>
      </c>
      <c r="AC41" s="150">
        <f t="shared" si="0"/>
        <v>48.273809523809518</v>
      </c>
    </row>
    <row r="42" spans="1:29" ht="15.6" x14ac:dyDescent="0.3">
      <c r="A42">
        <v>39</v>
      </c>
      <c r="B42" s="27" t="s">
        <v>32</v>
      </c>
      <c r="C42" s="28" t="s">
        <v>45</v>
      </c>
      <c r="D42" s="6">
        <f>G42/F42</f>
        <v>481.81481481481484</v>
      </c>
      <c r="E42" s="6">
        <f>D42/3</f>
        <v>160.60493827160494</v>
      </c>
      <c r="F42" s="7">
        <f>(SUM(H42+AB42))</f>
        <v>27</v>
      </c>
      <c r="G42" s="55">
        <f>SUM(I42+Y42)</f>
        <v>13009</v>
      </c>
      <c r="H42" s="386">
        <v>12</v>
      </c>
      <c r="I42" s="150">
        <f>SUM(L42:X42)</f>
        <v>5771</v>
      </c>
      <c r="J42" s="150">
        <f>I42/H42</f>
        <v>480.91666666666669</v>
      </c>
      <c r="K42" s="163">
        <f>J42/3</f>
        <v>160.30555555555557</v>
      </c>
      <c r="L42" s="225">
        <v>469</v>
      </c>
      <c r="M42" s="276">
        <v>474</v>
      </c>
      <c r="N42" s="276">
        <v>511</v>
      </c>
      <c r="O42" s="276">
        <v>434</v>
      </c>
      <c r="P42" s="276">
        <v>498</v>
      </c>
      <c r="Q42" s="276">
        <v>484</v>
      </c>
      <c r="R42" s="276">
        <v>482</v>
      </c>
      <c r="S42" s="276">
        <v>462</v>
      </c>
      <c r="T42" s="276">
        <v>510</v>
      </c>
      <c r="U42" s="281"/>
      <c r="V42" s="289">
        <v>454</v>
      </c>
      <c r="W42" s="289">
        <v>450</v>
      </c>
      <c r="X42" s="294">
        <v>543</v>
      </c>
      <c r="Y42" s="12">
        <v>7238</v>
      </c>
      <c r="Z42" s="7">
        <v>483</v>
      </c>
      <c r="AA42" s="7">
        <v>161</v>
      </c>
      <c r="AB42" s="7">
        <v>15</v>
      </c>
      <c r="AC42" s="150">
        <f t="shared" si="0"/>
        <v>49.395061728395063</v>
      </c>
    </row>
    <row r="43" spans="1:29" ht="15.6" x14ac:dyDescent="0.3">
      <c r="A43">
        <v>40</v>
      </c>
      <c r="B43" s="29" t="s">
        <v>42</v>
      </c>
      <c r="C43" s="32" t="s">
        <v>201</v>
      </c>
      <c r="D43" s="6">
        <f>G43/F43</f>
        <v>481.27272727272725</v>
      </c>
      <c r="E43" s="6">
        <f>D43/3</f>
        <v>160.42424242424241</v>
      </c>
      <c r="F43" s="7">
        <f>(SUM(H43+AB43))</f>
        <v>22</v>
      </c>
      <c r="G43" s="55">
        <f>SUM(I43+Y43)</f>
        <v>10588</v>
      </c>
      <c r="H43" s="386">
        <v>10</v>
      </c>
      <c r="I43" s="150">
        <f>SUM(L43:X43)</f>
        <v>4867</v>
      </c>
      <c r="J43" s="150">
        <f>I43/H43</f>
        <v>486.7</v>
      </c>
      <c r="K43" s="163">
        <f>J43/3</f>
        <v>162.23333333333332</v>
      </c>
      <c r="L43" s="225">
        <v>505</v>
      </c>
      <c r="M43" s="276">
        <v>507</v>
      </c>
      <c r="N43" s="276">
        <v>549</v>
      </c>
      <c r="O43" s="276">
        <v>547</v>
      </c>
      <c r="P43" s="276">
        <v>423</v>
      </c>
      <c r="Q43" s="276"/>
      <c r="R43" s="276"/>
      <c r="S43" s="276"/>
      <c r="T43" s="276">
        <v>381</v>
      </c>
      <c r="U43" s="281">
        <v>519</v>
      </c>
      <c r="V43" s="289">
        <v>543</v>
      </c>
      <c r="W43" s="289">
        <v>435</v>
      </c>
      <c r="X43" s="294">
        <v>458</v>
      </c>
      <c r="Y43" s="12">
        <v>5721</v>
      </c>
      <c r="Z43" s="7">
        <v>477</v>
      </c>
      <c r="AA43" s="7">
        <v>159</v>
      </c>
      <c r="AB43" s="7">
        <v>12</v>
      </c>
      <c r="AC43" s="150">
        <f t="shared" si="0"/>
        <v>49.575757575757592</v>
      </c>
    </row>
    <row r="44" spans="1:29" ht="15.6" x14ac:dyDescent="0.3">
      <c r="A44">
        <v>41</v>
      </c>
      <c r="B44" s="29" t="s">
        <v>42</v>
      </c>
      <c r="C44" s="32" t="s">
        <v>48</v>
      </c>
      <c r="D44" s="6">
        <f>G44/F44</f>
        <v>478</v>
      </c>
      <c r="E44" s="6">
        <f>D44/3</f>
        <v>159.33333333333334</v>
      </c>
      <c r="F44" s="7">
        <f>(SUM(H44+AB44))</f>
        <v>27</v>
      </c>
      <c r="G44" s="55">
        <f>SUM(I44+Y44)</f>
        <v>12906</v>
      </c>
      <c r="H44" s="386">
        <v>12</v>
      </c>
      <c r="I44" s="150">
        <f>SUM(L44:X44)</f>
        <v>5718</v>
      </c>
      <c r="J44" s="150">
        <f>I44/H44</f>
        <v>476.5</v>
      </c>
      <c r="K44" s="163">
        <f>J44/3</f>
        <v>158.83333333333334</v>
      </c>
      <c r="L44" s="225">
        <v>462</v>
      </c>
      <c r="M44" s="276">
        <v>506</v>
      </c>
      <c r="N44" s="276">
        <v>529</v>
      </c>
      <c r="O44" s="276">
        <v>458</v>
      </c>
      <c r="P44" s="276">
        <v>499</v>
      </c>
      <c r="Q44" s="276"/>
      <c r="R44" s="276">
        <v>424</v>
      </c>
      <c r="S44" s="276">
        <v>365</v>
      </c>
      <c r="T44" s="276">
        <v>437</v>
      </c>
      <c r="U44" s="281">
        <v>488</v>
      </c>
      <c r="V44" s="289">
        <v>516</v>
      </c>
      <c r="W44" s="289">
        <v>523</v>
      </c>
      <c r="X44" s="294">
        <v>511</v>
      </c>
      <c r="Y44" s="12">
        <v>7188</v>
      </c>
      <c r="Z44" s="7">
        <v>479</v>
      </c>
      <c r="AA44" s="7">
        <v>160</v>
      </c>
      <c r="AB44" s="7">
        <v>15</v>
      </c>
      <c r="AC44" s="150">
        <f t="shared" si="0"/>
        <v>50.666666666666657</v>
      </c>
    </row>
    <row r="45" spans="1:29" ht="15.6" x14ac:dyDescent="0.3">
      <c r="A45">
        <v>42</v>
      </c>
      <c r="B45" s="39" t="s">
        <v>42</v>
      </c>
      <c r="C45" s="32" t="s">
        <v>242</v>
      </c>
      <c r="D45" s="6">
        <f>G45/F45</f>
        <v>474</v>
      </c>
      <c r="E45" s="6">
        <f>D45/3</f>
        <v>158</v>
      </c>
      <c r="F45" s="7">
        <f>(SUM(H45+AB45))</f>
        <v>1</v>
      </c>
      <c r="G45" s="55">
        <f>SUM(I45+Y45)</f>
        <v>474</v>
      </c>
      <c r="H45" s="386">
        <v>1</v>
      </c>
      <c r="I45" s="150">
        <f>SUM(L45:X45)</f>
        <v>474</v>
      </c>
      <c r="J45" s="150">
        <f>I45/H45</f>
        <v>474</v>
      </c>
      <c r="K45" s="163">
        <f>J45/3</f>
        <v>158</v>
      </c>
      <c r="L45" s="225"/>
      <c r="M45" s="276"/>
      <c r="N45" s="276"/>
      <c r="O45" s="276"/>
      <c r="P45" s="276"/>
      <c r="Q45" s="276"/>
      <c r="R45" s="276">
        <v>474</v>
      </c>
      <c r="S45" s="276"/>
      <c r="T45" s="276"/>
      <c r="U45" s="281"/>
      <c r="V45" s="289"/>
      <c r="W45" s="289"/>
      <c r="X45" s="294"/>
      <c r="Y45" s="12"/>
      <c r="Z45" s="7"/>
      <c r="AA45" s="7"/>
      <c r="AB45" s="7"/>
      <c r="AC45" s="150">
        <f t="shared" si="0"/>
        <v>52</v>
      </c>
    </row>
    <row r="46" spans="1:29" ht="15.6" x14ac:dyDescent="0.3">
      <c r="A46">
        <v>43</v>
      </c>
      <c r="B46" s="29" t="s">
        <v>42</v>
      </c>
      <c r="C46" s="32" t="s">
        <v>46</v>
      </c>
      <c r="D46" s="6">
        <f>G46/F46</f>
        <v>473.52941176470586</v>
      </c>
      <c r="E46" s="6">
        <f>D46/3</f>
        <v>157.84313725490196</v>
      </c>
      <c r="F46" s="7">
        <f>(SUM(H46+AB46))</f>
        <v>17</v>
      </c>
      <c r="G46" s="55">
        <f>SUM(I46+Y46)</f>
        <v>8050</v>
      </c>
      <c r="H46" s="386">
        <v>11</v>
      </c>
      <c r="I46" s="150">
        <f>SUM(L46:X46)</f>
        <v>5168</v>
      </c>
      <c r="J46" s="150">
        <f>I46/H46</f>
        <v>469.81818181818181</v>
      </c>
      <c r="K46" s="163">
        <f>J46/3</f>
        <v>156.60606060606059</v>
      </c>
      <c r="L46" s="225">
        <v>480</v>
      </c>
      <c r="M46" s="276">
        <v>471</v>
      </c>
      <c r="N46" s="276">
        <v>472</v>
      </c>
      <c r="O46" s="276">
        <v>444</v>
      </c>
      <c r="P46" s="276">
        <v>492</v>
      </c>
      <c r="Q46" s="276">
        <v>487</v>
      </c>
      <c r="R46" s="276">
        <v>533</v>
      </c>
      <c r="S46" s="276">
        <v>475</v>
      </c>
      <c r="T46" s="276"/>
      <c r="U46" s="281">
        <v>475</v>
      </c>
      <c r="V46" s="289"/>
      <c r="W46" s="289">
        <v>442</v>
      </c>
      <c r="X46" s="294">
        <v>397</v>
      </c>
      <c r="Y46" s="12">
        <v>2882</v>
      </c>
      <c r="Z46" s="7">
        <v>480</v>
      </c>
      <c r="AA46" s="7">
        <v>160</v>
      </c>
      <c r="AB46" s="7">
        <v>6</v>
      </c>
      <c r="AC46" s="150">
        <f t="shared" si="0"/>
        <v>52.156862745098039</v>
      </c>
    </row>
    <row r="47" spans="1:29" ht="15.6" x14ac:dyDescent="0.3">
      <c r="A47">
        <v>44</v>
      </c>
      <c r="B47" s="24" t="s">
        <v>27</v>
      </c>
      <c r="C47" s="25" t="s">
        <v>50</v>
      </c>
      <c r="D47" s="6">
        <f>G47/F47</f>
        <v>470.06896551724139</v>
      </c>
      <c r="E47" s="6">
        <f>D47/3</f>
        <v>156.68965517241381</v>
      </c>
      <c r="F47" s="7">
        <f>(SUM(H47+AB47))</f>
        <v>29</v>
      </c>
      <c r="G47" s="55">
        <f>SUM(I47+Y47)</f>
        <v>13632</v>
      </c>
      <c r="H47" s="386">
        <v>13</v>
      </c>
      <c r="I47" s="150">
        <f>SUM(L47:X47)</f>
        <v>6199</v>
      </c>
      <c r="J47" s="150">
        <f>I47/H47</f>
        <v>476.84615384615387</v>
      </c>
      <c r="K47" s="163">
        <f>J47/3</f>
        <v>158.94871794871796</v>
      </c>
      <c r="L47" s="225">
        <v>483</v>
      </c>
      <c r="M47" s="276">
        <v>508</v>
      </c>
      <c r="N47" s="276">
        <v>439</v>
      </c>
      <c r="O47" s="276">
        <v>482</v>
      </c>
      <c r="P47" s="276">
        <v>559</v>
      </c>
      <c r="Q47" s="276">
        <v>524</v>
      </c>
      <c r="R47" s="276">
        <v>451</v>
      </c>
      <c r="S47" s="276">
        <v>423</v>
      </c>
      <c r="T47" s="276">
        <v>447</v>
      </c>
      <c r="U47" s="281">
        <v>539</v>
      </c>
      <c r="V47" s="289">
        <v>476</v>
      </c>
      <c r="W47" s="289">
        <v>426</v>
      </c>
      <c r="X47" s="294">
        <v>442</v>
      </c>
      <c r="Y47" s="12">
        <v>7433</v>
      </c>
      <c r="Z47" s="7">
        <v>465</v>
      </c>
      <c r="AA47" s="7">
        <v>155</v>
      </c>
      <c r="AB47" s="7">
        <v>16</v>
      </c>
      <c r="AC47" s="150">
        <f t="shared" si="0"/>
        <v>53.310344827586192</v>
      </c>
    </row>
    <row r="48" spans="1:29" ht="15.6" x14ac:dyDescent="0.3">
      <c r="A48">
        <v>45</v>
      </c>
      <c r="B48" s="27" t="s">
        <v>32</v>
      </c>
      <c r="C48" s="28" t="s">
        <v>51</v>
      </c>
      <c r="D48" s="6">
        <f>G48/F48</f>
        <v>466.85714285714283</v>
      </c>
      <c r="E48" s="6">
        <f>D48/3</f>
        <v>155.61904761904762</v>
      </c>
      <c r="F48" s="7">
        <f>(SUM(H48+AB48))</f>
        <v>28</v>
      </c>
      <c r="G48" s="55">
        <f>SUM(I48+Y48)</f>
        <v>13072</v>
      </c>
      <c r="H48" s="386">
        <v>12</v>
      </c>
      <c r="I48" s="150">
        <f>SUM(L48:X48)</f>
        <v>5667</v>
      </c>
      <c r="J48" s="150">
        <f>I48/H48</f>
        <v>472.25</v>
      </c>
      <c r="K48" s="163">
        <f>J48/3</f>
        <v>157.41666666666666</v>
      </c>
      <c r="L48" s="225">
        <v>566</v>
      </c>
      <c r="M48" s="276">
        <v>494</v>
      </c>
      <c r="N48" s="276">
        <v>394</v>
      </c>
      <c r="O48" s="276">
        <v>503</v>
      </c>
      <c r="P48" s="276">
        <v>474</v>
      </c>
      <c r="Q48" s="276">
        <v>449</v>
      </c>
      <c r="R48" s="276"/>
      <c r="S48" s="276">
        <v>435</v>
      </c>
      <c r="T48" s="276">
        <v>458</v>
      </c>
      <c r="U48" s="281">
        <v>430</v>
      </c>
      <c r="V48" s="289">
        <v>540</v>
      </c>
      <c r="W48" s="289">
        <v>479</v>
      </c>
      <c r="X48" s="294">
        <v>445</v>
      </c>
      <c r="Y48" s="12">
        <v>7405</v>
      </c>
      <c r="Z48" s="7">
        <v>463</v>
      </c>
      <c r="AA48" s="7">
        <v>154</v>
      </c>
      <c r="AB48" s="7">
        <v>16</v>
      </c>
      <c r="AC48" s="150">
        <f t="shared" si="0"/>
        <v>54.38095238095238</v>
      </c>
    </row>
    <row r="49" spans="1:29" ht="15.6" x14ac:dyDescent="0.3">
      <c r="A49">
        <v>46</v>
      </c>
      <c r="B49" s="29" t="s">
        <v>42</v>
      </c>
      <c r="C49" s="32" t="s">
        <v>57</v>
      </c>
      <c r="D49" s="6">
        <f>G49/F49</f>
        <v>462.72</v>
      </c>
      <c r="E49" s="6">
        <f>D49/3</f>
        <v>154.24</v>
      </c>
      <c r="F49" s="7">
        <f>(SUM(H49+AB49))</f>
        <v>25</v>
      </c>
      <c r="G49" s="55">
        <f>SUM(I49+Y49)</f>
        <v>11568</v>
      </c>
      <c r="H49" s="386">
        <v>13</v>
      </c>
      <c r="I49" s="150">
        <f>SUM(L49:X49)</f>
        <v>6149</v>
      </c>
      <c r="J49" s="150">
        <f>I49/H49</f>
        <v>473</v>
      </c>
      <c r="K49" s="163">
        <f>J49/3</f>
        <v>157.66666666666666</v>
      </c>
      <c r="L49" s="225">
        <v>528</v>
      </c>
      <c r="M49" s="276">
        <v>522</v>
      </c>
      <c r="N49" s="276">
        <v>525</v>
      </c>
      <c r="O49" s="276">
        <v>537</v>
      </c>
      <c r="P49" s="276">
        <v>483</v>
      </c>
      <c r="Q49" s="276">
        <v>574</v>
      </c>
      <c r="R49" s="276">
        <v>503</v>
      </c>
      <c r="S49" s="276">
        <v>384</v>
      </c>
      <c r="T49" s="276">
        <v>443</v>
      </c>
      <c r="U49" s="281">
        <v>434</v>
      </c>
      <c r="V49" s="289">
        <v>399</v>
      </c>
      <c r="W49" s="289">
        <v>387</v>
      </c>
      <c r="X49" s="294">
        <v>430</v>
      </c>
      <c r="Y49" s="12">
        <v>5419</v>
      </c>
      <c r="Z49" s="7">
        <v>452</v>
      </c>
      <c r="AA49" s="7">
        <v>151</v>
      </c>
      <c r="AB49" s="7">
        <v>12</v>
      </c>
      <c r="AC49" s="150">
        <f t="shared" si="0"/>
        <v>55.759999999999991</v>
      </c>
    </row>
    <row r="50" spans="1:29" ht="15.6" x14ac:dyDescent="0.3">
      <c r="A50">
        <v>47</v>
      </c>
      <c r="B50" s="29" t="s">
        <v>42</v>
      </c>
      <c r="C50" s="32" t="s">
        <v>64</v>
      </c>
      <c r="D50" s="6">
        <f>G50/F50</f>
        <v>462.28571428571428</v>
      </c>
      <c r="E50" s="6">
        <f>D50/3</f>
        <v>154.0952380952381</v>
      </c>
      <c r="F50" s="7">
        <f>(SUM(H50+AB50))</f>
        <v>21</v>
      </c>
      <c r="G50" s="55">
        <f>SUM(I50+Y50)</f>
        <v>9708</v>
      </c>
      <c r="H50" s="386">
        <v>12</v>
      </c>
      <c r="I50" s="150">
        <f>SUM(L50:X50)</f>
        <v>5807</v>
      </c>
      <c r="J50" s="150">
        <f>I50/H50</f>
        <v>483.91666666666669</v>
      </c>
      <c r="K50" s="163">
        <f>J50/3</f>
        <v>161.30555555555557</v>
      </c>
      <c r="L50" s="225">
        <v>447</v>
      </c>
      <c r="M50" s="276">
        <v>459</v>
      </c>
      <c r="N50" s="276">
        <v>499</v>
      </c>
      <c r="O50" s="276">
        <v>418</v>
      </c>
      <c r="P50" s="276">
        <v>495</v>
      </c>
      <c r="Q50" s="276">
        <v>419</v>
      </c>
      <c r="R50" s="276">
        <v>505</v>
      </c>
      <c r="S50" s="276">
        <v>391</v>
      </c>
      <c r="T50" s="276">
        <v>484</v>
      </c>
      <c r="U50" s="281">
        <v>445</v>
      </c>
      <c r="V50" s="289">
        <v>404</v>
      </c>
      <c r="W50" s="289">
        <v>454</v>
      </c>
      <c r="X50" s="294">
        <v>387</v>
      </c>
      <c r="Y50" s="12">
        <v>3901</v>
      </c>
      <c r="Z50" s="7">
        <v>433</v>
      </c>
      <c r="AA50" s="7">
        <v>144</v>
      </c>
      <c r="AB50" s="7">
        <v>9</v>
      </c>
      <c r="AC50" s="150">
        <f t="shared" si="0"/>
        <v>55.904761904761898</v>
      </c>
    </row>
    <row r="51" spans="1:29" ht="15.6" x14ac:dyDescent="0.3">
      <c r="A51">
        <v>48</v>
      </c>
      <c r="B51" s="36" t="s">
        <v>55</v>
      </c>
      <c r="C51" s="38" t="s">
        <v>56</v>
      </c>
      <c r="D51" s="6">
        <f>G51/F51</f>
        <v>458.81818181818181</v>
      </c>
      <c r="E51" s="6">
        <f>D51/3</f>
        <v>152.93939393939394</v>
      </c>
      <c r="F51" s="7">
        <f>(SUM(H51+AB51))</f>
        <v>22</v>
      </c>
      <c r="G51" s="55">
        <f>SUM(I51+Y51)</f>
        <v>10094</v>
      </c>
      <c r="H51" s="386">
        <v>10</v>
      </c>
      <c r="I51" s="150">
        <f>SUM(L51:X51)</f>
        <v>4672</v>
      </c>
      <c r="J51" s="150">
        <f>I51/H51</f>
        <v>467.2</v>
      </c>
      <c r="K51" s="163">
        <f>J51/3</f>
        <v>155.73333333333332</v>
      </c>
      <c r="L51" s="225"/>
      <c r="M51" s="276">
        <v>575</v>
      </c>
      <c r="N51" s="276">
        <v>409</v>
      </c>
      <c r="O51" s="276">
        <v>463</v>
      </c>
      <c r="P51" s="276">
        <v>474</v>
      </c>
      <c r="Q51" s="276"/>
      <c r="R51" s="276"/>
      <c r="S51" s="276">
        <v>485</v>
      </c>
      <c r="T51" s="276">
        <v>483</v>
      </c>
      <c r="U51" s="281">
        <v>409</v>
      </c>
      <c r="V51" s="289">
        <v>479</v>
      </c>
      <c r="W51" s="289">
        <v>441</v>
      </c>
      <c r="X51" s="294">
        <v>454</v>
      </c>
      <c r="Y51" s="12">
        <v>5422</v>
      </c>
      <c r="Z51" s="7">
        <v>452</v>
      </c>
      <c r="AA51" s="7">
        <v>151</v>
      </c>
      <c r="AB51" s="7">
        <v>12</v>
      </c>
      <c r="AC51" s="150">
        <f t="shared" si="0"/>
        <v>57.060606060606062</v>
      </c>
    </row>
    <row r="52" spans="1:29" ht="15.6" x14ac:dyDescent="0.3">
      <c r="A52">
        <v>49</v>
      </c>
      <c r="B52" s="24" t="s">
        <v>27</v>
      </c>
      <c r="C52" s="25" t="s">
        <v>53</v>
      </c>
      <c r="D52" s="6">
        <f>G52/F52</f>
        <v>458.63636363636363</v>
      </c>
      <c r="E52" s="6">
        <f>D52/3</f>
        <v>152.87878787878788</v>
      </c>
      <c r="F52" s="7">
        <f>(SUM(H52+AB52))</f>
        <v>22</v>
      </c>
      <c r="G52" s="55">
        <f>SUM(I52+Y52)</f>
        <v>10090</v>
      </c>
      <c r="H52" s="386">
        <v>11</v>
      </c>
      <c r="I52" s="150">
        <f>SUM(L52:X52)</f>
        <v>5042</v>
      </c>
      <c r="J52" s="150">
        <f>I52/H52</f>
        <v>458.36363636363637</v>
      </c>
      <c r="K52" s="163">
        <f>J52/3</f>
        <v>152.78787878787878</v>
      </c>
      <c r="L52" s="225">
        <v>480</v>
      </c>
      <c r="M52" s="276"/>
      <c r="N52" s="276">
        <v>474</v>
      </c>
      <c r="O52" s="276">
        <v>534</v>
      </c>
      <c r="P52" s="276">
        <v>487</v>
      </c>
      <c r="Q52" s="276">
        <v>494</v>
      </c>
      <c r="R52" s="276">
        <v>402</v>
      </c>
      <c r="S52" s="276">
        <v>428</v>
      </c>
      <c r="T52" s="276">
        <v>366</v>
      </c>
      <c r="U52" s="281"/>
      <c r="V52" s="289">
        <v>476</v>
      </c>
      <c r="W52" s="289">
        <v>454</v>
      </c>
      <c r="X52" s="294">
        <v>447</v>
      </c>
      <c r="Y52" s="12">
        <v>5048</v>
      </c>
      <c r="Z52" s="7">
        <v>459</v>
      </c>
      <c r="AA52" s="7">
        <v>153</v>
      </c>
      <c r="AB52" s="7">
        <v>11</v>
      </c>
      <c r="AC52" s="150">
        <f t="shared" si="0"/>
        <v>57.121212121212125</v>
      </c>
    </row>
    <row r="53" spans="1:29" ht="15.6" x14ac:dyDescent="0.3">
      <c r="A53">
        <v>50</v>
      </c>
      <c r="B53" s="24" t="s">
        <v>27</v>
      </c>
      <c r="C53" s="25" t="s">
        <v>52</v>
      </c>
      <c r="D53" s="6">
        <f>G53/F53</f>
        <v>453.78571428571428</v>
      </c>
      <c r="E53" s="6">
        <f>D53/3</f>
        <v>151.26190476190476</v>
      </c>
      <c r="F53" s="7">
        <f>(SUM(H53+AB53))</f>
        <v>28</v>
      </c>
      <c r="G53" s="55">
        <f>SUM(I53+Y53)</f>
        <v>12706</v>
      </c>
      <c r="H53" s="386">
        <v>13</v>
      </c>
      <c r="I53" s="150">
        <f>SUM(L53:X53)</f>
        <v>5821</v>
      </c>
      <c r="J53" s="150">
        <f>I53/H53</f>
        <v>447.76923076923077</v>
      </c>
      <c r="K53" s="163">
        <f>J53/3</f>
        <v>149.25641025641025</v>
      </c>
      <c r="L53" s="225">
        <v>421</v>
      </c>
      <c r="M53" s="276">
        <v>454</v>
      </c>
      <c r="N53" s="276">
        <v>487</v>
      </c>
      <c r="O53" s="276">
        <v>468</v>
      </c>
      <c r="P53" s="276">
        <v>458</v>
      </c>
      <c r="Q53" s="276">
        <v>434</v>
      </c>
      <c r="R53" s="276">
        <v>354</v>
      </c>
      <c r="S53" s="276">
        <v>369</v>
      </c>
      <c r="T53" s="276">
        <v>520</v>
      </c>
      <c r="U53" s="281">
        <v>452</v>
      </c>
      <c r="V53" s="289">
        <v>476</v>
      </c>
      <c r="W53" s="289">
        <v>477</v>
      </c>
      <c r="X53" s="294">
        <v>451</v>
      </c>
      <c r="Y53" s="12">
        <v>6885</v>
      </c>
      <c r="Z53" s="7">
        <v>459</v>
      </c>
      <c r="AA53" s="7">
        <v>153</v>
      </c>
      <c r="AB53" s="7">
        <v>15</v>
      </c>
      <c r="AC53" s="150">
        <f t="shared" si="0"/>
        <v>58.738095238095241</v>
      </c>
    </row>
    <row r="54" spans="1:29" ht="15.6" x14ac:dyDescent="0.3">
      <c r="A54">
        <v>51</v>
      </c>
      <c r="B54" s="34" t="s">
        <v>32</v>
      </c>
      <c r="C54" s="35" t="s">
        <v>66</v>
      </c>
      <c r="D54" s="6">
        <f>G54/F54</f>
        <v>451.46428571428572</v>
      </c>
      <c r="E54" s="6">
        <f>D54/3</f>
        <v>150.48809523809524</v>
      </c>
      <c r="F54" s="7">
        <f>(SUM(H54+AB54))</f>
        <v>28</v>
      </c>
      <c r="G54" s="55">
        <f>SUM(I54+Y54)</f>
        <v>12641</v>
      </c>
      <c r="H54" s="386">
        <v>13</v>
      </c>
      <c r="I54" s="150">
        <f>SUM(L54:X54)</f>
        <v>6231</v>
      </c>
      <c r="J54" s="150">
        <f>I54/H54</f>
        <v>479.30769230769232</v>
      </c>
      <c r="K54" s="163">
        <f>J54/3</f>
        <v>159.76923076923077</v>
      </c>
      <c r="L54" s="225">
        <v>561</v>
      </c>
      <c r="M54" s="276">
        <v>500</v>
      </c>
      <c r="N54" s="276">
        <v>503</v>
      </c>
      <c r="O54" s="276">
        <v>450</v>
      </c>
      <c r="P54" s="276">
        <v>533</v>
      </c>
      <c r="Q54" s="276">
        <v>535</v>
      </c>
      <c r="R54" s="276">
        <v>386</v>
      </c>
      <c r="S54" s="276">
        <v>447</v>
      </c>
      <c r="T54" s="276">
        <v>534</v>
      </c>
      <c r="U54" s="281">
        <v>428</v>
      </c>
      <c r="V54" s="289">
        <v>436</v>
      </c>
      <c r="W54" s="289">
        <v>390</v>
      </c>
      <c r="X54" s="294">
        <v>528</v>
      </c>
      <c r="Y54" s="12">
        <v>6410</v>
      </c>
      <c r="Z54" s="7">
        <v>427</v>
      </c>
      <c r="AA54" s="7">
        <v>142</v>
      </c>
      <c r="AB54" s="7">
        <v>15</v>
      </c>
      <c r="AC54" s="150">
        <f t="shared" si="0"/>
        <v>59.511904761904759</v>
      </c>
    </row>
    <row r="55" spans="1:29" ht="15.6" x14ac:dyDescent="0.3">
      <c r="A55">
        <v>52</v>
      </c>
      <c r="B55" s="29" t="s">
        <v>42</v>
      </c>
      <c r="C55" s="32" t="s">
        <v>58</v>
      </c>
      <c r="D55" s="6">
        <f>G55/F55</f>
        <v>450.80769230769232</v>
      </c>
      <c r="E55" s="6">
        <f>D55/3</f>
        <v>150.26923076923077</v>
      </c>
      <c r="F55" s="7">
        <f>(SUM(H55+AB55))</f>
        <v>26</v>
      </c>
      <c r="G55" s="55">
        <f>SUM(I55+Y55)</f>
        <v>11721</v>
      </c>
      <c r="H55" s="386">
        <v>12</v>
      </c>
      <c r="I55" s="150">
        <f>SUM(L55:X55)</f>
        <v>5451</v>
      </c>
      <c r="J55" s="150">
        <f>I55/H55</f>
        <v>454.25</v>
      </c>
      <c r="K55" s="163">
        <f>J55/3</f>
        <v>151.41666666666666</v>
      </c>
      <c r="L55" s="225">
        <v>467</v>
      </c>
      <c r="M55" s="276">
        <v>461</v>
      </c>
      <c r="N55" s="276">
        <v>470</v>
      </c>
      <c r="O55" s="276"/>
      <c r="P55" s="276">
        <v>420</v>
      </c>
      <c r="Q55" s="276">
        <v>505</v>
      </c>
      <c r="R55" s="276">
        <v>430</v>
      </c>
      <c r="S55" s="276">
        <v>406</v>
      </c>
      <c r="T55" s="276">
        <v>508</v>
      </c>
      <c r="U55" s="281">
        <v>463</v>
      </c>
      <c r="V55" s="289">
        <v>457</v>
      </c>
      <c r="W55" s="289">
        <v>449</v>
      </c>
      <c r="X55" s="294">
        <v>415</v>
      </c>
      <c r="Y55" s="12">
        <v>6270</v>
      </c>
      <c r="Z55" s="7">
        <v>448</v>
      </c>
      <c r="AA55" s="7">
        <v>149</v>
      </c>
      <c r="AB55" s="7">
        <v>14</v>
      </c>
      <c r="AC55" s="150">
        <f t="shared" si="0"/>
        <v>59.730769230769226</v>
      </c>
    </row>
    <row r="56" spans="1:29" ht="15.6" x14ac:dyDescent="0.3">
      <c r="A56">
        <v>53</v>
      </c>
      <c r="B56" s="24" t="s">
        <v>27</v>
      </c>
      <c r="C56" s="25" t="s">
        <v>62</v>
      </c>
      <c r="D56" s="6">
        <f>G56/F56</f>
        <v>445.95652173913044</v>
      </c>
      <c r="E56" s="6">
        <f>D56/3</f>
        <v>148.65217391304347</v>
      </c>
      <c r="F56" s="7">
        <f>(SUM(H56+AB56))</f>
        <v>23</v>
      </c>
      <c r="G56" s="55">
        <f>SUM(I56+Y56)</f>
        <v>10257</v>
      </c>
      <c r="H56" s="386">
        <v>7</v>
      </c>
      <c r="I56" s="150">
        <f>SUM(L56:X56)</f>
        <v>3277</v>
      </c>
      <c r="J56" s="150">
        <f>I56/H56</f>
        <v>468.14285714285717</v>
      </c>
      <c r="K56" s="163">
        <f>J56/3</f>
        <v>156.04761904761907</v>
      </c>
      <c r="L56" s="225">
        <v>513</v>
      </c>
      <c r="M56" s="276">
        <v>444</v>
      </c>
      <c r="N56" s="276">
        <v>448</v>
      </c>
      <c r="O56" s="276"/>
      <c r="P56" s="276"/>
      <c r="Q56" s="276"/>
      <c r="R56" s="276"/>
      <c r="S56" s="276"/>
      <c r="T56" s="276">
        <v>438</v>
      </c>
      <c r="U56" s="281">
        <v>510</v>
      </c>
      <c r="V56" s="289">
        <v>457</v>
      </c>
      <c r="W56" s="289"/>
      <c r="X56" s="294">
        <v>467</v>
      </c>
      <c r="Y56" s="12">
        <v>6980</v>
      </c>
      <c r="Z56" s="7">
        <v>436</v>
      </c>
      <c r="AA56" s="7">
        <v>145</v>
      </c>
      <c r="AB56" s="7">
        <v>16</v>
      </c>
      <c r="AC56" s="150">
        <f t="shared" si="0"/>
        <v>61.34782608695653</v>
      </c>
    </row>
    <row r="57" spans="1:29" ht="15.6" x14ac:dyDescent="0.3">
      <c r="A57">
        <v>54</v>
      </c>
      <c r="B57" s="34" t="s">
        <v>32</v>
      </c>
      <c r="C57" s="35" t="s">
        <v>54</v>
      </c>
      <c r="D57" s="6">
        <f>G57/F57</f>
        <v>443.6</v>
      </c>
      <c r="E57" s="6">
        <f>D57/3</f>
        <v>147.86666666666667</v>
      </c>
      <c r="F57" s="7">
        <f>(SUM(H57+AB57))</f>
        <v>15</v>
      </c>
      <c r="G57" s="55">
        <f>SUM(I57+Y57)</f>
        <v>6654</v>
      </c>
      <c r="H57" s="386">
        <v>7</v>
      </c>
      <c r="I57" s="150">
        <f>SUM(L57:X57)</f>
        <v>2995</v>
      </c>
      <c r="J57" s="150">
        <f>I57/H57</f>
        <v>427.85714285714283</v>
      </c>
      <c r="K57" s="163">
        <f>J57/3</f>
        <v>142.61904761904762</v>
      </c>
      <c r="L57" s="225"/>
      <c r="M57" s="276"/>
      <c r="N57" s="276"/>
      <c r="O57" s="276"/>
      <c r="P57" s="276"/>
      <c r="Q57" s="276">
        <v>441</v>
      </c>
      <c r="R57" s="276">
        <v>473</v>
      </c>
      <c r="S57" s="276"/>
      <c r="T57" s="276">
        <v>376</v>
      </c>
      <c r="U57" s="281">
        <v>433</v>
      </c>
      <c r="V57" s="289">
        <v>451</v>
      </c>
      <c r="W57" s="289">
        <v>440</v>
      </c>
      <c r="X57" s="294">
        <v>381</v>
      </c>
      <c r="Y57" s="12">
        <v>3659</v>
      </c>
      <c r="Z57" s="7">
        <v>457</v>
      </c>
      <c r="AA57" s="7">
        <v>152</v>
      </c>
      <c r="AB57" s="7">
        <v>8</v>
      </c>
      <c r="AC57" s="150">
        <f t="shared" si="0"/>
        <v>62.133333333333326</v>
      </c>
    </row>
    <row r="58" spans="1:29" ht="15.6" x14ac:dyDescent="0.3">
      <c r="A58">
        <v>55</v>
      </c>
      <c r="B58" s="160" t="s">
        <v>42</v>
      </c>
      <c r="C58" s="161" t="s">
        <v>59</v>
      </c>
      <c r="D58" s="6">
        <f>G58/F58</f>
        <v>437.21428571428572</v>
      </c>
      <c r="E58" s="6">
        <f>D58/3</f>
        <v>145.73809523809524</v>
      </c>
      <c r="F58" s="7">
        <f>(SUM(H58+AB58))</f>
        <v>14</v>
      </c>
      <c r="G58" s="55">
        <f>SUM(I58+Y58)</f>
        <v>6121</v>
      </c>
      <c r="H58" s="386">
        <v>8</v>
      </c>
      <c r="I58" s="150">
        <f>SUM(L58:X58)</f>
        <v>3435</v>
      </c>
      <c r="J58" s="150">
        <f>I58/H58</f>
        <v>429.375</v>
      </c>
      <c r="K58" s="163">
        <f>J58/3</f>
        <v>143.125</v>
      </c>
      <c r="L58" s="225">
        <v>437</v>
      </c>
      <c r="M58" s="276"/>
      <c r="N58" s="276">
        <v>419</v>
      </c>
      <c r="O58" s="276">
        <v>409</v>
      </c>
      <c r="P58" s="276">
        <v>443</v>
      </c>
      <c r="Q58" s="276"/>
      <c r="R58" s="276"/>
      <c r="S58" s="276">
        <v>430</v>
      </c>
      <c r="T58" s="276"/>
      <c r="U58" s="281">
        <v>433</v>
      </c>
      <c r="V58" s="289"/>
      <c r="W58" s="289">
        <v>441</v>
      </c>
      <c r="X58" s="294">
        <v>423</v>
      </c>
      <c r="Y58" s="12">
        <v>2686</v>
      </c>
      <c r="Z58" s="7">
        <v>448</v>
      </c>
      <c r="AA58" s="7">
        <v>149</v>
      </c>
      <c r="AB58" s="7">
        <v>6</v>
      </c>
      <c r="AC58" s="150">
        <f t="shared" si="0"/>
        <v>64.261904761904759</v>
      </c>
    </row>
    <row r="59" spans="1:29" ht="15.6" x14ac:dyDescent="0.3">
      <c r="A59">
        <v>56</v>
      </c>
      <c r="B59" s="36" t="s">
        <v>55</v>
      </c>
      <c r="C59" s="38" t="s">
        <v>67</v>
      </c>
      <c r="D59" s="6">
        <f>G59/F59</f>
        <v>429.42857142857144</v>
      </c>
      <c r="E59" s="6">
        <f>D59/3</f>
        <v>143.14285714285714</v>
      </c>
      <c r="F59" s="7">
        <f>(SUM(H59+AB59))</f>
        <v>28</v>
      </c>
      <c r="G59" s="55">
        <f>SUM(I59+Y59)</f>
        <v>12024</v>
      </c>
      <c r="H59" s="386">
        <v>13</v>
      </c>
      <c r="I59" s="150">
        <f>SUM(L59:X59)</f>
        <v>5661</v>
      </c>
      <c r="J59" s="150">
        <f>I59/H59</f>
        <v>435.46153846153845</v>
      </c>
      <c r="K59" s="163">
        <f>J59/3</f>
        <v>145.15384615384616</v>
      </c>
      <c r="L59" s="225">
        <v>439</v>
      </c>
      <c r="M59" s="276">
        <v>383</v>
      </c>
      <c r="N59" s="276">
        <v>435</v>
      </c>
      <c r="O59" s="276">
        <v>441</v>
      </c>
      <c r="P59" s="276">
        <v>432</v>
      </c>
      <c r="Q59" s="276">
        <v>405</v>
      </c>
      <c r="R59" s="276">
        <v>460</v>
      </c>
      <c r="S59" s="276">
        <v>406</v>
      </c>
      <c r="T59" s="276">
        <v>506</v>
      </c>
      <c r="U59" s="281">
        <v>470</v>
      </c>
      <c r="V59" s="289">
        <v>416</v>
      </c>
      <c r="W59" s="289">
        <v>389</v>
      </c>
      <c r="X59" s="294">
        <v>479</v>
      </c>
      <c r="Y59" s="12">
        <v>6363</v>
      </c>
      <c r="Z59" s="7">
        <v>424</v>
      </c>
      <c r="AA59" s="7">
        <v>141</v>
      </c>
      <c r="AB59" s="7">
        <v>15</v>
      </c>
      <c r="AC59" s="150">
        <f t="shared" si="0"/>
        <v>66.857142857142861</v>
      </c>
    </row>
    <row r="60" spans="1:29" ht="15.6" x14ac:dyDescent="0.3">
      <c r="A60">
        <v>57</v>
      </c>
      <c r="B60" s="29" t="s">
        <v>42</v>
      </c>
      <c r="C60" s="32" t="s">
        <v>61</v>
      </c>
      <c r="D60" s="6">
        <f>G60/F60</f>
        <v>426.36</v>
      </c>
      <c r="E60" s="6">
        <f>D60/3</f>
        <v>142.12</v>
      </c>
      <c r="F60" s="7">
        <f>(SUM(H60+AB60))</f>
        <v>25</v>
      </c>
      <c r="G60" s="55">
        <f>SUM(I60+Y60)</f>
        <v>10659</v>
      </c>
      <c r="H60" s="386">
        <v>12</v>
      </c>
      <c r="I60" s="150">
        <f>SUM(L60:X60)</f>
        <v>4984</v>
      </c>
      <c r="J60" s="150">
        <f>I60/H60</f>
        <v>415.33333333333331</v>
      </c>
      <c r="K60" s="163">
        <f>J60/3</f>
        <v>138.44444444444443</v>
      </c>
      <c r="L60" s="225">
        <v>328</v>
      </c>
      <c r="M60" s="276">
        <v>403</v>
      </c>
      <c r="N60" s="276">
        <v>351</v>
      </c>
      <c r="O60" s="276"/>
      <c r="P60" s="276">
        <v>525</v>
      </c>
      <c r="Q60" s="276">
        <v>439</v>
      </c>
      <c r="R60" s="276">
        <v>474</v>
      </c>
      <c r="S60" s="276">
        <v>431</v>
      </c>
      <c r="T60" s="276">
        <v>413</v>
      </c>
      <c r="U60" s="281">
        <v>423</v>
      </c>
      <c r="V60" s="289">
        <v>401</v>
      </c>
      <c r="W60" s="289">
        <v>387</v>
      </c>
      <c r="X60" s="294">
        <v>409</v>
      </c>
      <c r="Y60" s="12">
        <v>5675</v>
      </c>
      <c r="Z60" s="7">
        <v>437</v>
      </c>
      <c r="AA60" s="7">
        <v>146</v>
      </c>
      <c r="AB60" s="7">
        <v>13</v>
      </c>
      <c r="AC60" s="150">
        <f t="shared" si="0"/>
        <v>67.88</v>
      </c>
    </row>
    <row r="61" spans="1:29" ht="15.6" x14ac:dyDescent="0.3">
      <c r="A61">
        <v>58</v>
      </c>
      <c r="B61" s="36" t="s">
        <v>55</v>
      </c>
      <c r="C61" s="38" t="s">
        <v>65</v>
      </c>
      <c r="D61" s="6">
        <f>G61/F61</f>
        <v>426.3125</v>
      </c>
      <c r="E61" s="6">
        <f>D61/3</f>
        <v>142.10416666666666</v>
      </c>
      <c r="F61" s="7">
        <f>(SUM(H61+AB61))</f>
        <v>16</v>
      </c>
      <c r="G61" s="55">
        <f>SUM(I61+Y61)</f>
        <v>6821</v>
      </c>
      <c r="H61" s="386">
        <v>2</v>
      </c>
      <c r="I61" s="150">
        <f>SUM(L61:X61)</f>
        <v>804</v>
      </c>
      <c r="J61" s="150">
        <f>I61/H61</f>
        <v>402</v>
      </c>
      <c r="K61" s="163">
        <f>J61/3</f>
        <v>134</v>
      </c>
      <c r="L61" s="225"/>
      <c r="M61" s="276"/>
      <c r="N61" s="276"/>
      <c r="O61" s="276"/>
      <c r="P61" s="276"/>
      <c r="Q61" s="276"/>
      <c r="R61" s="276"/>
      <c r="S61" s="276"/>
      <c r="T61" s="276"/>
      <c r="U61" s="281"/>
      <c r="V61" s="289"/>
      <c r="W61" s="289">
        <v>367</v>
      </c>
      <c r="X61" s="294">
        <v>437</v>
      </c>
      <c r="Y61" s="12">
        <v>6017</v>
      </c>
      <c r="Z61" s="7">
        <v>430</v>
      </c>
      <c r="AA61" s="7">
        <v>143</v>
      </c>
      <c r="AB61" s="7">
        <v>14</v>
      </c>
      <c r="AC61" s="150">
        <f t="shared" si="0"/>
        <v>67.895833333333343</v>
      </c>
    </row>
    <row r="62" spans="1:29" ht="15.6" x14ac:dyDescent="0.3">
      <c r="A62">
        <v>59</v>
      </c>
      <c r="B62" s="394" t="s">
        <v>55</v>
      </c>
      <c r="C62" s="395" t="s">
        <v>60</v>
      </c>
      <c r="D62" s="6">
        <f>G62/F62</f>
        <v>421.16</v>
      </c>
      <c r="E62" s="6">
        <f>D62/3</f>
        <v>140.38666666666668</v>
      </c>
      <c r="F62" s="7">
        <f>(SUM(H62+AB62))</f>
        <v>25</v>
      </c>
      <c r="G62" s="55">
        <f>SUM(I62+Y62)</f>
        <v>10529</v>
      </c>
      <c r="H62" s="386">
        <v>11</v>
      </c>
      <c r="I62" s="150">
        <f>SUM(L62:X62)</f>
        <v>4350</v>
      </c>
      <c r="J62" s="150">
        <f>I62/H62</f>
        <v>395.45454545454544</v>
      </c>
      <c r="K62" s="163">
        <f>J62/3</f>
        <v>131.81818181818181</v>
      </c>
      <c r="L62" s="225">
        <v>435</v>
      </c>
      <c r="M62" s="276">
        <v>476</v>
      </c>
      <c r="N62" s="276">
        <v>442</v>
      </c>
      <c r="O62" s="276"/>
      <c r="P62" s="276"/>
      <c r="Q62" s="276">
        <v>355</v>
      </c>
      <c r="R62" s="276">
        <v>449</v>
      </c>
      <c r="S62" s="276">
        <v>327</v>
      </c>
      <c r="T62" s="276">
        <v>389</v>
      </c>
      <c r="U62" s="281">
        <v>419</v>
      </c>
      <c r="V62" s="289">
        <v>375</v>
      </c>
      <c r="W62" s="289">
        <v>309</v>
      </c>
      <c r="X62" s="294">
        <v>374</v>
      </c>
      <c r="Y62" s="12">
        <v>6179</v>
      </c>
      <c r="Z62" s="7">
        <v>441</v>
      </c>
      <c r="AA62" s="7">
        <v>147</v>
      </c>
      <c r="AB62" s="7">
        <v>14</v>
      </c>
      <c r="AC62" s="150">
        <f t="shared" si="0"/>
        <v>69.613333333333316</v>
      </c>
    </row>
    <row r="63" spans="1:29" ht="15.6" x14ac:dyDescent="0.3">
      <c r="A63">
        <v>60</v>
      </c>
      <c r="B63" s="113" t="s">
        <v>27</v>
      </c>
      <c r="C63" s="114" t="s">
        <v>63</v>
      </c>
      <c r="D63" s="6">
        <f>G63/F63</f>
        <v>419.10526315789474</v>
      </c>
      <c r="E63" s="6">
        <f>D63/3</f>
        <v>139.7017543859649</v>
      </c>
      <c r="F63" s="7">
        <f>(SUM(H63+AB63))</f>
        <v>19</v>
      </c>
      <c r="G63" s="55">
        <f>SUM(I63+Y63)</f>
        <v>7963</v>
      </c>
      <c r="H63" s="386">
        <v>9</v>
      </c>
      <c r="I63" s="150">
        <f>SUM(L63:X63)</f>
        <v>3622</v>
      </c>
      <c r="J63" s="150">
        <f>I63/H63</f>
        <v>402.44444444444446</v>
      </c>
      <c r="K63" s="163">
        <f>J63/3</f>
        <v>134.14814814814815</v>
      </c>
      <c r="L63" s="225">
        <v>425</v>
      </c>
      <c r="M63" s="276">
        <v>438</v>
      </c>
      <c r="N63" s="276">
        <v>414</v>
      </c>
      <c r="O63" s="276"/>
      <c r="P63" s="276">
        <v>404</v>
      </c>
      <c r="Q63" s="276">
        <v>408</v>
      </c>
      <c r="R63" s="276">
        <v>341</v>
      </c>
      <c r="S63" s="276">
        <v>343</v>
      </c>
      <c r="T63" s="276">
        <v>407</v>
      </c>
      <c r="U63" s="281">
        <v>442</v>
      </c>
      <c r="V63" s="289"/>
      <c r="W63" s="289"/>
      <c r="X63" s="294"/>
      <c r="Y63" s="12">
        <v>4341</v>
      </c>
      <c r="Z63" s="7">
        <v>434</v>
      </c>
      <c r="AA63" s="7">
        <v>145</v>
      </c>
      <c r="AB63" s="7">
        <v>10</v>
      </c>
      <c r="AC63" s="150">
        <f t="shared" si="0"/>
        <v>70.298245614035096</v>
      </c>
    </row>
    <row r="64" spans="1:29" ht="15.6" x14ac:dyDescent="0.3">
      <c r="A64">
        <v>61</v>
      </c>
      <c r="B64" s="39" t="s">
        <v>42</v>
      </c>
      <c r="C64" s="32" t="s">
        <v>68</v>
      </c>
      <c r="D64" s="6">
        <f>G64/F64</f>
        <v>417.44444444444446</v>
      </c>
      <c r="E64" s="6">
        <f>D64/3</f>
        <v>139.14814814814815</v>
      </c>
      <c r="F64" s="7">
        <f>(SUM(H64+AB64))</f>
        <v>27</v>
      </c>
      <c r="G64" s="55">
        <f>SUM(I64+Y64)</f>
        <v>11271</v>
      </c>
      <c r="H64" s="386">
        <v>12</v>
      </c>
      <c r="I64" s="150">
        <f>SUM(L64:X64)</f>
        <v>4947</v>
      </c>
      <c r="J64" s="150">
        <f>I64/H64</f>
        <v>412.25</v>
      </c>
      <c r="K64" s="163">
        <f>J64/3</f>
        <v>137.41666666666666</v>
      </c>
      <c r="L64" s="225">
        <v>462</v>
      </c>
      <c r="M64" s="276">
        <v>389</v>
      </c>
      <c r="N64" s="276">
        <v>438</v>
      </c>
      <c r="O64" s="276">
        <v>435</v>
      </c>
      <c r="P64" s="276">
        <v>441</v>
      </c>
      <c r="Q64" s="276">
        <v>405</v>
      </c>
      <c r="R64" s="276">
        <v>340</v>
      </c>
      <c r="S64" s="276">
        <v>433</v>
      </c>
      <c r="T64" s="276"/>
      <c r="U64" s="281">
        <v>384</v>
      </c>
      <c r="V64" s="289">
        <v>402</v>
      </c>
      <c r="W64" s="289">
        <v>416</v>
      </c>
      <c r="X64" s="294">
        <v>402</v>
      </c>
      <c r="Y64" s="12">
        <v>6324</v>
      </c>
      <c r="Z64" s="7">
        <v>422</v>
      </c>
      <c r="AA64" s="7">
        <v>141</v>
      </c>
      <c r="AB64" s="7">
        <v>15</v>
      </c>
      <c r="AC64" s="150">
        <f t="shared" si="0"/>
        <v>70.851851851851848</v>
      </c>
    </row>
    <row r="65" spans="1:29" ht="15.6" x14ac:dyDescent="0.3">
      <c r="A65">
        <v>62</v>
      </c>
      <c r="B65" s="29" t="s">
        <v>42</v>
      </c>
      <c r="C65" s="32" t="s">
        <v>82</v>
      </c>
      <c r="D65" s="6">
        <f>G65/F65</f>
        <v>412.93333333333334</v>
      </c>
      <c r="E65" s="6">
        <f>D65/3</f>
        <v>137.64444444444445</v>
      </c>
      <c r="F65" s="7">
        <f>(SUM(H65+AB65))</f>
        <v>15</v>
      </c>
      <c r="G65" s="55">
        <f>SUM(I65+Y65)</f>
        <v>6194</v>
      </c>
      <c r="H65" s="386">
        <v>12</v>
      </c>
      <c r="I65" s="150">
        <f>SUM(L65:X65)</f>
        <v>5172</v>
      </c>
      <c r="J65" s="150">
        <f>I65/H65</f>
        <v>431</v>
      </c>
      <c r="K65" s="163">
        <f>J65/3</f>
        <v>143.66666666666666</v>
      </c>
      <c r="L65" s="225">
        <v>553</v>
      </c>
      <c r="M65" s="276">
        <v>452</v>
      </c>
      <c r="N65" s="276">
        <v>451</v>
      </c>
      <c r="O65" s="276">
        <v>446</v>
      </c>
      <c r="P65" s="276"/>
      <c r="Q65" s="276">
        <v>432</v>
      </c>
      <c r="R65" s="276">
        <v>324</v>
      </c>
      <c r="S65" s="276">
        <v>423</v>
      </c>
      <c r="T65" s="276">
        <v>473</v>
      </c>
      <c r="U65" s="281">
        <v>489</v>
      </c>
      <c r="V65" s="289">
        <v>331</v>
      </c>
      <c r="W65" s="289">
        <v>449</v>
      </c>
      <c r="X65" s="294">
        <v>349</v>
      </c>
      <c r="Y65" s="12">
        <v>1022</v>
      </c>
      <c r="Z65" s="7">
        <v>341</v>
      </c>
      <c r="AA65" s="7">
        <v>114</v>
      </c>
      <c r="AB65" s="7">
        <v>3</v>
      </c>
      <c r="AC65" s="150">
        <f t="shared" si="0"/>
        <v>72.355555555555554</v>
      </c>
    </row>
    <row r="66" spans="1:29" ht="15.6" x14ac:dyDescent="0.3">
      <c r="A66">
        <v>63</v>
      </c>
      <c r="B66" s="39" t="s">
        <v>42</v>
      </c>
      <c r="C66" s="32" t="s">
        <v>76</v>
      </c>
      <c r="D66" s="6">
        <f>G66/F66</f>
        <v>409.42307692307691</v>
      </c>
      <c r="E66" s="6">
        <f>D66/3</f>
        <v>136.47435897435898</v>
      </c>
      <c r="F66" s="7">
        <f>(SUM(H66+AB66))</f>
        <v>26</v>
      </c>
      <c r="G66" s="55">
        <f>SUM(I66+Y66)</f>
        <v>10645</v>
      </c>
      <c r="H66" s="386">
        <v>13</v>
      </c>
      <c r="I66" s="150">
        <f>SUM(L66:X66)</f>
        <v>5536</v>
      </c>
      <c r="J66" s="150">
        <f>I66/H66</f>
        <v>425.84615384615387</v>
      </c>
      <c r="K66" s="163">
        <f>J66/3</f>
        <v>141.94871794871796</v>
      </c>
      <c r="L66" s="225">
        <v>420</v>
      </c>
      <c r="M66" s="276">
        <v>413</v>
      </c>
      <c r="N66" s="276">
        <v>405</v>
      </c>
      <c r="O66" s="276">
        <v>429</v>
      </c>
      <c r="P66" s="276">
        <v>436</v>
      </c>
      <c r="Q66" s="276">
        <v>419</v>
      </c>
      <c r="R66" s="276">
        <v>387</v>
      </c>
      <c r="S66" s="276">
        <v>481</v>
      </c>
      <c r="T66" s="276">
        <v>438</v>
      </c>
      <c r="U66" s="281">
        <v>431</v>
      </c>
      <c r="V66" s="289">
        <v>386</v>
      </c>
      <c r="W66" s="289">
        <v>458</v>
      </c>
      <c r="X66" s="294">
        <v>433</v>
      </c>
      <c r="Y66" s="12">
        <v>5109</v>
      </c>
      <c r="Z66" s="7">
        <v>393</v>
      </c>
      <c r="AA66" s="7">
        <v>131</v>
      </c>
      <c r="AB66" s="7">
        <v>13</v>
      </c>
      <c r="AC66" s="150">
        <f t="shared" si="0"/>
        <v>73.525641025641022</v>
      </c>
    </row>
    <row r="67" spans="1:29" ht="15.6" x14ac:dyDescent="0.3">
      <c r="A67">
        <v>64</v>
      </c>
      <c r="B67" s="40" t="s">
        <v>69</v>
      </c>
      <c r="C67" s="41" t="s">
        <v>70</v>
      </c>
      <c r="D67" s="6">
        <f>G67/F67</f>
        <v>409.27586206896552</v>
      </c>
      <c r="E67" s="6">
        <f>D67/3</f>
        <v>136.42528735632183</v>
      </c>
      <c r="F67" s="7">
        <f>(SUM(H67+AB67))</f>
        <v>29</v>
      </c>
      <c r="G67" s="55">
        <f>SUM(I67+Y67)</f>
        <v>11869</v>
      </c>
      <c r="H67" s="386">
        <v>13</v>
      </c>
      <c r="I67" s="150">
        <f>SUM(L67:X67)</f>
        <v>5307</v>
      </c>
      <c r="J67" s="150">
        <f>I67/H67</f>
        <v>408.23076923076923</v>
      </c>
      <c r="K67" s="163">
        <f>J67/3</f>
        <v>136.07692307692307</v>
      </c>
      <c r="L67" s="225">
        <v>425</v>
      </c>
      <c r="M67" s="276">
        <v>394</v>
      </c>
      <c r="N67" s="276">
        <v>402</v>
      </c>
      <c r="O67" s="276">
        <v>428</v>
      </c>
      <c r="P67" s="276">
        <v>410</v>
      </c>
      <c r="Q67" s="276">
        <v>431</v>
      </c>
      <c r="R67" s="276">
        <v>422</v>
      </c>
      <c r="S67" s="276">
        <v>443</v>
      </c>
      <c r="T67" s="276">
        <v>415</v>
      </c>
      <c r="U67" s="281">
        <v>362</v>
      </c>
      <c r="V67" s="289">
        <v>369</v>
      </c>
      <c r="W67" s="289">
        <v>408</v>
      </c>
      <c r="X67" s="294">
        <v>398</v>
      </c>
      <c r="Y67" s="12">
        <v>6562</v>
      </c>
      <c r="Z67" s="7">
        <v>410</v>
      </c>
      <c r="AA67" s="7">
        <v>137</v>
      </c>
      <c r="AB67" s="7">
        <v>16</v>
      </c>
      <c r="AC67" s="150">
        <f t="shared" si="0"/>
        <v>73.574712643678168</v>
      </c>
    </row>
    <row r="68" spans="1:29" ht="15.6" x14ac:dyDescent="0.3">
      <c r="A68">
        <v>65</v>
      </c>
      <c r="B68" s="40" t="s">
        <v>69</v>
      </c>
      <c r="C68" s="41" t="s">
        <v>71</v>
      </c>
      <c r="D68" s="6">
        <f>G68/F68</f>
        <v>405.81481481481484</v>
      </c>
      <c r="E68" s="6">
        <f>D68/3</f>
        <v>135.27160493827162</v>
      </c>
      <c r="F68" s="7">
        <f>(SUM(H68+AB68))</f>
        <v>27</v>
      </c>
      <c r="G68" s="55">
        <f>SUM(I68+Y68)</f>
        <v>10957</v>
      </c>
      <c r="H68" s="386">
        <v>11</v>
      </c>
      <c r="I68" s="150">
        <f>SUM(L68:X68)</f>
        <v>4480</v>
      </c>
      <c r="J68" s="150">
        <f>I68/H68</f>
        <v>407.27272727272725</v>
      </c>
      <c r="K68" s="163">
        <f>J68/3</f>
        <v>135.75757575757575</v>
      </c>
      <c r="L68" s="225">
        <v>361</v>
      </c>
      <c r="M68" s="276"/>
      <c r="N68" s="276">
        <v>488</v>
      </c>
      <c r="O68" s="276">
        <v>408</v>
      </c>
      <c r="P68" s="276">
        <v>407</v>
      </c>
      <c r="Q68" s="276">
        <v>427</v>
      </c>
      <c r="R68" s="276">
        <v>383</v>
      </c>
      <c r="S68" s="276">
        <v>417</v>
      </c>
      <c r="T68" s="276">
        <v>418</v>
      </c>
      <c r="U68" s="281"/>
      <c r="V68" s="289">
        <v>378</v>
      </c>
      <c r="W68" s="289">
        <v>429</v>
      </c>
      <c r="X68" s="294">
        <v>364</v>
      </c>
      <c r="Y68" s="12">
        <v>6477</v>
      </c>
      <c r="Z68" s="7">
        <v>405</v>
      </c>
      <c r="AA68" s="7">
        <v>135</v>
      </c>
      <c r="AB68" s="7">
        <v>16</v>
      </c>
      <c r="AC68" s="150">
        <f t="shared" si="0"/>
        <v>74.728395061728378</v>
      </c>
    </row>
    <row r="69" spans="1:29" ht="15.6" x14ac:dyDescent="0.3">
      <c r="A69">
        <v>66</v>
      </c>
      <c r="B69" s="36" t="s">
        <v>55</v>
      </c>
      <c r="C69" s="38" t="s">
        <v>75</v>
      </c>
      <c r="D69" s="6">
        <f>G69/F69</f>
        <v>400</v>
      </c>
      <c r="E69" s="6">
        <f>D69/3</f>
        <v>133.33333333333334</v>
      </c>
      <c r="F69" s="7">
        <f>(SUM(H69+AB69))</f>
        <v>27</v>
      </c>
      <c r="G69" s="55">
        <f>SUM(I69+Y69)</f>
        <v>10800</v>
      </c>
      <c r="H69" s="386">
        <v>12</v>
      </c>
      <c r="I69" s="150">
        <f>SUM(L69:X69)</f>
        <v>4847</v>
      </c>
      <c r="J69" s="150">
        <f>I69/H69</f>
        <v>403.91666666666669</v>
      </c>
      <c r="K69" s="163">
        <f>J69/3</f>
        <v>134.63888888888889</v>
      </c>
      <c r="L69" s="225">
        <v>487</v>
      </c>
      <c r="M69" s="276"/>
      <c r="N69" s="276">
        <v>387</v>
      </c>
      <c r="O69" s="276">
        <v>389</v>
      </c>
      <c r="P69" s="276">
        <v>379</v>
      </c>
      <c r="Q69" s="276">
        <v>497</v>
      </c>
      <c r="R69" s="276">
        <v>337</v>
      </c>
      <c r="S69" s="276">
        <v>411</v>
      </c>
      <c r="T69" s="276">
        <v>398</v>
      </c>
      <c r="U69" s="281">
        <v>465</v>
      </c>
      <c r="V69" s="289">
        <v>378</v>
      </c>
      <c r="W69" s="289">
        <v>376</v>
      </c>
      <c r="X69" s="294">
        <v>343</v>
      </c>
      <c r="Y69" s="12">
        <v>5953</v>
      </c>
      <c r="Z69" s="7">
        <v>397</v>
      </c>
      <c r="AA69" s="7">
        <v>132</v>
      </c>
      <c r="AB69" s="7">
        <v>15</v>
      </c>
      <c r="AC69" s="150">
        <f t="shared" ref="AC69:AC77" si="1">210-E69</f>
        <v>76.666666666666657</v>
      </c>
    </row>
    <row r="70" spans="1:29" ht="15.6" x14ac:dyDescent="0.3">
      <c r="A70">
        <v>67</v>
      </c>
      <c r="B70" s="40" t="s">
        <v>69</v>
      </c>
      <c r="C70" s="41" t="s">
        <v>74</v>
      </c>
      <c r="D70" s="6">
        <f>G70/F70</f>
        <v>388.6521739130435</v>
      </c>
      <c r="E70" s="6">
        <f>D70/3</f>
        <v>129.55072463768116</v>
      </c>
      <c r="F70" s="7">
        <f>(SUM(H70+AB70))</f>
        <v>23</v>
      </c>
      <c r="G70" s="55">
        <f>SUM(I70+Y70)</f>
        <v>8939</v>
      </c>
      <c r="H70" s="386">
        <v>11</v>
      </c>
      <c r="I70" s="150">
        <f>SUM(L70:X70)</f>
        <v>4169</v>
      </c>
      <c r="J70" s="150">
        <f>I70/H70</f>
        <v>379</v>
      </c>
      <c r="K70" s="163">
        <f>J70/3</f>
        <v>126.33333333333333</v>
      </c>
      <c r="L70" s="225">
        <v>418</v>
      </c>
      <c r="M70" s="276">
        <v>378</v>
      </c>
      <c r="N70" s="276">
        <v>394</v>
      </c>
      <c r="O70" s="276">
        <v>479</v>
      </c>
      <c r="P70" s="276">
        <v>423</v>
      </c>
      <c r="Q70" s="276"/>
      <c r="R70" s="276"/>
      <c r="S70" s="276">
        <v>451</v>
      </c>
      <c r="T70" s="276">
        <v>434</v>
      </c>
      <c r="U70" s="281">
        <v>439</v>
      </c>
      <c r="V70" s="289"/>
      <c r="W70" s="289">
        <v>378</v>
      </c>
      <c r="X70" s="294">
        <v>375</v>
      </c>
      <c r="Y70" s="12">
        <v>4770</v>
      </c>
      <c r="Z70" s="7">
        <v>398</v>
      </c>
      <c r="AA70" s="7">
        <v>133</v>
      </c>
      <c r="AB70" s="7">
        <v>12</v>
      </c>
      <c r="AC70" s="150">
        <f t="shared" si="1"/>
        <v>80.449275362318843</v>
      </c>
    </row>
    <row r="71" spans="1:29" ht="15.6" x14ac:dyDescent="0.3">
      <c r="A71">
        <v>68</v>
      </c>
      <c r="B71" s="40" t="s">
        <v>69</v>
      </c>
      <c r="C71" s="41" t="s">
        <v>77</v>
      </c>
      <c r="D71" s="6">
        <f>G71/F71</f>
        <v>386</v>
      </c>
      <c r="E71" s="6">
        <f>D71/3</f>
        <v>128.66666666666666</v>
      </c>
      <c r="F71" s="7">
        <f>(SUM(H71+AB71))</f>
        <v>1</v>
      </c>
      <c r="G71" s="55">
        <f>SUM(I71+Y71)</f>
        <v>386</v>
      </c>
      <c r="H71" s="386"/>
      <c r="I71" s="150">
        <f>SUM(L71:X71)</f>
        <v>0</v>
      </c>
      <c r="J71" s="150" t="e">
        <f>I71/H71</f>
        <v>#DIV/0!</v>
      </c>
      <c r="K71" s="163" t="e">
        <f>J71/3</f>
        <v>#DIV/0!</v>
      </c>
      <c r="L71" s="225"/>
      <c r="M71" s="276"/>
      <c r="N71" s="276"/>
      <c r="O71" s="276"/>
      <c r="P71" s="276"/>
      <c r="Q71" s="276"/>
      <c r="R71" s="276"/>
      <c r="S71" s="276"/>
      <c r="T71" s="276"/>
      <c r="U71" s="281"/>
      <c r="V71" s="289"/>
      <c r="W71" s="289"/>
      <c r="X71" s="294"/>
      <c r="Y71" s="12">
        <v>386</v>
      </c>
      <c r="Z71" s="7">
        <v>386</v>
      </c>
      <c r="AA71" s="7">
        <v>129</v>
      </c>
      <c r="AB71" s="7">
        <v>1</v>
      </c>
      <c r="AC71" s="150">
        <f t="shared" si="1"/>
        <v>81.333333333333343</v>
      </c>
    </row>
    <row r="72" spans="1:29" ht="15.6" x14ac:dyDescent="0.3">
      <c r="A72">
        <v>69</v>
      </c>
      <c r="B72" s="42" t="s">
        <v>55</v>
      </c>
      <c r="C72" s="52" t="s">
        <v>73</v>
      </c>
      <c r="D72" s="6">
        <f>G72/F72</f>
        <v>384.53846153846155</v>
      </c>
      <c r="E72" s="6">
        <f>D72/3</f>
        <v>128.17948717948718</v>
      </c>
      <c r="F72" s="7">
        <f>(SUM(H72+AB72))</f>
        <v>13</v>
      </c>
      <c r="G72" s="55">
        <f>SUM(I72+Y72)</f>
        <v>4999</v>
      </c>
      <c r="H72" s="386">
        <v>5</v>
      </c>
      <c r="I72" s="150">
        <f>SUM(L72:X72)</f>
        <v>1816</v>
      </c>
      <c r="J72" s="150">
        <f>I72/H72</f>
        <v>363.2</v>
      </c>
      <c r="K72" s="163">
        <f>J72/3</f>
        <v>121.06666666666666</v>
      </c>
      <c r="L72" s="225"/>
      <c r="M72" s="276">
        <v>354</v>
      </c>
      <c r="N72" s="276"/>
      <c r="O72" s="276"/>
      <c r="P72" s="276"/>
      <c r="Q72" s="276"/>
      <c r="R72" s="276">
        <v>375</v>
      </c>
      <c r="S72" s="276"/>
      <c r="T72" s="276">
        <v>308</v>
      </c>
      <c r="U72" s="281"/>
      <c r="V72" s="289"/>
      <c r="W72" s="289">
        <v>328</v>
      </c>
      <c r="X72" s="294">
        <v>451</v>
      </c>
      <c r="Y72" s="12">
        <v>3183</v>
      </c>
      <c r="Z72" s="7">
        <v>398</v>
      </c>
      <c r="AA72" s="7">
        <v>133</v>
      </c>
      <c r="AB72" s="7">
        <v>8</v>
      </c>
      <c r="AC72" s="150">
        <f t="shared" si="1"/>
        <v>81.820512820512818</v>
      </c>
    </row>
    <row r="73" spans="1:29" ht="15.6" x14ac:dyDescent="0.3">
      <c r="A73">
        <v>70</v>
      </c>
      <c r="B73" s="373" t="s">
        <v>69</v>
      </c>
      <c r="C73" s="378" t="s">
        <v>72</v>
      </c>
      <c r="D73" s="6">
        <f>G73/F73</f>
        <v>383.72</v>
      </c>
      <c r="E73" s="6">
        <f>D73/3</f>
        <v>127.90666666666668</v>
      </c>
      <c r="F73" s="7">
        <f>(SUM(H73+AB73))</f>
        <v>25</v>
      </c>
      <c r="G73" s="55">
        <f>SUM(I73+Y73)</f>
        <v>9593</v>
      </c>
      <c r="H73" s="386">
        <v>10</v>
      </c>
      <c r="I73" s="150">
        <f>SUM(L73:X73)</f>
        <v>3569</v>
      </c>
      <c r="J73" s="150">
        <f>I73/H73</f>
        <v>356.9</v>
      </c>
      <c r="K73" s="163">
        <f>J73/3</f>
        <v>118.96666666666665</v>
      </c>
      <c r="L73" s="225">
        <v>344</v>
      </c>
      <c r="M73" s="276"/>
      <c r="N73" s="276">
        <v>415</v>
      </c>
      <c r="O73" s="276" t="s">
        <v>20</v>
      </c>
      <c r="P73" s="276">
        <v>352</v>
      </c>
      <c r="Q73" s="276"/>
      <c r="R73" s="276">
        <v>382</v>
      </c>
      <c r="S73" s="276">
        <v>333</v>
      </c>
      <c r="T73" s="276">
        <v>310</v>
      </c>
      <c r="U73" s="281">
        <v>388</v>
      </c>
      <c r="V73" s="289">
        <v>352</v>
      </c>
      <c r="W73" s="289">
        <v>358</v>
      </c>
      <c r="X73" s="294">
        <v>335</v>
      </c>
      <c r="Y73" s="12">
        <v>6024</v>
      </c>
      <c r="Z73" s="7">
        <v>402</v>
      </c>
      <c r="AA73" s="7">
        <v>134</v>
      </c>
      <c r="AB73" s="7">
        <v>15</v>
      </c>
      <c r="AC73" s="150">
        <f t="shared" si="1"/>
        <v>82.09333333333332</v>
      </c>
    </row>
    <row r="74" spans="1:29" ht="15.6" x14ac:dyDescent="0.3">
      <c r="A74">
        <v>71</v>
      </c>
      <c r="B74" s="404" t="s">
        <v>27</v>
      </c>
      <c r="C74" s="405" t="s">
        <v>79</v>
      </c>
      <c r="D74" s="6">
        <f>G74/F74</f>
        <v>356.66666666666669</v>
      </c>
      <c r="E74" s="6">
        <f>D74/3</f>
        <v>118.8888888888889</v>
      </c>
      <c r="F74" s="7">
        <f>(SUM(H74+AB74))</f>
        <v>3</v>
      </c>
      <c r="G74" s="55">
        <f>SUM(I74+Y74)</f>
        <v>1070</v>
      </c>
      <c r="H74" s="386"/>
      <c r="I74" s="150">
        <f>SUM(L74:X74)</f>
        <v>0</v>
      </c>
      <c r="J74" s="150" t="e">
        <f>I74/H74</f>
        <v>#DIV/0!</v>
      </c>
      <c r="K74" s="163" t="e">
        <f>J74/3</f>
        <v>#DIV/0!</v>
      </c>
      <c r="L74" s="225"/>
      <c r="M74" s="276"/>
      <c r="N74" s="276"/>
      <c r="O74" s="276"/>
      <c r="P74" s="276"/>
      <c r="Q74" s="276"/>
      <c r="R74" s="276"/>
      <c r="S74" s="276"/>
      <c r="T74" s="276"/>
      <c r="U74" s="281"/>
      <c r="V74" s="289"/>
      <c r="W74" s="289"/>
      <c r="X74" s="294"/>
      <c r="Y74" s="12">
        <v>1070</v>
      </c>
      <c r="Z74" s="7">
        <v>357</v>
      </c>
      <c r="AA74" s="7">
        <v>119</v>
      </c>
      <c r="AB74" s="7">
        <v>3</v>
      </c>
      <c r="AC74" s="150">
        <f t="shared" si="1"/>
        <v>91.1111111111111</v>
      </c>
    </row>
    <row r="75" spans="1:29" ht="15.6" x14ac:dyDescent="0.3">
      <c r="A75">
        <v>72</v>
      </c>
      <c r="B75" s="42" t="s">
        <v>55</v>
      </c>
      <c r="C75" s="52" t="s">
        <v>80</v>
      </c>
      <c r="D75" s="6">
        <f>G75/F75</f>
        <v>356.61904761904759</v>
      </c>
      <c r="E75" s="6">
        <f>D75/3</f>
        <v>118.87301587301586</v>
      </c>
      <c r="F75" s="7">
        <f>(SUM(H75+AB75))</f>
        <v>21</v>
      </c>
      <c r="G75" s="55">
        <f>SUM(I75+Y75)</f>
        <v>7489</v>
      </c>
      <c r="H75" s="386">
        <v>8</v>
      </c>
      <c r="I75" s="150">
        <f>SUM(L75:X75)</f>
        <v>2924</v>
      </c>
      <c r="J75" s="150">
        <f>I75/H75</f>
        <v>365.5</v>
      </c>
      <c r="K75" s="163">
        <f>J75/3</f>
        <v>121.83333333333333</v>
      </c>
      <c r="L75" s="225">
        <v>340</v>
      </c>
      <c r="M75" s="276"/>
      <c r="N75" s="276"/>
      <c r="O75" s="276">
        <v>347</v>
      </c>
      <c r="P75" s="276">
        <v>352</v>
      </c>
      <c r="Q75" s="276"/>
      <c r="R75" s="276">
        <v>346</v>
      </c>
      <c r="S75" s="276">
        <v>343</v>
      </c>
      <c r="T75" s="276">
        <v>398</v>
      </c>
      <c r="U75" s="281"/>
      <c r="V75" s="289">
        <v>438</v>
      </c>
      <c r="W75" s="289"/>
      <c r="X75" s="294">
        <v>360</v>
      </c>
      <c r="Y75" s="12">
        <v>4565</v>
      </c>
      <c r="Z75" s="7">
        <v>351</v>
      </c>
      <c r="AA75" s="7">
        <v>117</v>
      </c>
      <c r="AB75" s="7">
        <v>13</v>
      </c>
      <c r="AC75" s="150">
        <f t="shared" si="1"/>
        <v>91.126984126984141</v>
      </c>
    </row>
    <row r="76" spans="1:29" ht="15.6" x14ac:dyDescent="0.3">
      <c r="A76">
        <v>73</v>
      </c>
      <c r="B76" s="29" t="s">
        <v>42</v>
      </c>
      <c r="C76" s="32" t="s">
        <v>78</v>
      </c>
      <c r="D76" s="6">
        <f>G76/F76</f>
        <v>351.95454545454544</v>
      </c>
      <c r="E76" s="6">
        <f>D76/3</f>
        <v>117.31818181818181</v>
      </c>
      <c r="F76" s="7">
        <f>(SUM(H76+AB76))</f>
        <v>22</v>
      </c>
      <c r="G76" s="55">
        <f>SUM(I76+Y76)</f>
        <v>7743</v>
      </c>
      <c r="H76" s="386">
        <v>7</v>
      </c>
      <c r="I76" s="150">
        <f>SUM(L76:X76)</f>
        <v>2333</v>
      </c>
      <c r="J76" s="150">
        <f>I76/H76</f>
        <v>333.28571428571428</v>
      </c>
      <c r="K76" s="163">
        <f>J76/3</f>
        <v>111.09523809523809</v>
      </c>
      <c r="L76" s="225">
        <v>406</v>
      </c>
      <c r="M76" s="276"/>
      <c r="N76" s="276">
        <v>375</v>
      </c>
      <c r="O76" s="276">
        <v>350</v>
      </c>
      <c r="P76" s="276">
        <v>308</v>
      </c>
      <c r="Q76" s="276"/>
      <c r="R76" s="276"/>
      <c r="S76" s="276"/>
      <c r="T76" s="276">
        <v>279</v>
      </c>
      <c r="U76" s="281"/>
      <c r="V76" s="289"/>
      <c r="W76" s="289">
        <v>351</v>
      </c>
      <c r="X76" s="294">
        <v>264</v>
      </c>
      <c r="Y76" s="12">
        <v>5410</v>
      </c>
      <c r="Z76" s="7">
        <v>361</v>
      </c>
      <c r="AA76" s="7">
        <v>120</v>
      </c>
      <c r="AB76" s="7">
        <v>15</v>
      </c>
      <c r="AC76" s="150">
        <f t="shared" si="1"/>
        <v>92.681818181818187</v>
      </c>
    </row>
    <row r="77" spans="1:29" ht="16.2" thickBot="1" x14ac:dyDescent="0.35">
      <c r="A77">
        <v>74</v>
      </c>
      <c r="B77" s="40" t="s">
        <v>69</v>
      </c>
      <c r="C77" s="41" t="s">
        <v>81</v>
      </c>
      <c r="D77" s="6">
        <f>G77/F77</f>
        <v>334.73913043478262</v>
      </c>
      <c r="E77" s="6">
        <f>D77/3</f>
        <v>111.57971014492755</v>
      </c>
      <c r="F77" s="7">
        <f>(SUM(H77+AB77))</f>
        <v>23</v>
      </c>
      <c r="G77" s="55">
        <f>SUM(I77+Y77)</f>
        <v>7699</v>
      </c>
      <c r="H77" s="387">
        <v>9</v>
      </c>
      <c r="I77" s="150">
        <f>SUM(L77:X77)</f>
        <v>2873</v>
      </c>
      <c r="J77" s="151">
        <f>I77/H77</f>
        <v>319.22222222222223</v>
      </c>
      <c r="K77" s="164">
        <f>J77/3</f>
        <v>106.4074074074074</v>
      </c>
      <c r="L77" s="226">
        <v>343</v>
      </c>
      <c r="M77" s="276">
        <v>278</v>
      </c>
      <c r="N77" s="276">
        <v>360</v>
      </c>
      <c r="O77" s="276">
        <v>324</v>
      </c>
      <c r="P77" s="276">
        <v>313</v>
      </c>
      <c r="Q77" s="276">
        <v>325</v>
      </c>
      <c r="R77" s="295"/>
      <c r="S77" s="276">
        <v>381</v>
      </c>
      <c r="T77" s="276">
        <v>271</v>
      </c>
      <c r="U77" s="281"/>
      <c r="V77" s="296">
        <v>278</v>
      </c>
      <c r="W77" s="296"/>
      <c r="X77" s="297"/>
      <c r="Y77" s="12">
        <v>4826</v>
      </c>
      <c r="Z77" s="7">
        <v>345</v>
      </c>
      <c r="AA77" s="7">
        <v>115</v>
      </c>
      <c r="AB77" s="7">
        <v>14</v>
      </c>
      <c r="AC77" s="150">
        <f t="shared" si="1"/>
        <v>98.420289855072454</v>
      </c>
    </row>
  </sheetData>
  <sortState xmlns:xlrd2="http://schemas.microsoft.com/office/spreadsheetml/2017/richdata2" ref="B4:AB77">
    <sortCondition descending="1" ref="D4:D77"/>
  </sortState>
  <mergeCells count="4">
    <mergeCell ref="C1:AB1"/>
    <mergeCell ref="D2:G2"/>
    <mergeCell ref="H2:X2"/>
    <mergeCell ref="Y2:AB2"/>
  </mergeCells>
  <pageMargins left="0.11811023622047245" right="0.11811023622047245" top="0.94488188976377963" bottom="0.55118110236220474" header="0.31496062992125984" footer="0.31496062992125984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3BB1-8965-41E1-8EA9-3727B64CDC0F}">
  <dimension ref="B1:J116"/>
  <sheetViews>
    <sheetView workbookViewId="0">
      <selection activeCell="K16" sqref="K16"/>
    </sheetView>
  </sheetViews>
  <sheetFormatPr defaultRowHeight="14.4" x14ac:dyDescent="0.3"/>
  <cols>
    <col min="3" max="3" width="3.5546875" bestFit="1" customWidth="1"/>
    <col min="4" max="4" width="22.44140625" bestFit="1" customWidth="1"/>
    <col min="5" max="7" width="7.109375" customWidth="1"/>
    <col min="9" max="10" width="6" customWidth="1"/>
    <col min="11" max="11" width="35.88671875" customWidth="1"/>
  </cols>
  <sheetData>
    <row r="1" spans="2:10" x14ac:dyDescent="0.3">
      <c r="E1" t="s">
        <v>263</v>
      </c>
    </row>
    <row r="2" spans="2:10" ht="15.6" x14ac:dyDescent="0.3">
      <c r="B2">
        <v>1</v>
      </c>
      <c r="C2" s="214" t="s">
        <v>95</v>
      </c>
      <c r="D2" s="214" t="s">
        <v>99</v>
      </c>
      <c r="E2" s="7">
        <v>178</v>
      </c>
      <c r="F2" s="7">
        <v>252</v>
      </c>
      <c r="G2" s="7">
        <v>180</v>
      </c>
      <c r="H2" s="39">
        <v>610</v>
      </c>
      <c r="I2" s="7">
        <v>15</v>
      </c>
      <c r="J2" s="7">
        <v>12</v>
      </c>
    </row>
    <row r="3" spans="2:10" ht="15.6" x14ac:dyDescent="0.3">
      <c r="B3">
        <v>2</v>
      </c>
      <c r="C3" s="214" t="s">
        <v>95</v>
      </c>
      <c r="D3" s="214" t="s">
        <v>96</v>
      </c>
      <c r="E3" s="7">
        <v>180</v>
      </c>
      <c r="F3" s="7">
        <v>182</v>
      </c>
      <c r="G3" s="7">
        <v>178</v>
      </c>
      <c r="H3" s="39">
        <v>540</v>
      </c>
      <c r="I3" s="7">
        <v>9</v>
      </c>
      <c r="J3" s="7">
        <v>19</v>
      </c>
    </row>
    <row r="4" spans="2:10" ht="15.6" x14ac:dyDescent="0.3">
      <c r="B4">
        <v>3</v>
      </c>
      <c r="C4" s="61" t="s">
        <v>101</v>
      </c>
      <c r="D4" s="62" t="s">
        <v>108</v>
      </c>
      <c r="E4" s="7">
        <v>189</v>
      </c>
      <c r="F4" s="7">
        <v>157</v>
      </c>
      <c r="G4" s="7">
        <v>180</v>
      </c>
      <c r="H4" s="39">
        <v>526</v>
      </c>
      <c r="I4" s="7">
        <v>14</v>
      </c>
      <c r="J4" s="7">
        <v>9</v>
      </c>
    </row>
    <row r="5" spans="2:10" ht="15.6" x14ac:dyDescent="0.3">
      <c r="B5">
        <v>4</v>
      </c>
      <c r="C5" s="59" t="s">
        <v>95</v>
      </c>
      <c r="D5" s="60" t="s">
        <v>97</v>
      </c>
      <c r="E5" s="7">
        <v>170</v>
      </c>
      <c r="F5" s="7">
        <v>151</v>
      </c>
      <c r="G5" s="7">
        <v>193</v>
      </c>
      <c r="H5" s="39">
        <v>514</v>
      </c>
      <c r="I5" s="7">
        <v>10</v>
      </c>
      <c r="J5" s="7">
        <v>15</v>
      </c>
    </row>
    <row r="6" spans="2:10" ht="15.6" x14ac:dyDescent="0.3">
      <c r="B6">
        <v>5</v>
      </c>
      <c r="C6" s="214" t="s">
        <v>95</v>
      </c>
      <c r="D6" s="214" t="s">
        <v>98</v>
      </c>
      <c r="E6" s="7">
        <v>128</v>
      </c>
      <c r="F6" s="7">
        <v>191</v>
      </c>
      <c r="G6" s="7">
        <v>173</v>
      </c>
      <c r="H6" s="39">
        <v>492</v>
      </c>
      <c r="I6" s="7">
        <v>7</v>
      </c>
      <c r="J6" s="7">
        <v>15</v>
      </c>
    </row>
    <row r="7" spans="2:10" ht="15.6" x14ac:dyDescent="0.3">
      <c r="B7">
        <v>6</v>
      </c>
      <c r="C7" s="70" t="s">
        <v>121</v>
      </c>
      <c r="D7" s="71" t="s">
        <v>132</v>
      </c>
      <c r="E7" s="7">
        <v>189</v>
      </c>
      <c r="F7" s="7">
        <v>151</v>
      </c>
      <c r="G7" s="7">
        <v>150</v>
      </c>
      <c r="H7" s="39">
        <v>490</v>
      </c>
      <c r="I7" s="7">
        <v>10</v>
      </c>
      <c r="J7" s="7">
        <v>10</v>
      </c>
    </row>
    <row r="8" spans="2:10" ht="15.6" x14ac:dyDescent="0.3">
      <c r="B8">
        <v>7</v>
      </c>
      <c r="C8" s="61" t="s">
        <v>101</v>
      </c>
      <c r="D8" s="62" t="s">
        <v>102</v>
      </c>
      <c r="E8" s="7">
        <v>160</v>
      </c>
      <c r="F8" s="7">
        <v>148</v>
      </c>
      <c r="G8" s="7">
        <v>172</v>
      </c>
      <c r="H8" s="39">
        <v>480</v>
      </c>
      <c r="I8" s="7">
        <v>5</v>
      </c>
      <c r="J8" s="7">
        <v>19</v>
      </c>
    </row>
    <row r="9" spans="2:10" ht="15.6" x14ac:dyDescent="0.3">
      <c r="B9">
        <v>8</v>
      </c>
      <c r="C9" s="61" t="s">
        <v>101</v>
      </c>
      <c r="D9" s="62" t="s">
        <v>106</v>
      </c>
      <c r="E9" s="7">
        <v>152</v>
      </c>
      <c r="F9" s="7">
        <v>192</v>
      </c>
      <c r="G9" s="7">
        <v>134</v>
      </c>
      <c r="H9" s="39">
        <v>478</v>
      </c>
      <c r="I9" s="7">
        <v>5</v>
      </c>
      <c r="J9" s="7">
        <v>16</v>
      </c>
    </row>
    <row r="10" spans="2:10" ht="15.6" x14ac:dyDescent="0.3">
      <c r="B10">
        <v>9</v>
      </c>
      <c r="C10" s="63" t="s">
        <v>109</v>
      </c>
      <c r="D10" s="66" t="s">
        <v>111</v>
      </c>
      <c r="E10" s="7">
        <v>148</v>
      </c>
      <c r="F10" s="7">
        <v>155</v>
      </c>
      <c r="G10" s="7">
        <v>175</v>
      </c>
      <c r="H10" s="39">
        <v>478</v>
      </c>
      <c r="I10" s="7">
        <v>12</v>
      </c>
      <c r="J10" s="7">
        <v>10</v>
      </c>
    </row>
    <row r="11" spans="2:10" ht="15.6" x14ac:dyDescent="0.3">
      <c r="B11">
        <v>10</v>
      </c>
      <c r="C11" s="64" t="s">
        <v>112</v>
      </c>
      <c r="D11" s="69" t="s">
        <v>118</v>
      </c>
      <c r="E11" s="7">
        <v>139</v>
      </c>
      <c r="F11" s="7">
        <v>143</v>
      </c>
      <c r="G11" s="7">
        <v>179</v>
      </c>
      <c r="H11" s="39">
        <v>461</v>
      </c>
      <c r="I11" s="7">
        <v>5</v>
      </c>
      <c r="J11" s="7">
        <v>16</v>
      </c>
    </row>
    <row r="12" spans="2:10" ht="15.6" x14ac:dyDescent="0.3">
      <c r="B12">
        <v>11</v>
      </c>
      <c r="C12" s="59" t="s">
        <v>95</v>
      </c>
      <c r="D12" s="60" t="s">
        <v>100</v>
      </c>
      <c r="E12" s="7">
        <v>168</v>
      </c>
      <c r="F12" s="7">
        <v>152</v>
      </c>
      <c r="G12" s="7">
        <v>138</v>
      </c>
      <c r="H12" s="39">
        <v>458</v>
      </c>
      <c r="I12" s="7">
        <v>8</v>
      </c>
      <c r="J12" s="7">
        <v>10</v>
      </c>
    </row>
    <row r="13" spans="2:10" ht="15.6" x14ac:dyDescent="0.3">
      <c r="B13">
        <v>12</v>
      </c>
      <c r="C13" s="63" t="s">
        <v>109</v>
      </c>
      <c r="D13" s="66" t="s">
        <v>116</v>
      </c>
      <c r="E13" s="7">
        <v>171</v>
      </c>
      <c r="F13" s="7">
        <v>127</v>
      </c>
      <c r="G13" s="7">
        <v>160</v>
      </c>
      <c r="H13" s="39">
        <v>458</v>
      </c>
      <c r="I13" s="7">
        <v>4</v>
      </c>
      <c r="J13" s="7">
        <v>15</v>
      </c>
    </row>
    <row r="14" spans="2:10" ht="15.6" x14ac:dyDescent="0.3">
      <c r="B14">
        <v>13</v>
      </c>
      <c r="C14" s="64" t="s">
        <v>112</v>
      </c>
      <c r="D14" s="65" t="s">
        <v>113</v>
      </c>
      <c r="E14" s="7">
        <v>153</v>
      </c>
      <c r="F14" s="7">
        <v>163</v>
      </c>
      <c r="G14" s="7">
        <v>138</v>
      </c>
      <c r="H14" s="39">
        <v>454</v>
      </c>
      <c r="I14" s="7">
        <v>8</v>
      </c>
      <c r="J14" s="7">
        <v>10</v>
      </c>
    </row>
    <row r="15" spans="2:10" ht="15.6" x14ac:dyDescent="0.3">
      <c r="B15">
        <v>14</v>
      </c>
      <c r="C15" s="30" t="s">
        <v>104</v>
      </c>
      <c r="D15" s="32" t="s">
        <v>133</v>
      </c>
      <c r="E15" s="7">
        <v>158</v>
      </c>
      <c r="F15" s="7">
        <v>154</v>
      </c>
      <c r="G15" s="7">
        <v>141</v>
      </c>
      <c r="H15" s="39">
        <v>453</v>
      </c>
      <c r="I15" s="7">
        <v>7</v>
      </c>
      <c r="J15" s="7">
        <v>13</v>
      </c>
    </row>
    <row r="16" spans="2:10" ht="15.6" x14ac:dyDescent="0.3">
      <c r="B16">
        <v>15</v>
      </c>
      <c r="C16" s="61" t="s">
        <v>101</v>
      </c>
      <c r="D16" s="62" t="s">
        <v>103</v>
      </c>
      <c r="E16" s="7">
        <v>155</v>
      </c>
      <c r="F16" s="7">
        <v>156</v>
      </c>
      <c r="G16" s="7">
        <v>138</v>
      </c>
      <c r="H16" s="39">
        <v>449</v>
      </c>
      <c r="I16" s="7">
        <v>6</v>
      </c>
      <c r="J16" s="7">
        <v>14</v>
      </c>
    </row>
    <row r="17" spans="2:10" ht="15.6" x14ac:dyDescent="0.3">
      <c r="B17">
        <v>16</v>
      </c>
      <c r="C17" s="63" t="s">
        <v>109</v>
      </c>
      <c r="D17" s="66" t="s">
        <v>115</v>
      </c>
      <c r="E17" s="7">
        <v>158</v>
      </c>
      <c r="F17" s="7">
        <v>130</v>
      </c>
      <c r="G17" s="7">
        <v>160</v>
      </c>
      <c r="H17" s="39">
        <v>448</v>
      </c>
      <c r="I17" s="7">
        <v>5</v>
      </c>
      <c r="J17" s="7">
        <v>13</v>
      </c>
    </row>
    <row r="18" spans="2:10" ht="15.6" x14ac:dyDescent="0.3">
      <c r="B18">
        <v>17</v>
      </c>
      <c r="C18" s="30" t="s">
        <v>104</v>
      </c>
      <c r="D18" s="32" t="s">
        <v>140</v>
      </c>
      <c r="E18" s="7">
        <v>141</v>
      </c>
      <c r="F18" s="7">
        <v>159</v>
      </c>
      <c r="G18" s="7">
        <v>147</v>
      </c>
      <c r="H18" s="39">
        <v>447</v>
      </c>
      <c r="I18" s="7">
        <v>6</v>
      </c>
      <c r="J18" s="7">
        <v>14</v>
      </c>
    </row>
    <row r="19" spans="2:10" ht="15.6" x14ac:dyDescent="0.3">
      <c r="B19">
        <v>18</v>
      </c>
      <c r="C19" s="70" t="s">
        <v>121</v>
      </c>
      <c r="D19" s="71" t="s">
        <v>122</v>
      </c>
      <c r="E19" s="7">
        <v>137</v>
      </c>
      <c r="F19" s="7">
        <v>133</v>
      </c>
      <c r="G19" s="7">
        <v>172</v>
      </c>
      <c r="H19" s="39">
        <v>442</v>
      </c>
      <c r="I19" s="7">
        <v>5</v>
      </c>
      <c r="J19" s="7">
        <v>13</v>
      </c>
    </row>
    <row r="20" spans="2:10" ht="15.6" x14ac:dyDescent="0.3">
      <c r="B20">
        <v>19</v>
      </c>
      <c r="C20" s="30" t="s">
        <v>104</v>
      </c>
      <c r="D20" s="32" t="s">
        <v>126</v>
      </c>
      <c r="E20" s="7">
        <v>143</v>
      </c>
      <c r="F20" s="7">
        <v>147</v>
      </c>
      <c r="G20" s="7">
        <v>147</v>
      </c>
      <c r="H20" s="39">
        <v>437</v>
      </c>
      <c r="I20" s="7">
        <v>8</v>
      </c>
      <c r="J20" s="7">
        <v>6</v>
      </c>
    </row>
    <row r="21" spans="2:10" ht="15.6" x14ac:dyDescent="0.3">
      <c r="B21">
        <v>20</v>
      </c>
      <c r="C21" s="63" t="s">
        <v>109</v>
      </c>
      <c r="D21" s="66" t="s">
        <v>119</v>
      </c>
      <c r="E21" s="7">
        <v>154</v>
      </c>
      <c r="F21" s="7">
        <v>148</v>
      </c>
      <c r="G21" s="7">
        <v>132</v>
      </c>
      <c r="H21" s="39">
        <v>434</v>
      </c>
      <c r="I21" s="7">
        <v>9</v>
      </c>
      <c r="J21" s="7">
        <v>9</v>
      </c>
    </row>
    <row r="22" spans="2:10" ht="15.6" x14ac:dyDescent="0.3">
      <c r="B22">
        <v>21</v>
      </c>
      <c r="C22" s="67" t="s">
        <v>112</v>
      </c>
      <c r="D22" s="68" t="s">
        <v>117</v>
      </c>
      <c r="E22" s="7">
        <v>108</v>
      </c>
      <c r="F22" s="7">
        <v>156</v>
      </c>
      <c r="G22" s="7">
        <v>166</v>
      </c>
      <c r="H22" s="39">
        <v>430</v>
      </c>
      <c r="I22" s="7">
        <v>8</v>
      </c>
      <c r="J22" s="7">
        <v>7</v>
      </c>
    </row>
    <row r="23" spans="2:10" ht="15.6" x14ac:dyDescent="0.3">
      <c r="B23">
        <v>22</v>
      </c>
      <c r="C23" s="63" t="s">
        <v>109</v>
      </c>
      <c r="D23" s="66" t="s">
        <v>114</v>
      </c>
      <c r="E23" s="7">
        <v>134</v>
      </c>
      <c r="F23" s="7">
        <v>128</v>
      </c>
      <c r="G23" s="7">
        <v>163</v>
      </c>
      <c r="H23" s="39">
        <v>425</v>
      </c>
      <c r="I23" s="7">
        <v>5</v>
      </c>
      <c r="J23" s="7">
        <v>14</v>
      </c>
    </row>
    <row r="24" spans="2:10" ht="15.6" x14ac:dyDescent="0.3">
      <c r="B24">
        <v>23</v>
      </c>
      <c r="C24" s="73" t="s">
        <v>112</v>
      </c>
      <c r="D24" s="69" t="s">
        <v>124</v>
      </c>
      <c r="E24" s="7">
        <v>120</v>
      </c>
      <c r="F24" s="7">
        <v>176</v>
      </c>
      <c r="G24" s="7">
        <v>128</v>
      </c>
      <c r="H24" s="39">
        <v>424</v>
      </c>
      <c r="I24" s="7">
        <v>4</v>
      </c>
      <c r="J24" s="7">
        <v>13</v>
      </c>
    </row>
    <row r="25" spans="2:10" ht="15.6" x14ac:dyDescent="0.3">
      <c r="B25">
        <v>24</v>
      </c>
      <c r="C25" s="30" t="s">
        <v>104</v>
      </c>
      <c r="D25" s="32" t="s">
        <v>105</v>
      </c>
      <c r="E25" s="7">
        <v>150</v>
      </c>
      <c r="F25" s="7">
        <v>126</v>
      </c>
      <c r="G25" s="7">
        <v>147</v>
      </c>
      <c r="H25" s="39">
        <v>423</v>
      </c>
      <c r="I25" s="7">
        <v>7</v>
      </c>
      <c r="J25" s="7">
        <v>9</v>
      </c>
    </row>
    <row r="26" spans="2:10" ht="15.6" x14ac:dyDescent="0.3">
      <c r="B26">
        <v>25</v>
      </c>
      <c r="C26" s="70" t="s">
        <v>121</v>
      </c>
      <c r="D26" s="71" t="s">
        <v>123</v>
      </c>
      <c r="E26" s="7">
        <v>129</v>
      </c>
      <c r="F26" s="7">
        <v>139</v>
      </c>
      <c r="G26" s="7">
        <v>145</v>
      </c>
      <c r="H26" s="39">
        <v>413</v>
      </c>
      <c r="I26" s="7">
        <v>4</v>
      </c>
      <c r="J26" s="7">
        <v>12</v>
      </c>
    </row>
    <row r="27" spans="2:10" ht="15.6" x14ac:dyDescent="0.3">
      <c r="B27">
        <v>26</v>
      </c>
      <c r="C27" s="44" t="s">
        <v>104</v>
      </c>
      <c r="D27" s="44" t="s">
        <v>131</v>
      </c>
      <c r="E27" s="7">
        <v>150</v>
      </c>
      <c r="F27" s="7">
        <v>111</v>
      </c>
      <c r="G27" s="7">
        <v>148</v>
      </c>
      <c r="H27" s="39">
        <v>409</v>
      </c>
      <c r="I27" s="7">
        <v>4</v>
      </c>
      <c r="J27" s="7">
        <v>12</v>
      </c>
    </row>
    <row r="28" spans="2:10" ht="15.6" x14ac:dyDescent="0.3">
      <c r="B28">
        <v>27</v>
      </c>
      <c r="C28" s="30" t="s">
        <v>104</v>
      </c>
      <c r="D28" s="32" t="s">
        <v>202</v>
      </c>
      <c r="E28" s="7">
        <v>106</v>
      </c>
      <c r="F28" s="7">
        <v>141</v>
      </c>
      <c r="G28" s="7">
        <v>155</v>
      </c>
      <c r="H28" s="39">
        <v>402</v>
      </c>
      <c r="I28" s="7">
        <v>7</v>
      </c>
      <c r="J28" s="7">
        <v>10</v>
      </c>
    </row>
    <row r="29" spans="2:10" ht="15.6" x14ac:dyDescent="0.3">
      <c r="B29">
        <v>28</v>
      </c>
      <c r="C29" s="258" t="s">
        <v>121</v>
      </c>
      <c r="D29" s="260" t="s">
        <v>125</v>
      </c>
      <c r="E29" s="7">
        <v>137</v>
      </c>
      <c r="F29" s="7">
        <v>114</v>
      </c>
      <c r="G29" s="7">
        <v>151</v>
      </c>
      <c r="H29" s="39">
        <v>402</v>
      </c>
      <c r="I29" s="7">
        <v>7</v>
      </c>
      <c r="J29" s="7">
        <v>6</v>
      </c>
    </row>
    <row r="30" spans="2:10" ht="15.6" x14ac:dyDescent="0.3">
      <c r="B30">
        <v>29</v>
      </c>
      <c r="C30" s="30" t="s">
        <v>104</v>
      </c>
      <c r="D30" s="32" t="s">
        <v>130</v>
      </c>
      <c r="E30" s="7">
        <v>160</v>
      </c>
      <c r="F30" s="7">
        <v>102</v>
      </c>
      <c r="G30" s="7">
        <v>138</v>
      </c>
      <c r="H30" s="39">
        <v>400</v>
      </c>
      <c r="I30" s="7">
        <v>7</v>
      </c>
      <c r="J30" s="7">
        <v>10</v>
      </c>
    </row>
    <row r="31" spans="2:10" ht="15.6" x14ac:dyDescent="0.3">
      <c r="B31">
        <v>30</v>
      </c>
      <c r="C31" s="30" t="s">
        <v>104</v>
      </c>
      <c r="D31" s="32" t="s">
        <v>120</v>
      </c>
      <c r="E31" s="7">
        <v>137</v>
      </c>
      <c r="F31" s="7">
        <v>115</v>
      </c>
      <c r="G31" s="7">
        <v>142</v>
      </c>
      <c r="H31" s="39">
        <v>394</v>
      </c>
      <c r="I31" s="7">
        <v>4</v>
      </c>
      <c r="J31" s="7">
        <v>11</v>
      </c>
    </row>
    <row r="32" spans="2:10" ht="15.6" x14ac:dyDescent="0.3">
      <c r="B32">
        <v>31</v>
      </c>
      <c r="C32" s="70" t="s">
        <v>121</v>
      </c>
      <c r="D32" s="71" t="s">
        <v>129</v>
      </c>
      <c r="E32" s="7">
        <v>125</v>
      </c>
      <c r="F32" s="7">
        <v>114</v>
      </c>
      <c r="G32" s="7">
        <v>141</v>
      </c>
      <c r="H32" s="39">
        <v>380</v>
      </c>
      <c r="I32" s="7">
        <v>5</v>
      </c>
      <c r="J32" s="7">
        <v>9</v>
      </c>
    </row>
    <row r="33" spans="2:10" ht="15.6" x14ac:dyDescent="0.3">
      <c r="B33">
        <v>32</v>
      </c>
      <c r="C33" s="258" t="s">
        <v>121</v>
      </c>
      <c r="D33" s="258" t="s">
        <v>127</v>
      </c>
      <c r="E33" s="7">
        <v>118</v>
      </c>
      <c r="F33" s="7">
        <v>123</v>
      </c>
      <c r="G33" s="7">
        <v>138</v>
      </c>
      <c r="H33" s="39">
        <v>379</v>
      </c>
      <c r="I33" s="7">
        <v>2</v>
      </c>
      <c r="J33" s="7">
        <v>12</v>
      </c>
    </row>
    <row r="34" spans="2:10" ht="15.6" x14ac:dyDescent="0.3">
      <c r="B34">
        <v>33</v>
      </c>
      <c r="C34" s="73" t="s">
        <v>112</v>
      </c>
      <c r="D34" s="69" t="s">
        <v>128</v>
      </c>
      <c r="E34" s="7">
        <v>130</v>
      </c>
      <c r="F34" s="7">
        <v>122</v>
      </c>
      <c r="G34" s="7">
        <v>124</v>
      </c>
      <c r="H34" s="39">
        <v>376</v>
      </c>
      <c r="I34" s="7">
        <v>5</v>
      </c>
      <c r="J34" s="7">
        <v>9</v>
      </c>
    </row>
    <row r="35" spans="2:10" ht="15.6" x14ac:dyDescent="0.3">
      <c r="B35">
        <v>34</v>
      </c>
      <c r="C35" s="30" t="s">
        <v>104</v>
      </c>
      <c r="D35" s="32" t="s">
        <v>147</v>
      </c>
      <c r="E35" s="7">
        <v>108</v>
      </c>
      <c r="F35" s="7">
        <v>136</v>
      </c>
      <c r="G35" s="7">
        <v>127</v>
      </c>
      <c r="H35" s="39">
        <v>371</v>
      </c>
      <c r="I35" s="7">
        <v>4</v>
      </c>
      <c r="J35" s="7">
        <v>11</v>
      </c>
    </row>
    <row r="36" spans="2:10" ht="15.6" x14ac:dyDescent="0.3">
      <c r="B36">
        <v>35</v>
      </c>
      <c r="C36" s="30" t="s">
        <v>104</v>
      </c>
      <c r="D36" s="32" t="s">
        <v>139</v>
      </c>
      <c r="E36" s="7">
        <v>149</v>
      </c>
      <c r="F36" s="7">
        <v>90</v>
      </c>
      <c r="G36" s="7">
        <v>120</v>
      </c>
      <c r="H36" s="39">
        <v>359</v>
      </c>
      <c r="I36" s="7">
        <v>4</v>
      </c>
      <c r="J36" s="7">
        <v>8</v>
      </c>
    </row>
    <row r="37" spans="2:10" ht="15.6" x14ac:dyDescent="0.3">
      <c r="B37">
        <v>36</v>
      </c>
      <c r="C37" s="30" t="s">
        <v>104</v>
      </c>
      <c r="D37" s="32" t="s">
        <v>138</v>
      </c>
      <c r="E37" s="7">
        <v>111</v>
      </c>
      <c r="F37" s="7">
        <v>113</v>
      </c>
      <c r="G37" s="7">
        <v>134</v>
      </c>
      <c r="H37" s="39">
        <v>358</v>
      </c>
      <c r="I37" s="7">
        <v>3</v>
      </c>
      <c r="J37" s="7">
        <v>8</v>
      </c>
    </row>
    <row r="38" spans="2:10" ht="15.6" x14ac:dyDescent="0.3">
      <c r="B38">
        <v>37</v>
      </c>
      <c r="C38" s="30" t="s">
        <v>104</v>
      </c>
      <c r="D38" s="32" t="s">
        <v>144</v>
      </c>
      <c r="E38" s="7">
        <v>91</v>
      </c>
      <c r="F38" s="7">
        <v>116</v>
      </c>
      <c r="G38" s="7">
        <v>115</v>
      </c>
      <c r="H38" s="39">
        <v>322</v>
      </c>
      <c r="I38" s="7">
        <v>1</v>
      </c>
      <c r="J38" s="7">
        <v>6</v>
      </c>
    </row>
    <row r="39" spans="2:10" ht="15.6" x14ac:dyDescent="0.3">
      <c r="B39">
        <v>38</v>
      </c>
      <c r="C39" s="30" t="s">
        <v>104</v>
      </c>
      <c r="D39" s="32" t="s">
        <v>145</v>
      </c>
      <c r="E39" s="7">
        <v>113</v>
      </c>
      <c r="F39" s="7">
        <v>96</v>
      </c>
      <c r="G39" s="7">
        <v>100</v>
      </c>
      <c r="H39" s="39">
        <v>309</v>
      </c>
      <c r="I39" s="7">
        <v>4</v>
      </c>
      <c r="J39" s="7">
        <v>6</v>
      </c>
    </row>
    <row r="40" spans="2:10" ht="15.6" x14ac:dyDescent="0.3">
      <c r="B40">
        <v>39</v>
      </c>
      <c r="C40" s="30" t="s">
        <v>104</v>
      </c>
      <c r="D40" s="32" t="s">
        <v>143</v>
      </c>
      <c r="E40" s="7">
        <v>100</v>
      </c>
      <c r="F40" s="7">
        <v>115</v>
      </c>
      <c r="G40" s="7">
        <v>86</v>
      </c>
      <c r="H40" s="39">
        <v>301</v>
      </c>
      <c r="I40" s="7">
        <v>1</v>
      </c>
      <c r="J40" s="7">
        <v>7</v>
      </c>
    </row>
    <row r="41" spans="2:10" ht="15.6" x14ac:dyDescent="0.3">
      <c r="B41">
        <v>40</v>
      </c>
      <c r="C41" s="30" t="s">
        <v>104</v>
      </c>
      <c r="D41" s="32" t="s">
        <v>148</v>
      </c>
      <c r="E41" s="7">
        <v>91</v>
      </c>
      <c r="F41" s="7">
        <v>95</v>
      </c>
      <c r="G41" s="7">
        <v>107</v>
      </c>
      <c r="H41" s="39">
        <v>293</v>
      </c>
      <c r="I41" s="7">
        <v>2</v>
      </c>
      <c r="J41" s="7">
        <v>4</v>
      </c>
    </row>
    <row r="42" spans="2:10" x14ac:dyDescent="0.3">
      <c r="C42" s="314"/>
      <c r="D42" s="49"/>
    </row>
    <row r="43" spans="2:10" ht="15.6" x14ac:dyDescent="0.3">
      <c r="C43" s="44"/>
      <c r="D43" s="44"/>
    </row>
    <row r="44" spans="2:10" ht="15.6" x14ac:dyDescent="0.3">
      <c r="C44" s="44"/>
      <c r="D44" s="44"/>
    </row>
    <row r="45" spans="2:10" ht="15.6" x14ac:dyDescent="0.3">
      <c r="C45" s="44"/>
      <c r="D45" s="44"/>
      <c r="E45" t="s">
        <v>264</v>
      </c>
    </row>
    <row r="46" spans="2:10" ht="15.6" x14ac:dyDescent="0.3">
      <c r="B46">
        <v>1</v>
      </c>
      <c r="C46" s="16" t="s">
        <v>9</v>
      </c>
      <c r="D46" s="18" t="s">
        <v>26</v>
      </c>
      <c r="E46" s="7">
        <v>202</v>
      </c>
      <c r="F46" s="7">
        <v>218</v>
      </c>
      <c r="G46" s="7">
        <v>201</v>
      </c>
      <c r="H46" s="39">
        <v>621</v>
      </c>
      <c r="I46" s="7">
        <v>18</v>
      </c>
      <c r="J46" s="7">
        <v>9</v>
      </c>
    </row>
    <row r="47" spans="2:10" ht="15.6" x14ac:dyDescent="0.3">
      <c r="B47">
        <v>2</v>
      </c>
      <c r="C47" s="327" t="s">
        <v>14</v>
      </c>
      <c r="D47" s="328" t="s">
        <v>197</v>
      </c>
      <c r="E47" s="7">
        <v>190</v>
      </c>
      <c r="F47" s="7">
        <v>215</v>
      </c>
      <c r="G47" s="7">
        <v>190</v>
      </c>
      <c r="H47" s="39">
        <v>595</v>
      </c>
      <c r="I47" s="7">
        <v>14</v>
      </c>
      <c r="J47" s="7">
        <v>12</v>
      </c>
    </row>
    <row r="48" spans="2:10" ht="15.6" x14ac:dyDescent="0.3">
      <c r="B48">
        <v>3</v>
      </c>
      <c r="C48" s="3" t="s">
        <v>2</v>
      </c>
      <c r="D48" s="4" t="s">
        <v>8</v>
      </c>
      <c r="E48" s="7">
        <v>167</v>
      </c>
      <c r="F48" s="7">
        <v>242</v>
      </c>
      <c r="G48" s="7">
        <v>179</v>
      </c>
      <c r="H48" s="39">
        <v>588</v>
      </c>
      <c r="I48" s="7">
        <v>17</v>
      </c>
      <c r="J48" s="7">
        <v>7</v>
      </c>
    </row>
    <row r="49" spans="2:10" ht="15.6" x14ac:dyDescent="0.3">
      <c r="B49">
        <v>4</v>
      </c>
      <c r="C49" s="19" t="s">
        <v>14</v>
      </c>
      <c r="D49" s="23" t="s">
        <v>17</v>
      </c>
      <c r="E49" s="7">
        <v>203</v>
      </c>
      <c r="F49" s="7">
        <v>180</v>
      </c>
      <c r="G49" s="7">
        <v>201</v>
      </c>
      <c r="H49" s="39">
        <v>584</v>
      </c>
      <c r="I49" s="7">
        <v>16</v>
      </c>
      <c r="J49" s="7">
        <v>14</v>
      </c>
    </row>
    <row r="50" spans="2:10" ht="15.6" x14ac:dyDescent="0.3">
      <c r="B50">
        <v>5</v>
      </c>
      <c r="C50" s="19" t="s">
        <v>14</v>
      </c>
      <c r="D50" s="23" t="s">
        <v>19</v>
      </c>
      <c r="E50" s="7">
        <v>192</v>
      </c>
      <c r="F50" s="7">
        <v>200</v>
      </c>
      <c r="G50" s="7">
        <v>189</v>
      </c>
      <c r="H50" s="39">
        <v>581</v>
      </c>
      <c r="I50" s="7">
        <v>12</v>
      </c>
      <c r="J50" s="7">
        <v>17</v>
      </c>
    </row>
    <row r="51" spans="2:10" ht="15.6" x14ac:dyDescent="0.3">
      <c r="B51">
        <v>6</v>
      </c>
      <c r="C51" s="14" t="s">
        <v>2</v>
      </c>
      <c r="D51" s="48" t="s">
        <v>7</v>
      </c>
      <c r="E51" s="7">
        <v>175</v>
      </c>
      <c r="F51" s="7">
        <v>169</v>
      </c>
      <c r="G51" s="7">
        <v>234</v>
      </c>
      <c r="H51" s="39">
        <v>578</v>
      </c>
      <c r="I51" s="7">
        <v>11</v>
      </c>
      <c r="J51" s="7">
        <v>17</v>
      </c>
    </row>
    <row r="52" spans="2:10" ht="15.6" x14ac:dyDescent="0.3">
      <c r="B52">
        <v>7</v>
      </c>
      <c r="C52" s="27" t="s">
        <v>32</v>
      </c>
      <c r="D52" s="28" t="s">
        <v>33</v>
      </c>
      <c r="E52" s="7">
        <v>186</v>
      </c>
      <c r="F52" s="7">
        <v>183</v>
      </c>
      <c r="G52" s="7">
        <v>208</v>
      </c>
      <c r="H52" s="39">
        <v>577</v>
      </c>
      <c r="I52" s="7">
        <v>15</v>
      </c>
      <c r="J52" s="7">
        <v>10</v>
      </c>
    </row>
    <row r="53" spans="2:10" ht="15.6" x14ac:dyDescent="0.3">
      <c r="B53">
        <v>8</v>
      </c>
      <c r="C53" s="21" t="s">
        <v>21</v>
      </c>
      <c r="D53" s="26" t="s">
        <v>35</v>
      </c>
      <c r="E53" s="7">
        <v>184</v>
      </c>
      <c r="F53" s="7">
        <v>186</v>
      </c>
      <c r="G53" s="7">
        <v>203</v>
      </c>
      <c r="H53" s="39">
        <v>573</v>
      </c>
      <c r="I53" s="7">
        <v>11</v>
      </c>
      <c r="J53" s="7">
        <v>19</v>
      </c>
    </row>
    <row r="54" spans="2:10" ht="15.6" x14ac:dyDescent="0.3">
      <c r="B54">
        <v>9</v>
      </c>
      <c r="C54" s="16" t="s">
        <v>9</v>
      </c>
      <c r="D54" s="17" t="s">
        <v>12</v>
      </c>
      <c r="E54" s="7">
        <v>162</v>
      </c>
      <c r="F54" s="7">
        <v>210</v>
      </c>
      <c r="G54" s="7">
        <v>194</v>
      </c>
      <c r="H54" s="39">
        <v>566</v>
      </c>
      <c r="I54" s="7">
        <v>15</v>
      </c>
      <c r="J54" s="7">
        <v>14</v>
      </c>
    </row>
    <row r="55" spans="2:10" ht="15.6" x14ac:dyDescent="0.3">
      <c r="B55">
        <v>10</v>
      </c>
      <c r="C55" s="16" t="s">
        <v>9</v>
      </c>
      <c r="D55" s="17" t="s">
        <v>11</v>
      </c>
      <c r="E55" s="7">
        <v>196</v>
      </c>
      <c r="F55" s="7">
        <v>190</v>
      </c>
      <c r="G55" s="7">
        <v>165</v>
      </c>
      <c r="H55" s="39">
        <v>551</v>
      </c>
      <c r="I55" s="7">
        <v>9</v>
      </c>
      <c r="J55" s="7">
        <v>19</v>
      </c>
    </row>
    <row r="56" spans="2:10" ht="15.6" x14ac:dyDescent="0.3">
      <c r="B56">
        <v>11</v>
      </c>
      <c r="C56" s="3" t="s">
        <v>2</v>
      </c>
      <c r="D56" s="4" t="s">
        <v>3</v>
      </c>
      <c r="E56" s="7">
        <v>160</v>
      </c>
      <c r="F56" s="7">
        <v>166</v>
      </c>
      <c r="G56" s="7">
        <v>224</v>
      </c>
      <c r="H56" s="39">
        <v>550</v>
      </c>
      <c r="I56" s="7">
        <v>14</v>
      </c>
      <c r="J56" s="7">
        <v>9</v>
      </c>
    </row>
    <row r="57" spans="2:10" ht="15.6" x14ac:dyDescent="0.3">
      <c r="B57">
        <v>12</v>
      </c>
      <c r="C57" s="29" t="s">
        <v>42</v>
      </c>
      <c r="D57" s="32" t="s">
        <v>201</v>
      </c>
      <c r="E57" s="7">
        <v>156</v>
      </c>
      <c r="F57" s="7">
        <v>148</v>
      </c>
      <c r="G57" s="7">
        <v>245</v>
      </c>
      <c r="H57" s="39">
        <v>549</v>
      </c>
      <c r="I57" s="7">
        <v>12</v>
      </c>
      <c r="J57" s="7">
        <v>13</v>
      </c>
    </row>
    <row r="58" spans="2:10" ht="15.6" x14ac:dyDescent="0.3">
      <c r="B58">
        <v>13</v>
      </c>
      <c r="C58" s="16" t="s">
        <v>9</v>
      </c>
      <c r="D58" s="17" t="s">
        <v>16</v>
      </c>
      <c r="E58" s="7">
        <v>199</v>
      </c>
      <c r="F58" s="7">
        <v>187</v>
      </c>
      <c r="G58" s="7">
        <v>159</v>
      </c>
      <c r="H58" s="39">
        <v>545</v>
      </c>
      <c r="I58" s="7">
        <v>9</v>
      </c>
      <c r="J58" s="7">
        <v>16</v>
      </c>
    </row>
    <row r="59" spans="2:10" ht="15.6" x14ac:dyDescent="0.3">
      <c r="B59">
        <v>14</v>
      </c>
      <c r="C59" s="230" t="s">
        <v>2</v>
      </c>
      <c r="D59" s="209" t="s">
        <v>5</v>
      </c>
      <c r="E59" s="7">
        <v>189</v>
      </c>
      <c r="F59" s="7">
        <v>193</v>
      </c>
      <c r="G59" s="7">
        <v>162</v>
      </c>
      <c r="H59" s="39">
        <v>544</v>
      </c>
      <c r="I59" s="7">
        <v>15</v>
      </c>
      <c r="J59" s="7">
        <v>10</v>
      </c>
    </row>
    <row r="60" spans="2:10" ht="15.6" x14ac:dyDescent="0.3">
      <c r="B60">
        <v>15</v>
      </c>
      <c r="C60" s="3" t="s">
        <v>2</v>
      </c>
      <c r="D60" s="4" t="s">
        <v>4</v>
      </c>
      <c r="E60" s="7">
        <v>196</v>
      </c>
      <c r="F60" s="7">
        <v>176</v>
      </c>
      <c r="G60" s="7">
        <v>171</v>
      </c>
      <c r="H60" s="39">
        <v>543</v>
      </c>
      <c r="I60" s="7">
        <v>13</v>
      </c>
      <c r="J60" s="7">
        <v>13</v>
      </c>
    </row>
    <row r="61" spans="2:10" ht="15.6" x14ac:dyDescent="0.3">
      <c r="B61">
        <v>16</v>
      </c>
      <c r="C61" s="24" t="s">
        <v>27</v>
      </c>
      <c r="D61" s="25" t="s">
        <v>28</v>
      </c>
      <c r="E61" s="7">
        <v>195</v>
      </c>
      <c r="F61" s="7">
        <v>160</v>
      </c>
      <c r="G61" s="7">
        <v>188</v>
      </c>
      <c r="H61" s="39">
        <v>543</v>
      </c>
      <c r="I61" s="7">
        <v>10</v>
      </c>
      <c r="J61" s="7">
        <v>18</v>
      </c>
    </row>
    <row r="62" spans="2:10" ht="15.6" x14ac:dyDescent="0.3">
      <c r="B62">
        <v>17</v>
      </c>
      <c r="C62" s="21" t="s">
        <v>21</v>
      </c>
      <c r="D62" s="51" t="s">
        <v>22</v>
      </c>
      <c r="E62" s="7">
        <v>188</v>
      </c>
      <c r="F62" s="7">
        <v>184</v>
      </c>
      <c r="G62" s="7">
        <v>169</v>
      </c>
      <c r="H62" s="39">
        <v>541</v>
      </c>
      <c r="I62" s="7">
        <v>12</v>
      </c>
      <c r="J62" s="7">
        <v>14</v>
      </c>
    </row>
    <row r="63" spans="2:10" ht="15.6" x14ac:dyDescent="0.3">
      <c r="B63">
        <v>18</v>
      </c>
      <c r="C63" s="19" t="s">
        <v>14</v>
      </c>
      <c r="D63" s="23" t="s">
        <v>18</v>
      </c>
      <c r="E63" s="7">
        <v>183</v>
      </c>
      <c r="F63" s="7">
        <v>139</v>
      </c>
      <c r="G63" s="7">
        <v>218</v>
      </c>
      <c r="H63" s="39">
        <v>540</v>
      </c>
      <c r="I63" s="7">
        <v>15</v>
      </c>
      <c r="J63" s="7">
        <v>10</v>
      </c>
    </row>
    <row r="64" spans="2:10" ht="15.6" x14ac:dyDescent="0.3">
      <c r="B64">
        <v>19</v>
      </c>
      <c r="C64" s="21" t="s">
        <v>21</v>
      </c>
      <c r="D64" s="26" t="s">
        <v>34</v>
      </c>
      <c r="E64" s="7">
        <v>223</v>
      </c>
      <c r="F64" s="7">
        <v>187</v>
      </c>
      <c r="G64" s="7">
        <v>126</v>
      </c>
      <c r="H64" s="39">
        <v>536</v>
      </c>
      <c r="I64" s="7">
        <v>9</v>
      </c>
      <c r="J64" s="7">
        <v>15</v>
      </c>
    </row>
    <row r="65" spans="2:10" ht="15.6" x14ac:dyDescent="0.3">
      <c r="B65">
        <v>20</v>
      </c>
      <c r="C65" s="29" t="s">
        <v>42</v>
      </c>
      <c r="D65" s="32" t="s">
        <v>48</v>
      </c>
      <c r="E65" s="7">
        <v>147</v>
      </c>
      <c r="F65" s="7">
        <v>180</v>
      </c>
      <c r="G65" s="7">
        <v>202</v>
      </c>
      <c r="H65" s="39">
        <v>529</v>
      </c>
      <c r="I65" s="7">
        <v>9</v>
      </c>
      <c r="J65" s="7">
        <v>17</v>
      </c>
    </row>
    <row r="66" spans="2:10" ht="15.6" x14ac:dyDescent="0.3">
      <c r="B66">
        <v>21</v>
      </c>
      <c r="C66" s="16" t="s">
        <v>9</v>
      </c>
      <c r="D66" s="17" t="s">
        <v>10</v>
      </c>
      <c r="E66" s="7">
        <v>162</v>
      </c>
      <c r="F66" s="7">
        <v>196</v>
      </c>
      <c r="G66" s="7">
        <v>170</v>
      </c>
      <c r="H66" s="39">
        <v>528</v>
      </c>
      <c r="I66" s="7">
        <v>9</v>
      </c>
      <c r="J66" s="7">
        <v>16</v>
      </c>
    </row>
    <row r="67" spans="2:10" ht="15.6" x14ac:dyDescent="0.3">
      <c r="B67">
        <v>22</v>
      </c>
      <c r="C67" s="29" t="s">
        <v>42</v>
      </c>
      <c r="D67" s="32" t="s">
        <v>44</v>
      </c>
      <c r="E67" s="7">
        <v>193</v>
      </c>
      <c r="F67" s="7">
        <v>141</v>
      </c>
      <c r="G67" s="7">
        <v>191</v>
      </c>
      <c r="H67" s="39">
        <v>525</v>
      </c>
      <c r="I67" s="7">
        <v>11</v>
      </c>
      <c r="J67" s="7">
        <v>13</v>
      </c>
    </row>
    <row r="68" spans="2:10" ht="15.6" x14ac:dyDescent="0.3">
      <c r="B68">
        <v>23</v>
      </c>
      <c r="C68" s="29" t="s">
        <v>42</v>
      </c>
      <c r="D68" s="32" t="s">
        <v>57</v>
      </c>
      <c r="E68" s="7">
        <v>160</v>
      </c>
      <c r="F68" s="7">
        <v>215</v>
      </c>
      <c r="G68" s="7">
        <v>150</v>
      </c>
      <c r="H68" s="39">
        <v>525</v>
      </c>
      <c r="I68" s="7">
        <v>9</v>
      </c>
      <c r="J68" s="7">
        <v>13</v>
      </c>
    </row>
    <row r="69" spans="2:10" ht="15.6" x14ac:dyDescent="0.3">
      <c r="B69">
        <v>24</v>
      </c>
      <c r="C69" s="264" t="s">
        <v>32</v>
      </c>
      <c r="D69" s="28" t="s">
        <v>38</v>
      </c>
      <c r="E69" s="7">
        <v>161</v>
      </c>
      <c r="F69" s="7">
        <v>160</v>
      </c>
      <c r="G69" s="7">
        <v>204</v>
      </c>
      <c r="H69" s="39">
        <v>525</v>
      </c>
      <c r="I69" s="7">
        <v>12</v>
      </c>
      <c r="J69" s="7">
        <v>10</v>
      </c>
    </row>
    <row r="70" spans="2:10" ht="15.6" x14ac:dyDescent="0.3">
      <c r="B70">
        <v>25</v>
      </c>
      <c r="C70" s="19" t="s">
        <v>14</v>
      </c>
      <c r="D70" s="23" t="s">
        <v>24</v>
      </c>
      <c r="E70" s="7">
        <v>145</v>
      </c>
      <c r="F70" s="7">
        <v>212</v>
      </c>
      <c r="G70" s="7">
        <v>160</v>
      </c>
      <c r="H70" s="39">
        <v>517</v>
      </c>
      <c r="I70" s="7">
        <v>12</v>
      </c>
      <c r="J70" s="7">
        <v>8</v>
      </c>
    </row>
    <row r="71" spans="2:10" ht="15.6" x14ac:dyDescent="0.3">
      <c r="B71">
        <v>26</v>
      </c>
      <c r="C71" s="3" t="s">
        <v>2</v>
      </c>
      <c r="D71" s="4" t="s">
        <v>29</v>
      </c>
      <c r="E71" s="7">
        <v>180</v>
      </c>
      <c r="F71" s="7">
        <v>150</v>
      </c>
      <c r="G71" s="7">
        <v>181</v>
      </c>
      <c r="H71" s="39">
        <v>511</v>
      </c>
      <c r="I71" s="7">
        <v>8</v>
      </c>
      <c r="J71" s="7">
        <v>15</v>
      </c>
    </row>
    <row r="72" spans="2:10" ht="15.6" x14ac:dyDescent="0.3">
      <c r="B72">
        <v>27</v>
      </c>
      <c r="C72" s="27" t="s">
        <v>32</v>
      </c>
      <c r="D72" s="28" t="s">
        <v>45</v>
      </c>
      <c r="E72" s="7">
        <v>151</v>
      </c>
      <c r="F72" s="7">
        <v>191</v>
      </c>
      <c r="G72" s="7">
        <v>169</v>
      </c>
      <c r="H72" s="39">
        <v>511</v>
      </c>
      <c r="I72" s="7">
        <v>14</v>
      </c>
      <c r="J72" s="7">
        <v>10</v>
      </c>
    </row>
    <row r="73" spans="2:10" ht="15.6" x14ac:dyDescent="0.3">
      <c r="B73">
        <v>28</v>
      </c>
      <c r="C73" s="3" t="s">
        <v>2</v>
      </c>
      <c r="D73" s="4" t="s">
        <v>6</v>
      </c>
      <c r="E73" s="7">
        <v>187</v>
      </c>
      <c r="F73" s="7">
        <v>147</v>
      </c>
      <c r="G73" s="7">
        <v>170</v>
      </c>
      <c r="H73" s="39">
        <v>504</v>
      </c>
      <c r="I73" s="7">
        <v>9</v>
      </c>
      <c r="J73" s="7">
        <v>12</v>
      </c>
    </row>
    <row r="74" spans="2:10" ht="15.6" x14ac:dyDescent="0.3">
      <c r="B74">
        <v>29</v>
      </c>
      <c r="C74" s="19" t="s">
        <v>14</v>
      </c>
      <c r="D74" s="23" t="s">
        <v>15</v>
      </c>
      <c r="E74" s="7">
        <v>161</v>
      </c>
      <c r="F74" s="7">
        <v>151</v>
      </c>
      <c r="G74" s="7">
        <v>192</v>
      </c>
      <c r="H74" s="39">
        <v>504</v>
      </c>
      <c r="I74" s="7">
        <v>11</v>
      </c>
      <c r="J74" s="7">
        <v>11</v>
      </c>
    </row>
    <row r="75" spans="2:10" ht="15.6" x14ac:dyDescent="0.3">
      <c r="B75">
        <v>30</v>
      </c>
      <c r="C75" s="34" t="s">
        <v>32</v>
      </c>
      <c r="D75" s="35" t="s">
        <v>66</v>
      </c>
      <c r="E75" s="7">
        <v>158</v>
      </c>
      <c r="F75" s="7">
        <v>166</v>
      </c>
      <c r="G75" s="7">
        <v>179</v>
      </c>
      <c r="H75" s="39">
        <v>503</v>
      </c>
      <c r="I75" s="7">
        <v>8</v>
      </c>
      <c r="J75" s="7">
        <v>14</v>
      </c>
    </row>
    <row r="76" spans="2:10" ht="15.6" x14ac:dyDescent="0.3">
      <c r="B76">
        <v>31</v>
      </c>
      <c r="C76" s="29" t="s">
        <v>42</v>
      </c>
      <c r="D76" s="32" t="s">
        <v>64</v>
      </c>
      <c r="E76" s="7">
        <v>179</v>
      </c>
      <c r="F76" s="7">
        <v>160</v>
      </c>
      <c r="G76" s="7">
        <v>160</v>
      </c>
      <c r="H76" s="39">
        <v>499</v>
      </c>
      <c r="I76" s="7">
        <v>8</v>
      </c>
      <c r="J76" s="7">
        <v>15</v>
      </c>
    </row>
    <row r="77" spans="2:10" ht="15.6" x14ac:dyDescent="0.3">
      <c r="B77">
        <v>32</v>
      </c>
      <c r="C77" s="259" t="s">
        <v>21</v>
      </c>
      <c r="D77" s="201" t="s">
        <v>47</v>
      </c>
      <c r="E77" s="7">
        <v>213</v>
      </c>
      <c r="F77" s="7">
        <v>128</v>
      </c>
      <c r="G77" s="7">
        <v>156</v>
      </c>
      <c r="H77" s="39">
        <v>497</v>
      </c>
      <c r="I77" s="7">
        <v>12</v>
      </c>
      <c r="J77" s="7">
        <v>9</v>
      </c>
    </row>
    <row r="78" spans="2:10" ht="15.6" x14ac:dyDescent="0.3">
      <c r="B78">
        <v>33</v>
      </c>
      <c r="C78" s="24" t="s">
        <v>27</v>
      </c>
      <c r="D78" s="25" t="s">
        <v>41</v>
      </c>
      <c r="E78" s="7">
        <v>169</v>
      </c>
      <c r="F78" s="7">
        <v>144</v>
      </c>
      <c r="G78" s="7">
        <v>181</v>
      </c>
      <c r="H78" s="39">
        <v>494</v>
      </c>
      <c r="I78" s="7">
        <v>11</v>
      </c>
      <c r="J78" s="7">
        <v>10</v>
      </c>
    </row>
    <row r="79" spans="2:10" ht="15.6" x14ac:dyDescent="0.3">
      <c r="B79">
        <v>34</v>
      </c>
      <c r="C79" s="40" t="s">
        <v>69</v>
      </c>
      <c r="D79" s="41" t="s">
        <v>71</v>
      </c>
      <c r="E79" s="7">
        <v>158</v>
      </c>
      <c r="F79" s="7">
        <v>151</v>
      </c>
      <c r="G79" s="7">
        <v>179</v>
      </c>
      <c r="H79" s="39">
        <v>488</v>
      </c>
      <c r="I79" s="7">
        <v>5</v>
      </c>
      <c r="J79" s="7">
        <v>18</v>
      </c>
    </row>
    <row r="80" spans="2:10" ht="15.6" x14ac:dyDescent="0.3">
      <c r="B80">
        <v>35</v>
      </c>
      <c r="C80" s="24" t="s">
        <v>27</v>
      </c>
      <c r="D80" s="25" t="s">
        <v>52</v>
      </c>
      <c r="E80" s="7">
        <v>140</v>
      </c>
      <c r="F80" s="7">
        <v>177</v>
      </c>
      <c r="G80" s="7">
        <v>170</v>
      </c>
      <c r="H80" s="39">
        <v>487</v>
      </c>
      <c r="I80" s="7">
        <v>10</v>
      </c>
      <c r="J80" s="7">
        <v>12</v>
      </c>
    </row>
    <row r="81" spans="2:10" ht="15.6" x14ac:dyDescent="0.3">
      <c r="B81">
        <v>36</v>
      </c>
      <c r="C81" s="24" t="s">
        <v>27</v>
      </c>
      <c r="D81" s="25" t="s">
        <v>53</v>
      </c>
      <c r="E81" s="7">
        <v>173</v>
      </c>
      <c r="F81" s="7">
        <v>161</v>
      </c>
      <c r="G81" s="7">
        <v>140</v>
      </c>
      <c r="H81" s="39">
        <v>474</v>
      </c>
      <c r="I81" s="7">
        <v>8</v>
      </c>
      <c r="J81" s="7">
        <v>12</v>
      </c>
    </row>
    <row r="82" spans="2:10" ht="15.6" x14ac:dyDescent="0.3">
      <c r="B82">
        <v>37</v>
      </c>
      <c r="C82" s="29" t="s">
        <v>42</v>
      </c>
      <c r="D82" s="32" t="s">
        <v>46</v>
      </c>
      <c r="E82" s="7">
        <v>145</v>
      </c>
      <c r="F82" s="7">
        <v>155</v>
      </c>
      <c r="G82" s="7">
        <v>172</v>
      </c>
      <c r="H82" s="39">
        <v>472</v>
      </c>
      <c r="I82" s="7">
        <v>5</v>
      </c>
      <c r="J82" s="7">
        <v>17</v>
      </c>
    </row>
    <row r="83" spans="2:10" ht="15.6" x14ac:dyDescent="0.3">
      <c r="B83">
        <v>38</v>
      </c>
      <c r="C83" s="29" t="s">
        <v>42</v>
      </c>
      <c r="D83" s="32" t="s">
        <v>58</v>
      </c>
      <c r="E83" s="7">
        <v>169</v>
      </c>
      <c r="F83" s="7">
        <v>137</v>
      </c>
      <c r="G83" s="7">
        <v>164</v>
      </c>
      <c r="H83" s="39">
        <v>470</v>
      </c>
      <c r="I83" s="7">
        <v>6</v>
      </c>
      <c r="J83" s="7">
        <v>14</v>
      </c>
    </row>
    <row r="84" spans="2:10" ht="15.6" x14ac:dyDescent="0.3">
      <c r="B84">
        <v>39</v>
      </c>
      <c r="C84" s="248" t="s">
        <v>14</v>
      </c>
      <c r="D84" s="251" t="s">
        <v>23</v>
      </c>
      <c r="E84" s="7">
        <v>143</v>
      </c>
      <c r="F84" s="7">
        <v>142</v>
      </c>
      <c r="G84" s="7">
        <v>173</v>
      </c>
      <c r="H84" s="39">
        <v>458</v>
      </c>
      <c r="I84" s="7">
        <v>6</v>
      </c>
      <c r="J84" s="7">
        <v>15</v>
      </c>
    </row>
    <row r="85" spans="2:10" ht="15.6" x14ac:dyDescent="0.3">
      <c r="B85">
        <v>40</v>
      </c>
      <c r="C85" s="43" t="s">
        <v>42</v>
      </c>
      <c r="D85" s="44" t="s">
        <v>82</v>
      </c>
      <c r="E85" s="7">
        <v>156</v>
      </c>
      <c r="F85" s="7">
        <v>141</v>
      </c>
      <c r="G85" s="7">
        <v>154</v>
      </c>
      <c r="H85" s="39">
        <v>451</v>
      </c>
      <c r="I85" s="7">
        <v>10</v>
      </c>
      <c r="J85" s="7">
        <v>12</v>
      </c>
    </row>
    <row r="86" spans="2:10" ht="15.6" x14ac:dyDescent="0.3">
      <c r="B86">
        <v>41</v>
      </c>
      <c r="C86" s="156" t="s">
        <v>27</v>
      </c>
      <c r="D86" s="158" t="s">
        <v>62</v>
      </c>
      <c r="E86" s="7">
        <v>174</v>
      </c>
      <c r="F86" s="7">
        <v>135</v>
      </c>
      <c r="G86" s="7">
        <v>139</v>
      </c>
      <c r="H86" s="39">
        <v>448</v>
      </c>
      <c r="I86" s="7">
        <v>6</v>
      </c>
      <c r="J86" s="7">
        <v>12</v>
      </c>
    </row>
    <row r="87" spans="2:10" ht="15.6" x14ac:dyDescent="0.3">
      <c r="B87">
        <v>42</v>
      </c>
      <c r="C87" s="36" t="s">
        <v>55</v>
      </c>
      <c r="D87" s="38" t="s">
        <v>60</v>
      </c>
      <c r="E87" s="7">
        <v>158</v>
      </c>
      <c r="F87" s="7">
        <v>128</v>
      </c>
      <c r="G87" s="7">
        <v>156</v>
      </c>
      <c r="H87" s="39">
        <v>442</v>
      </c>
      <c r="I87" s="7">
        <v>8</v>
      </c>
      <c r="J87" s="7">
        <v>8</v>
      </c>
    </row>
    <row r="88" spans="2:10" ht="15.6" x14ac:dyDescent="0.3">
      <c r="B88">
        <v>43</v>
      </c>
      <c r="C88" s="21" t="s">
        <v>21</v>
      </c>
      <c r="D88" s="26" t="s">
        <v>31</v>
      </c>
      <c r="E88" s="7">
        <v>148</v>
      </c>
      <c r="F88" s="7">
        <v>152</v>
      </c>
      <c r="G88" s="7">
        <v>140</v>
      </c>
      <c r="H88" s="39">
        <v>440</v>
      </c>
      <c r="I88" s="7">
        <v>8</v>
      </c>
      <c r="J88" s="7">
        <v>11</v>
      </c>
    </row>
    <row r="89" spans="2:10" ht="15.6" x14ac:dyDescent="0.3">
      <c r="B89">
        <v>44</v>
      </c>
      <c r="C89" s="24" t="s">
        <v>27</v>
      </c>
      <c r="D89" s="25" t="s">
        <v>50</v>
      </c>
      <c r="E89" s="7">
        <v>151</v>
      </c>
      <c r="F89" s="7">
        <v>143</v>
      </c>
      <c r="G89" s="7">
        <v>145</v>
      </c>
      <c r="H89" s="39">
        <v>439</v>
      </c>
      <c r="I89" s="7">
        <v>7</v>
      </c>
      <c r="J89" s="7">
        <v>11</v>
      </c>
    </row>
    <row r="90" spans="2:10" ht="15.6" x14ac:dyDescent="0.3">
      <c r="B90">
        <v>45</v>
      </c>
      <c r="C90" s="39" t="s">
        <v>42</v>
      </c>
      <c r="D90" s="32" t="s">
        <v>68</v>
      </c>
      <c r="E90" s="7">
        <v>167</v>
      </c>
      <c r="F90" s="7">
        <v>158</v>
      </c>
      <c r="G90" s="7">
        <v>113</v>
      </c>
      <c r="H90" s="39">
        <v>438</v>
      </c>
      <c r="I90" s="7">
        <v>8</v>
      </c>
      <c r="J90" s="7">
        <v>10</v>
      </c>
    </row>
    <row r="91" spans="2:10" ht="15.6" x14ac:dyDescent="0.3">
      <c r="B91">
        <v>46</v>
      </c>
      <c r="C91" s="36" t="s">
        <v>55</v>
      </c>
      <c r="D91" s="38" t="s">
        <v>67</v>
      </c>
      <c r="E91" s="7">
        <v>153</v>
      </c>
      <c r="F91" s="7">
        <v>135</v>
      </c>
      <c r="G91" s="7">
        <v>147</v>
      </c>
      <c r="H91" s="39">
        <v>435</v>
      </c>
      <c r="I91" s="7">
        <v>5</v>
      </c>
      <c r="J91" s="7">
        <v>13</v>
      </c>
    </row>
    <row r="92" spans="2:10" ht="15.6" x14ac:dyDescent="0.3">
      <c r="B92">
        <v>47</v>
      </c>
      <c r="C92" s="27" t="s">
        <v>32</v>
      </c>
      <c r="D92" s="28" t="s">
        <v>36</v>
      </c>
      <c r="E92" s="7">
        <v>121</v>
      </c>
      <c r="F92" s="7">
        <v>155</v>
      </c>
      <c r="G92" s="7">
        <v>158</v>
      </c>
      <c r="H92" s="39">
        <v>434</v>
      </c>
      <c r="I92" s="7">
        <v>3</v>
      </c>
      <c r="J92" s="7">
        <v>16</v>
      </c>
    </row>
    <row r="93" spans="2:10" ht="15.6" x14ac:dyDescent="0.3">
      <c r="B93">
        <v>48</v>
      </c>
      <c r="C93" s="21" t="s">
        <v>21</v>
      </c>
      <c r="D93" s="26" t="s">
        <v>39</v>
      </c>
      <c r="E93" s="7">
        <v>134</v>
      </c>
      <c r="F93" s="7">
        <v>132</v>
      </c>
      <c r="G93" s="7">
        <v>163</v>
      </c>
      <c r="H93" s="39">
        <v>429</v>
      </c>
      <c r="I93" s="7">
        <v>3</v>
      </c>
      <c r="J93" s="7">
        <v>15</v>
      </c>
    </row>
    <row r="94" spans="2:10" ht="15.6" x14ac:dyDescent="0.3">
      <c r="B94">
        <v>49</v>
      </c>
      <c r="C94" s="29" t="s">
        <v>42</v>
      </c>
      <c r="D94" s="32" t="s">
        <v>59</v>
      </c>
      <c r="E94" s="7">
        <v>128</v>
      </c>
      <c r="F94" s="7">
        <v>148</v>
      </c>
      <c r="G94" s="7">
        <v>143</v>
      </c>
      <c r="H94" s="39">
        <v>419</v>
      </c>
      <c r="I94" s="7">
        <v>2</v>
      </c>
      <c r="J94" s="7">
        <v>15</v>
      </c>
    </row>
    <row r="95" spans="2:10" ht="15.6" x14ac:dyDescent="0.3">
      <c r="B95">
        <v>50</v>
      </c>
      <c r="C95" s="40" t="s">
        <v>69</v>
      </c>
      <c r="D95" s="41" t="s">
        <v>72</v>
      </c>
      <c r="E95" s="7">
        <v>156</v>
      </c>
      <c r="F95" s="7">
        <v>119</v>
      </c>
      <c r="G95" s="7">
        <v>140</v>
      </c>
      <c r="H95" s="39">
        <v>415</v>
      </c>
      <c r="I95" s="7">
        <v>7</v>
      </c>
      <c r="J95" s="7">
        <v>9</v>
      </c>
    </row>
    <row r="96" spans="2:10" ht="15.6" x14ac:dyDescent="0.3">
      <c r="B96">
        <v>51</v>
      </c>
      <c r="C96" s="113" t="s">
        <v>27</v>
      </c>
      <c r="D96" s="114" t="s">
        <v>63</v>
      </c>
      <c r="E96" s="7">
        <v>130</v>
      </c>
      <c r="F96" s="7">
        <v>152</v>
      </c>
      <c r="G96" s="7">
        <v>132</v>
      </c>
      <c r="H96" s="39">
        <v>414</v>
      </c>
      <c r="I96" s="7">
        <v>5</v>
      </c>
      <c r="J96" s="7">
        <v>12</v>
      </c>
    </row>
    <row r="97" spans="2:10" ht="15.6" x14ac:dyDescent="0.3">
      <c r="B97">
        <v>52</v>
      </c>
      <c r="C97" s="249" t="s">
        <v>55</v>
      </c>
      <c r="D97" s="252" t="s">
        <v>56</v>
      </c>
      <c r="E97" s="7">
        <v>129</v>
      </c>
      <c r="F97" s="7">
        <v>122</v>
      </c>
      <c r="G97" s="7">
        <v>158</v>
      </c>
      <c r="H97" s="39">
        <v>409</v>
      </c>
      <c r="I97" s="7">
        <v>3</v>
      </c>
      <c r="J97" s="7">
        <v>12</v>
      </c>
    </row>
    <row r="98" spans="2:10" ht="15.6" x14ac:dyDescent="0.3">
      <c r="B98">
        <v>53</v>
      </c>
      <c r="C98" s="39" t="s">
        <v>42</v>
      </c>
      <c r="D98" s="32" t="s">
        <v>76</v>
      </c>
      <c r="E98" s="7">
        <v>137</v>
      </c>
      <c r="F98" s="7">
        <v>132</v>
      </c>
      <c r="G98" s="7">
        <v>136</v>
      </c>
      <c r="H98" s="39">
        <v>405</v>
      </c>
      <c r="I98" s="7">
        <v>4</v>
      </c>
      <c r="J98" s="7">
        <v>12</v>
      </c>
    </row>
    <row r="99" spans="2:10" ht="15.6" x14ac:dyDescent="0.3">
      <c r="B99">
        <v>54</v>
      </c>
      <c r="C99" s="40" t="s">
        <v>69</v>
      </c>
      <c r="D99" s="41" t="s">
        <v>70</v>
      </c>
      <c r="E99" s="7">
        <v>100</v>
      </c>
      <c r="F99" s="7">
        <v>161</v>
      </c>
      <c r="G99" s="7">
        <v>141</v>
      </c>
      <c r="H99" s="39">
        <v>402</v>
      </c>
      <c r="I99" s="7">
        <v>4</v>
      </c>
      <c r="J99" s="7">
        <v>10</v>
      </c>
    </row>
    <row r="100" spans="2:10" ht="15.6" x14ac:dyDescent="0.3">
      <c r="B100">
        <v>55</v>
      </c>
      <c r="C100" s="27" t="s">
        <v>32</v>
      </c>
      <c r="D100" s="28" t="s">
        <v>51</v>
      </c>
      <c r="E100" s="7">
        <v>119</v>
      </c>
      <c r="F100" s="7">
        <v>137</v>
      </c>
      <c r="G100" s="7">
        <v>138</v>
      </c>
      <c r="H100" s="39">
        <v>394</v>
      </c>
      <c r="I100" s="7">
        <v>4</v>
      </c>
      <c r="J100" s="7">
        <v>12</v>
      </c>
    </row>
    <row r="101" spans="2:10" ht="15.6" x14ac:dyDescent="0.3">
      <c r="B101">
        <v>56</v>
      </c>
      <c r="C101" s="40" t="s">
        <v>69</v>
      </c>
      <c r="D101" s="41" t="s">
        <v>74</v>
      </c>
      <c r="E101" s="7">
        <v>123</v>
      </c>
      <c r="F101" s="7">
        <v>108</v>
      </c>
      <c r="G101" s="7">
        <v>163</v>
      </c>
      <c r="H101" s="39">
        <v>394</v>
      </c>
      <c r="I101" s="7">
        <v>7</v>
      </c>
      <c r="J101" s="7">
        <v>8</v>
      </c>
    </row>
    <row r="102" spans="2:10" ht="15.6" x14ac:dyDescent="0.3">
      <c r="B102">
        <v>57</v>
      </c>
      <c r="C102" s="36" t="s">
        <v>55</v>
      </c>
      <c r="D102" s="38" t="s">
        <v>75</v>
      </c>
      <c r="E102" s="7">
        <v>146</v>
      </c>
      <c r="F102" s="7">
        <v>118</v>
      </c>
      <c r="G102" s="7">
        <v>123</v>
      </c>
      <c r="H102" s="39">
        <v>387</v>
      </c>
      <c r="I102" s="7">
        <v>5</v>
      </c>
      <c r="J102" s="7">
        <v>9</v>
      </c>
    </row>
    <row r="103" spans="2:10" ht="15.6" x14ac:dyDescent="0.3">
      <c r="B103">
        <v>58</v>
      </c>
      <c r="C103" s="29" t="s">
        <v>42</v>
      </c>
      <c r="D103" s="32" t="s">
        <v>78</v>
      </c>
      <c r="E103" s="7">
        <v>123</v>
      </c>
      <c r="F103" s="7">
        <v>128</v>
      </c>
      <c r="G103" s="7">
        <v>124</v>
      </c>
      <c r="H103" s="39">
        <v>375</v>
      </c>
      <c r="I103" s="7">
        <v>6</v>
      </c>
      <c r="J103" s="7">
        <v>5</v>
      </c>
    </row>
    <row r="104" spans="2:10" ht="15.6" x14ac:dyDescent="0.3">
      <c r="B104">
        <v>59</v>
      </c>
      <c r="C104" s="40" t="s">
        <v>69</v>
      </c>
      <c r="D104" s="41" t="s">
        <v>81</v>
      </c>
      <c r="E104" s="7">
        <v>112</v>
      </c>
      <c r="F104" s="7">
        <v>125</v>
      </c>
      <c r="G104" s="7">
        <v>123</v>
      </c>
      <c r="H104" s="39">
        <v>360</v>
      </c>
      <c r="I104" s="7">
        <v>4</v>
      </c>
      <c r="J104" s="7">
        <v>8</v>
      </c>
    </row>
    <row r="105" spans="2:10" ht="15.6" x14ac:dyDescent="0.3">
      <c r="B105">
        <v>60</v>
      </c>
      <c r="C105" s="29" t="s">
        <v>42</v>
      </c>
      <c r="D105" s="32" t="s">
        <v>61</v>
      </c>
      <c r="E105" s="7">
        <v>135</v>
      </c>
      <c r="F105" s="7">
        <v>111</v>
      </c>
      <c r="G105" s="7">
        <v>105</v>
      </c>
      <c r="H105" s="39">
        <v>351</v>
      </c>
      <c r="I105" s="7">
        <v>5</v>
      </c>
      <c r="J105" s="7">
        <v>5</v>
      </c>
    </row>
    <row r="106" spans="2:10" ht="15.6" x14ac:dyDescent="0.3">
      <c r="C106" s="30"/>
      <c r="D106" s="32"/>
    </row>
    <row r="107" spans="2:10" x14ac:dyDescent="0.3">
      <c r="C107" s="47"/>
      <c r="D107" s="170"/>
    </row>
    <row r="108" spans="2:10" x14ac:dyDescent="0.3">
      <c r="C108" s="47"/>
      <c r="D108" s="170"/>
    </row>
    <row r="109" spans="2:10" x14ac:dyDescent="0.3">
      <c r="C109" s="47"/>
      <c r="D109" s="170"/>
    </row>
    <row r="110" spans="2:10" x14ac:dyDescent="0.3">
      <c r="C110" s="47"/>
      <c r="D110" s="170"/>
    </row>
    <row r="111" spans="2:10" x14ac:dyDescent="0.3">
      <c r="C111" s="47"/>
      <c r="D111" s="170"/>
    </row>
    <row r="113" spans="3:10" x14ac:dyDescent="0.3">
      <c r="C113" s="168">
        <v>3</v>
      </c>
      <c r="D113" t="s">
        <v>194</v>
      </c>
      <c r="E113">
        <v>203</v>
      </c>
      <c r="F113">
        <v>210</v>
      </c>
      <c r="G113">
        <v>193</v>
      </c>
      <c r="H113">
        <v>606</v>
      </c>
      <c r="I113">
        <v>15</v>
      </c>
      <c r="J113">
        <v>16</v>
      </c>
    </row>
    <row r="114" spans="3:10" x14ac:dyDescent="0.3">
      <c r="C114" s="168">
        <v>24</v>
      </c>
      <c r="D114" t="s">
        <v>193</v>
      </c>
      <c r="E114">
        <v>167</v>
      </c>
      <c r="F114">
        <v>182</v>
      </c>
      <c r="G114">
        <v>179</v>
      </c>
      <c r="H114">
        <v>528</v>
      </c>
      <c r="I114">
        <v>14</v>
      </c>
      <c r="J114">
        <v>14</v>
      </c>
    </row>
    <row r="115" spans="3:10" x14ac:dyDescent="0.3">
      <c r="C115" s="168">
        <v>30</v>
      </c>
      <c r="D115" t="s">
        <v>218</v>
      </c>
      <c r="E115">
        <v>169</v>
      </c>
      <c r="F115">
        <v>157</v>
      </c>
      <c r="G115">
        <v>199</v>
      </c>
      <c r="H115">
        <v>525</v>
      </c>
      <c r="I115">
        <v>7</v>
      </c>
      <c r="J115">
        <v>18</v>
      </c>
    </row>
    <row r="116" spans="3:10" x14ac:dyDescent="0.3">
      <c r="C116" s="168">
        <v>52</v>
      </c>
      <c r="D116" t="s">
        <v>233</v>
      </c>
      <c r="E116">
        <v>167</v>
      </c>
      <c r="F116">
        <v>133</v>
      </c>
      <c r="G116">
        <v>160</v>
      </c>
      <c r="H116">
        <v>460</v>
      </c>
      <c r="I116">
        <v>9</v>
      </c>
      <c r="J116">
        <v>10</v>
      </c>
    </row>
  </sheetData>
  <sortState xmlns:xlrd2="http://schemas.microsoft.com/office/spreadsheetml/2017/richdata2" ref="E46:J105">
    <sortCondition descending="1" ref="H46:H10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7F42-C7DF-4667-9575-2B9F2AABA0ED}">
  <dimension ref="A2:K123"/>
  <sheetViews>
    <sheetView topLeftCell="D1" workbookViewId="0">
      <selection activeCell="N12" sqref="N12"/>
    </sheetView>
  </sheetViews>
  <sheetFormatPr defaultRowHeight="14.4" x14ac:dyDescent="0.3"/>
  <cols>
    <col min="2" max="2" width="5" style="50" customWidth="1"/>
    <col min="3" max="3" width="20.109375" bestFit="1" customWidth="1"/>
    <col min="4" max="6" width="6.109375" style="50" customWidth="1"/>
    <col min="7" max="7" width="8.88671875" style="50"/>
    <col min="8" max="11" width="5" style="50" customWidth="1"/>
  </cols>
  <sheetData>
    <row r="2" spans="1:11" x14ac:dyDescent="0.3">
      <c r="C2" s="95" t="s">
        <v>259</v>
      </c>
    </row>
    <row r="3" spans="1:11" ht="15.6" x14ac:dyDescent="0.3">
      <c r="A3">
        <v>1</v>
      </c>
      <c r="B3" s="269" t="s">
        <v>95</v>
      </c>
      <c r="C3" s="214" t="s">
        <v>98</v>
      </c>
      <c r="D3" s="7">
        <v>167</v>
      </c>
      <c r="E3" s="7">
        <v>232</v>
      </c>
      <c r="F3" s="7">
        <v>204</v>
      </c>
      <c r="G3" s="39">
        <v>603</v>
      </c>
      <c r="H3" s="7">
        <v>14</v>
      </c>
      <c r="I3" s="7">
        <v>12</v>
      </c>
      <c r="J3" s="7">
        <v>4</v>
      </c>
      <c r="K3" s="7">
        <v>1</v>
      </c>
    </row>
    <row r="4" spans="1:11" ht="15.6" x14ac:dyDescent="0.3">
      <c r="A4">
        <v>2</v>
      </c>
      <c r="B4" s="119" t="s">
        <v>95</v>
      </c>
      <c r="C4" s="60" t="s">
        <v>97</v>
      </c>
      <c r="D4" s="7">
        <v>170</v>
      </c>
      <c r="E4" s="7">
        <v>205</v>
      </c>
      <c r="F4" s="7">
        <v>189</v>
      </c>
      <c r="G4" s="39">
        <v>564</v>
      </c>
      <c r="H4" s="7">
        <v>16</v>
      </c>
      <c r="I4" s="7">
        <v>10</v>
      </c>
      <c r="J4" s="7">
        <v>2</v>
      </c>
      <c r="K4" s="7">
        <v>5</v>
      </c>
    </row>
    <row r="5" spans="1:11" ht="15.6" x14ac:dyDescent="0.3">
      <c r="A5">
        <v>3</v>
      </c>
      <c r="B5" s="118" t="s">
        <v>109</v>
      </c>
      <c r="C5" s="66" t="s">
        <v>116</v>
      </c>
      <c r="D5" s="7">
        <v>151</v>
      </c>
      <c r="E5" s="7">
        <v>150</v>
      </c>
      <c r="F5" s="7">
        <v>211</v>
      </c>
      <c r="G5" s="39">
        <v>512</v>
      </c>
      <c r="H5" s="7">
        <v>11</v>
      </c>
      <c r="I5" s="7">
        <v>11</v>
      </c>
      <c r="J5" s="7">
        <v>4</v>
      </c>
      <c r="K5" s="7">
        <v>5</v>
      </c>
    </row>
    <row r="6" spans="1:11" ht="15.6" x14ac:dyDescent="0.3">
      <c r="A6">
        <v>4</v>
      </c>
      <c r="B6" s="112" t="s">
        <v>101</v>
      </c>
      <c r="C6" s="62" t="s">
        <v>103</v>
      </c>
      <c r="D6" s="7">
        <v>143</v>
      </c>
      <c r="E6" s="7">
        <v>140</v>
      </c>
      <c r="F6" s="7">
        <v>219</v>
      </c>
      <c r="G6" s="39">
        <v>502</v>
      </c>
      <c r="H6" s="7">
        <v>12</v>
      </c>
      <c r="I6" s="7">
        <v>8</v>
      </c>
      <c r="J6" s="7">
        <v>9</v>
      </c>
      <c r="K6" s="7">
        <v>2</v>
      </c>
    </row>
    <row r="7" spans="1:11" ht="15.6" x14ac:dyDescent="0.3">
      <c r="A7">
        <v>5</v>
      </c>
      <c r="B7" s="119" t="s">
        <v>95</v>
      </c>
      <c r="C7" s="60" t="s">
        <v>100</v>
      </c>
      <c r="D7" s="7">
        <v>139</v>
      </c>
      <c r="E7" s="7">
        <v>171</v>
      </c>
      <c r="F7" s="7">
        <v>183</v>
      </c>
      <c r="G7" s="39">
        <v>493</v>
      </c>
      <c r="H7" s="7">
        <v>6</v>
      </c>
      <c r="I7" s="7">
        <v>16</v>
      </c>
      <c r="J7" s="7">
        <v>5</v>
      </c>
      <c r="K7" s="7">
        <v>3</v>
      </c>
    </row>
    <row r="8" spans="1:11" ht="15.6" x14ac:dyDescent="0.3">
      <c r="A8">
        <v>6</v>
      </c>
      <c r="B8" s="119" t="s">
        <v>95</v>
      </c>
      <c r="C8" s="60" t="s">
        <v>96</v>
      </c>
      <c r="D8" s="7">
        <v>169</v>
      </c>
      <c r="E8" s="7">
        <v>162</v>
      </c>
      <c r="F8" s="7">
        <v>159</v>
      </c>
      <c r="G8" s="39">
        <v>490</v>
      </c>
      <c r="H8" s="7">
        <v>11</v>
      </c>
      <c r="I8" s="7">
        <v>12</v>
      </c>
      <c r="J8" s="7">
        <v>7</v>
      </c>
      <c r="K8" s="7">
        <v>2</v>
      </c>
    </row>
    <row r="9" spans="1:11" ht="15.6" x14ac:dyDescent="0.3">
      <c r="A9">
        <v>7</v>
      </c>
      <c r="B9" s="270" t="s">
        <v>101</v>
      </c>
      <c r="C9" s="232" t="s">
        <v>102</v>
      </c>
      <c r="D9" s="7">
        <v>184</v>
      </c>
      <c r="E9" s="7">
        <v>160</v>
      </c>
      <c r="F9" s="7">
        <v>142</v>
      </c>
      <c r="G9" s="39">
        <v>486</v>
      </c>
      <c r="H9" s="7">
        <v>7</v>
      </c>
      <c r="I9" s="7">
        <v>16</v>
      </c>
      <c r="J9" s="7">
        <v>4</v>
      </c>
      <c r="K9" s="7">
        <v>4</v>
      </c>
    </row>
    <row r="10" spans="1:11" ht="15.6" x14ac:dyDescent="0.3">
      <c r="A10">
        <v>8</v>
      </c>
      <c r="B10" s="112" t="s">
        <v>101</v>
      </c>
      <c r="C10" s="62" t="s">
        <v>107</v>
      </c>
      <c r="D10" s="7">
        <v>193</v>
      </c>
      <c r="E10" s="7">
        <v>130</v>
      </c>
      <c r="F10" s="7">
        <v>160</v>
      </c>
      <c r="G10" s="39">
        <v>483</v>
      </c>
      <c r="H10" s="7">
        <v>11</v>
      </c>
      <c r="I10" s="7">
        <v>12</v>
      </c>
      <c r="J10" s="7">
        <v>4</v>
      </c>
      <c r="K10" s="7">
        <v>6</v>
      </c>
    </row>
    <row r="11" spans="1:11" ht="15.6" x14ac:dyDescent="0.3">
      <c r="A11">
        <v>9</v>
      </c>
      <c r="B11" s="118" t="s">
        <v>109</v>
      </c>
      <c r="C11" s="66" t="s">
        <v>114</v>
      </c>
      <c r="D11" s="7">
        <v>158</v>
      </c>
      <c r="E11" s="7">
        <v>119</v>
      </c>
      <c r="F11" s="7">
        <v>203</v>
      </c>
      <c r="G11" s="39">
        <v>480</v>
      </c>
      <c r="H11" s="7">
        <v>10</v>
      </c>
      <c r="I11" s="7">
        <v>10</v>
      </c>
      <c r="J11" s="7">
        <v>7</v>
      </c>
      <c r="K11" s="7">
        <v>4</v>
      </c>
    </row>
    <row r="12" spans="1:11" ht="15.6" x14ac:dyDescent="0.3">
      <c r="A12">
        <v>10</v>
      </c>
      <c r="B12" s="118" t="s">
        <v>109</v>
      </c>
      <c r="C12" s="66" t="s">
        <v>111</v>
      </c>
      <c r="D12" s="7">
        <v>153</v>
      </c>
      <c r="E12" s="7">
        <v>167</v>
      </c>
      <c r="F12" s="7">
        <v>159</v>
      </c>
      <c r="G12" s="39">
        <v>479</v>
      </c>
      <c r="H12" s="7">
        <v>6</v>
      </c>
      <c r="I12" s="7">
        <v>16</v>
      </c>
      <c r="J12" s="7">
        <v>6</v>
      </c>
      <c r="K12" s="7">
        <v>2</v>
      </c>
    </row>
    <row r="13" spans="1:11" ht="15.6" x14ac:dyDescent="0.3">
      <c r="A13">
        <v>11</v>
      </c>
      <c r="B13" s="271" t="s">
        <v>121</v>
      </c>
      <c r="C13" s="71" t="s">
        <v>132</v>
      </c>
      <c r="D13" s="7">
        <v>167</v>
      </c>
      <c r="E13" s="7">
        <v>125</v>
      </c>
      <c r="F13" s="7">
        <v>166</v>
      </c>
      <c r="G13" s="39">
        <v>458</v>
      </c>
      <c r="H13" s="7">
        <v>10</v>
      </c>
      <c r="I13" s="7">
        <v>7</v>
      </c>
      <c r="J13" s="7">
        <v>12</v>
      </c>
      <c r="K13" s="7">
        <v>1</v>
      </c>
    </row>
    <row r="14" spans="1:11" ht="15.6" x14ac:dyDescent="0.3">
      <c r="A14">
        <v>12</v>
      </c>
      <c r="B14" s="112" t="s">
        <v>101</v>
      </c>
      <c r="C14" s="62" t="s">
        <v>108</v>
      </c>
      <c r="D14" s="7">
        <v>157</v>
      </c>
      <c r="E14" s="7">
        <v>148</v>
      </c>
      <c r="F14" s="7">
        <v>148</v>
      </c>
      <c r="G14" s="39">
        <v>453</v>
      </c>
      <c r="H14" s="7">
        <v>5</v>
      </c>
      <c r="I14" s="7">
        <v>13</v>
      </c>
      <c r="J14" s="7">
        <v>10</v>
      </c>
      <c r="K14" s="7">
        <v>2</v>
      </c>
    </row>
    <row r="15" spans="1:11" ht="15.6" x14ac:dyDescent="0.3">
      <c r="A15">
        <v>13</v>
      </c>
      <c r="B15" s="119" t="s">
        <v>95</v>
      </c>
      <c r="C15" s="60" t="s">
        <v>99</v>
      </c>
      <c r="D15" s="7">
        <v>158</v>
      </c>
      <c r="E15" s="7">
        <v>134</v>
      </c>
      <c r="F15" s="7">
        <v>160</v>
      </c>
      <c r="G15" s="39">
        <v>452</v>
      </c>
      <c r="H15" s="7">
        <v>1</v>
      </c>
      <c r="I15" s="7">
        <v>18</v>
      </c>
      <c r="J15" s="7">
        <v>4</v>
      </c>
      <c r="K15" s="7">
        <v>7</v>
      </c>
    </row>
    <row r="16" spans="1:11" ht="15.6" x14ac:dyDescent="0.3">
      <c r="A16">
        <v>14</v>
      </c>
      <c r="B16" s="117" t="s">
        <v>112</v>
      </c>
      <c r="C16" s="65" t="s">
        <v>113</v>
      </c>
      <c r="D16" s="7">
        <v>149</v>
      </c>
      <c r="E16" s="7">
        <v>149</v>
      </c>
      <c r="F16" s="7">
        <v>138</v>
      </c>
      <c r="G16" s="39">
        <v>436</v>
      </c>
      <c r="H16" s="7">
        <v>7</v>
      </c>
      <c r="I16" s="7">
        <v>9</v>
      </c>
      <c r="J16" s="7">
        <v>10</v>
      </c>
      <c r="K16" s="7">
        <v>4</v>
      </c>
    </row>
    <row r="17" spans="1:11" ht="15.6" x14ac:dyDescent="0.3">
      <c r="A17">
        <v>15</v>
      </c>
      <c r="B17" s="112" t="s">
        <v>101</v>
      </c>
      <c r="C17" s="62" t="s">
        <v>106</v>
      </c>
      <c r="D17" s="7">
        <v>149</v>
      </c>
      <c r="E17" s="7">
        <v>149</v>
      </c>
      <c r="F17" s="7">
        <v>136</v>
      </c>
      <c r="G17" s="39">
        <v>434</v>
      </c>
      <c r="H17" s="7">
        <v>5</v>
      </c>
      <c r="I17" s="7">
        <v>13</v>
      </c>
      <c r="J17" s="7">
        <v>10</v>
      </c>
      <c r="K17" s="7">
        <v>3</v>
      </c>
    </row>
    <row r="18" spans="1:11" ht="15.6" x14ac:dyDescent="0.3">
      <c r="A18">
        <v>16</v>
      </c>
      <c r="B18" s="272" t="s">
        <v>112</v>
      </c>
      <c r="C18" s="69" t="s">
        <v>128</v>
      </c>
      <c r="D18" s="7">
        <v>137</v>
      </c>
      <c r="E18" s="7">
        <v>160</v>
      </c>
      <c r="F18" s="7">
        <v>136</v>
      </c>
      <c r="G18" s="39">
        <v>433</v>
      </c>
      <c r="H18" s="7">
        <v>8</v>
      </c>
      <c r="I18" s="7">
        <v>11</v>
      </c>
      <c r="J18" s="7">
        <v>9</v>
      </c>
      <c r="K18" s="7">
        <v>3</v>
      </c>
    </row>
    <row r="19" spans="1:11" ht="15.6" x14ac:dyDescent="0.3">
      <c r="A19">
        <v>17</v>
      </c>
      <c r="B19" s="272" t="s">
        <v>112</v>
      </c>
      <c r="C19" s="69" t="s">
        <v>124</v>
      </c>
      <c r="D19" s="7">
        <v>152</v>
      </c>
      <c r="E19" s="7">
        <v>139</v>
      </c>
      <c r="F19" s="7">
        <v>140</v>
      </c>
      <c r="G19" s="39">
        <v>431</v>
      </c>
      <c r="H19" s="7">
        <v>8</v>
      </c>
      <c r="I19" s="7">
        <v>10</v>
      </c>
      <c r="J19" s="7">
        <v>9</v>
      </c>
      <c r="K19" s="7">
        <v>3</v>
      </c>
    </row>
    <row r="20" spans="1:11" ht="15.6" x14ac:dyDescent="0.3">
      <c r="A20">
        <v>18</v>
      </c>
      <c r="B20" s="117" t="s">
        <v>112</v>
      </c>
      <c r="C20" s="69" t="s">
        <v>118</v>
      </c>
      <c r="D20" s="7">
        <v>163</v>
      </c>
      <c r="E20" s="7">
        <v>132</v>
      </c>
      <c r="F20" s="7">
        <v>133</v>
      </c>
      <c r="G20" s="39">
        <v>428</v>
      </c>
      <c r="H20" s="7">
        <v>3</v>
      </c>
      <c r="I20" s="7">
        <v>15</v>
      </c>
      <c r="J20" s="7">
        <v>11</v>
      </c>
      <c r="K20" s="7">
        <v>2</v>
      </c>
    </row>
    <row r="21" spans="1:11" ht="15.6" x14ac:dyDescent="0.3">
      <c r="A21">
        <v>19</v>
      </c>
      <c r="B21" s="43" t="s">
        <v>104</v>
      </c>
      <c r="C21" s="44" t="s">
        <v>147</v>
      </c>
      <c r="D21" s="7">
        <v>150</v>
      </c>
      <c r="E21" s="7">
        <v>115</v>
      </c>
      <c r="F21" s="7">
        <v>161</v>
      </c>
      <c r="G21" s="39">
        <v>426</v>
      </c>
      <c r="H21" s="7">
        <v>5</v>
      </c>
      <c r="I21" s="7">
        <v>12</v>
      </c>
      <c r="J21" s="7">
        <v>12</v>
      </c>
      <c r="K21" s="7">
        <v>2</v>
      </c>
    </row>
    <row r="22" spans="1:11" ht="15.6" x14ac:dyDescent="0.3">
      <c r="A22">
        <v>20</v>
      </c>
      <c r="B22" s="29" t="s">
        <v>104</v>
      </c>
      <c r="C22" s="32" t="s">
        <v>105</v>
      </c>
      <c r="D22" s="7">
        <v>132</v>
      </c>
      <c r="E22" s="7">
        <v>146</v>
      </c>
      <c r="F22" s="7">
        <v>146</v>
      </c>
      <c r="G22" s="39">
        <v>424</v>
      </c>
      <c r="H22" s="7">
        <v>6</v>
      </c>
      <c r="I22" s="7">
        <v>10</v>
      </c>
      <c r="J22" s="7">
        <v>9</v>
      </c>
      <c r="K22" s="7">
        <v>5</v>
      </c>
    </row>
    <row r="23" spans="1:11" ht="15.6" x14ac:dyDescent="0.3">
      <c r="A23">
        <v>21</v>
      </c>
      <c r="B23" s="271" t="s">
        <v>121</v>
      </c>
      <c r="C23" s="72" t="s">
        <v>125</v>
      </c>
      <c r="D23" s="7">
        <v>140</v>
      </c>
      <c r="E23" s="7">
        <v>125</v>
      </c>
      <c r="F23" s="7">
        <v>157</v>
      </c>
      <c r="G23" s="39">
        <v>422</v>
      </c>
      <c r="H23" s="7">
        <v>5</v>
      </c>
      <c r="I23" s="7">
        <v>11</v>
      </c>
      <c r="J23" s="7">
        <v>12</v>
      </c>
      <c r="K23" s="7">
        <v>3</v>
      </c>
    </row>
    <row r="24" spans="1:11" ht="15.6" x14ac:dyDescent="0.3">
      <c r="A24">
        <v>22</v>
      </c>
      <c r="B24" s="29" t="s">
        <v>104</v>
      </c>
      <c r="C24" s="32" t="s">
        <v>133</v>
      </c>
      <c r="D24" s="7">
        <v>121</v>
      </c>
      <c r="E24" s="7">
        <v>147</v>
      </c>
      <c r="F24" s="7">
        <v>152</v>
      </c>
      <c r="G24" s="39">
        <v>420</v>
      </c>
      <c r="H24" s="7">
        <v>5</v>
      </c>
      <c r="I24" s="7">
        <v>12</v>
      </c>
      <c r="J24" s="7">
        <v>10</v>
      </c>
      <c r="K24" s="7">
        <v>4</v>
      </c>
    </row>
    <row r="25" spans="1:11" ht="15.6" x14ac:dyDescent="0.3">
      <c r="A25">
        <v>23</v>
      </c>
      <c r="B25" s="43" t="s">
        <v>104</v>
      </c>
      <c r="C25" s="44" t="s">
        <v>126</v>
      </c>
      <c r="D25" s="7">
        <v>105</v>
      </c>
      <c r="E25" s="7">
        <v>180</v>
      </c>
      <c r="F25" s="7">
        <v>126</v>
      </c>
      <c r="G25" s="39">
        <v>411</v>
      </c>
      <c r="H25" s="7">
        <v>7</v>
      </c>
      <c r="I25" s="7">
        <v>7</v>
      </c>
      <c r="J25" s="7">
        <v>11</v>
      </c>
      <c r="K25" s="7">
        <v>7</v>
      </c>
    </row>
    <row r="26" spans="1:11" ht="15.6" x14ac:dyDescent="0.3">
      <c r="A26">
        <v>24</v>
      </c>
      <c r="B26" s="271" t="s">
        <v>121</v>
      </c>
      <c r="C26" s="71" t="s">
        <v>122</v>
      </c>
      <c r="D26" s="7">
        <v>157</v>
      </c>
      <c r="E26" s="7">
        <v>148</v>
      </c>
      <c r="F26" s="7">
        <v>105</v>
      </c>
      <c r="G26" s="39">
        <v>410</v>
      </c>
      <c r="H26" s="7">
        <v>3</v>
      </c>
      <c r="I26" s="7">
        <v>12</v>
      </c>
      <c r="J26" s="7">
        <v>12</v>
      </c>
      <c r="K26" s="7">
        <v>3</v>
      </c>
    </row>
    <row r="27" spans="1:11" ht="15.6" x14ac:dyDescent="0.3">
      <c r="A27">
        <v>25</v>
      </c>
      <c r="B27" s="29" t="s">
        <v>104</v>
      </c>
      <c r="C27" s="32" t="s">
        <v>120</v>
      </c>
      <c r="D27" s="7">
        <v>158</v>
      </c>
      <c r="E27" s="7">
        <v>100</v>
      </c>
      <c r="F27" s="7">
        <v>150</v>
      </c>
      <c r="G27" s="39">
        <v>408</v>
      </c>
      <c r="H27" s="7">
        <v>6</v>
      </c>
      <c r="I27" s="7">
        <v>6</v>
      </c>
      <c r="J27" s="7">
        <v>12</v>
      </c>
      <c r="K27" s="7">
        <v>6</v>
      </c>
    </row>
    <row r="28" spans="1:11" ht="15.6" x14ac:dyDescent="0.3">
      <c r="A28">
        <v>26</v>
      </c>
      <c r="B28" s="271" t="s">
        <v>121</v>
      </c>
      <c r="C28" s="71" t="s">
        <v>129</v>
      </c>
      <c r="D28" s="7">
        <v>123</v>
      </c>
      <c r="E28" s="7">
        <v>140</v>
      </c>
      <c r="F28" s="7">
        <v>137</v>
      </c>
      <c r="G28" s="39">
        <v>400</v>
      </c>
      <c r="H28" s="7">
        <v>5</v>
      </c>
      <c r="I28" s="7">
        <v>11</v>
      </c>
      <c r="J28" s="7">
        <v>13</v>
      </c>
      <c r="K28" s="7">
        <v>1</v>
      </c>
    </row>
    <row r="29" spans="1:11" ht="15.6" x14ac:dyDescent="0.3">
      <c r="A29">
        <v>27</v>
      </c>
      <c r="B29" s="273" t="s">
        <v>112</v>
      </c>
      <c r="C29" s="68" t="s">
        <v>117</v>
      </c>
      <c r="D29" s="7">
        <v>119</v>
      </c>
      <c r="E29" s="7">
        <v>151</v>
      </c>
      <c r="F29" s="7">
        <v>125</v>
      </c>
      <c r="G29" s="39">
        <v>395</v>
      </c>
      <c r="H29" s="7">
        <v>7</v>
      </c>
      <c r="I29" s="7">
        <v>8</v>
      </c>
      <c r="J29" s="7">
        <v>12</v>
      </c>
      <c r="K29" s="7">
        <v>4</v>
      </c>
    </row>
    <row r="30" spans="1:11" ht="15.6" x14ac:dyDescent="0.3">
      <c r="A30">
        <v>28</v>
      </c>
      <c r="B30" s="118" t="s">
        <v>109</v>
      </c>
      <c r="C30" s="66" t="s">
        <v>115</v>
      </c>
      <c r="D30" s="7">
        <v>126</v>
      </c>
      <c r="E30" s="7">
        <v>131</v>
      </c>
      <c r="F30" s="7">
        <v>136</v>
      </c>
      <c r="G30" s="39">
        <v>393</v>
      </c>
      <c r="H30" s="7">
        <v>3</v>
      </c>
      <c r="I30" s="7">
        <v>11</v>
      </c>
      <c r="J30" s="7">
        <v>10</v>
      </c>
      <c r="K30" s="7">
        <v>6</v>
      </c>
    </row>
    <row r="31" spans="1:11" ht="15.6" x14ac:dyDescent="0.3">
      <c r="A31">
        <v>29</v>
      </c>
      <c r="B31" s="29" t="s">
        <v>104</v>
      </c>
      <c r="C31" s="32" t="s">
        <v>137</v>
      </c>
      <c r="D31" s="7">
        <v>107</v>
      </c>
      <c r="E31" s="7">
        <v>114</v>
      </c>
      <c r="F31" s="7">
        <v>168</v>
      </c>
      <c r="G31" s="39">
        <v>389</v>
      </c>
      <c r="H31" s="7">
        <v>7</v>
      </c>
      <c r="I31" s="7">
        <v>6</v>
      </c>
      <c r="J31" s="7">
        <v>14</v>
      </c>
      <c r="K31" s="7">
        <v>3</v>
      </c>
    </row>
    <row r="32" spans="1:11" ht="15.6" x14ac:dyDescent="0.3">
      <c r="A32">
        <v>30</v>
      </c>
      <c r="B32" s="274" t="s">
        <v>112</v>
      </c>
      <c r="C32" s="155" t="s">
        <v>136</v>
      </c>
      <c r="D32" s="7">
        <v>122</v>
      </c>
      <c r="E32" s="7">
        <v>139</v>
      </c>
      <c r="F32" s="7">
        <v>126</v>
      </c>
      <c r="G32" s="39">
        <v>387</v>
      </c>
      <c r="H32" s="7">
        <v>7</v>
      </c>
      <c r="I32" s="7">
        <v>7</v>
      </c>
      <c r="J32" s="7">
        <v>16</v>
      </c>
      <c r="K32" s="7">
        <v>1</v>
      </c>
    </row>
    <row r="33" spans="1:11" ht="15.6" x14ac:dyDescent="0.3">
      <c r="A33">
        <v>31</v>
      </c>
      <c r="B33" s="29" t="s">
        <v>104</v>
      </c>
      <c r="C33" s="32" t="s">
        <v>138</v>
      </c>
      <c r="D33" s="7">
        <v>130</v>
      </c>
      <c r="E33" s="7">
        <v>147</v>
      </c>
      <c r="F33" s="7">
        <v>96</v>
      </c>
      <c r="G33" s="39">
        <v>373</v>
      </c>
      <c r="H33" s="7">
        <v>7</v>
      </c>
      <c r="I33" s="7">
        <v>7</v>
      </c>
      <c r="J33" s="7">
        <v>14</v>
      </c>
      <c r="K33" s="7">
        <v>2</v>
      </c>
    </row>
    <row r="34" spans="1:11" ht="15.6" x14ac:dyDescent="0.3">
      <c r="A34">
        <v>32</v>
      </c>
      <c r="B34" s="29" t="s">
        <v>104</v>
      </c>
      <c r="C34" s="32" t="s">
        <v>255</v>
      </c>
      <c r="D34" s="7">
        <v>123</v>
      </c>
      <c r="E34" s="7">
        <v>125</v>
      </c>
      <c r="F34" s="7">
        <v>112</v>
      </c>
      <c r="G34" s="39">
        <v>360</v>
      </c>
      <c r="H34" s="7">
        <v>4</v>
      </c>
      <c r="I34" s="7">
        <v>7</v>
      </c>
      <c r="J34" s="7">
        <v>15</v>
      </c>
      <c r="K34" s="7">
        <v>4</v>
      </c>
    </row>
    <row r="35" spans="1:11" ht="15.6" x14ac:dyDescent="0.3">
      <c r="A35">
        <v>33</v>
      </c>
      <c r="B35" s="29" t="s">
        <v>104</v>
      </c>
      <c r="C35" s="32" t="s">
        <v>139</v>
      </c>
      <c r="D35" s="7">
        <v>99</v>
      </c>
      <c r="E35" s="7">
        <v>139</v>
      </c>
      <c r="F35" s="7">
        <v>116</v>
      </c>
      <c r="G35" s="39">
        <v>354</v>
      </c>
      <c r="H35" s="7">
        <v>6</v>
      </c>
      <c r="I35" s="7">
        <v>5</v>
      </c>
      <c r="J35" s="7">
        <v>17</v>
      </c>
      <c r="K35" s="7">
        <v>2</v>
      </c>
    </row>
    <row r="36" spans="1:11" ht="15.6" x14ac:dyDescent="0.3">
      <c r="A36">
        <v>34</v>
      </c>
      <c r="B36" s="29" t="s">
        <v>104</v>
      </c>
      <c r="C36" s="32" t="s">
        <v>140</v>
      </c>
      <c r="D36" s="7">
        <v>110</v>
      </c>
      <c r="E36" s="7">
        <v>124</v>
      </c>
      <c r="F36" s="7">
        <v>119</v>
      </c>
      <c r="G36" s="39">
        <v>353</v>
      </c>
      <c r="H36" s="7">
        <v>3</v>
      </c>
      <c r="I36" s="7">
        <v>8</v>
      </c>
      <c r="J36" s="7">
        <v>19</v>
      </c>
      <c r="K36" s="7">
        <v>0</v>
      </c>
    </row>
    <row r="37" spans="1:11" ht="15.6" x14ac:dyDescent="0.3">
      <c r="A37">
        <v>35</v>
      </c>
      <c r="B37" s="29" t="s">
        <v>104</v>
      </c>
      <c r="C37" s="32" t="s">
        <v>130</v>
      </c>
      <c r="D37" s="7">
        <v>118</v>
      </c>
      <c r="E37" s="7">
        <v>109</v>
      </c>
      <c r="F37" s="7">
        <v>118</v>
      </c>
      <c r="G37" s="39">
        <v>345</v>
      </c>
      <c r="H37" s="7">
        <v>1</v>
      </c>
      <c r="I37" s="7">
        <v>9</v>
      </c>
      <c r="J37" s="7">
        <v>16</v>
      </c>
      <c r="K37" s="7">
        <v>4</v>
      </c>
    </row>
    <row r="38" spans="1:11" ht="15.6" x14ac:dyDescent="0.3">
      <c r="A38">
        <v>36</v>
      </c>
      <c r="B38" s="29" t="s">
        <v>104</v>
      </c>
      <c r="C38" s="32" t="s">
        <v>144</v>
      </c>
      <c r="D38" s="7">
        <v>93</v>
      </c>
      <c r="E38" s="7">
        <v>95</v>
      </c>
      <c r="F38" s="7">
        <v>146</v>
      </c>
      <c r="G38" s="39">
        <v>334</v>
      </c>
      <c r="H38" s="7">
        <v>2</v>
      </c>
      <c r="I38" s="7">
        <v>8</v>
      </c>
      <c r="J38" s="7">
        <v>19</v>
      </c>
      <c r="K38" s="7">
        <v>1</v>
      </c>
    </row>
    <row r="39" spans="1:11" ht="15.6" x14ac:dyDescent="0.3">
      <c r="A39">
        <v>37</v>
      </c>
      <c r="B39" s="43" t="s">
        <v>104</v>
      </c>
      <c r="C39" s="44" t="s">
        <v>202</v>
      </c>
      <c r="D39" s="7">
        <v>103</v>
      </c>
      <c r="E39" s="7">
        <v>127</v>
      </c>
      <c r="F39" s="7">
        <v>94</v>
      </c>
      <c r="G39" s="39">
        <v>324</v>
      </c>
      <c r="H39" s="7">
        <v>4</v>
      </c>
      <c r="I39" s="7">
        <v>7</v>
      </c>
      <c r="J39" s="7">
        <v>18</v>
      </c>
      <c r="K39" s="7">
        <v>1</v>
      </c>
    </row>
    <row r="40" spans="1:11" ht="15.6" x14ac:dyDescent="0.3">
      <c r="A40">
        <v>38</v>
      </c>
      <c r="B40" s="29" t="s">
        <v>104</v>
      </c>
      <c r="C40" s="32" t="s">
        <v>145</v>
      </c>
      <c r="D40" s="7">
        <v>112</v>
      </c>
      <c r="E40" s="7">
        <v>85</v>
      </c>
      <c r="F40" s="7">
        <v>116</v>
      </c>
      <c r="G40" s="39">
        <v>313</v>
      </c>
      <c r="H40" s="7">
        <v>0</v>
      </c>
      <c r="I40" s="7">
        <v>9</v>
      </c>
      <c r="J40" s="7">
        <v>21</v>
      </c>
      <c r="K40" s="7">
        <v>0</v>
      </c>
    </row>
    <row r="41" spans="1:11" ht="15.6" x14ac:dyDescent="0.3">
      <c r="A41">
        <v>39</v>
      </c>
      <c r="B41" s="29" t="s">
        <v>104</v>
      </c>
      <c r="C41" s="32" t="s">
        <v>148</v>
      </c>
      <c r="D41" s="7">
        <v>119</v>
      </c>
      <c r="E41" s="7">
        <v>84</v>
      </c>
      <c r="F41" s="7">
        <v>108</v>
      </c>
      <c r="G41" s="39">
        <v>311</v>
      </c>
      <c r="H41" s="7">
        <v>5</v>
      </c>
      <c r="I41" s="7">
        <v>7</v>
      </c>
      <c r="J41" s="7">
        <v>17</v>
      </c>
      <c r="K41" s="7">
        <v>3</v>
      </c>
    </row>
    <row r="42" spans="1:11" ht="15.6" x14ac:dyDescent="0.3">
      <c r="B42" s="117"/>
      <c r="C42" s="65"/>
    </row>
    <row r="43" spans="1:11" ht="15.6" x14ac:dyDescent="0.3">
      <c r="B43" s="117"/>
      <c r="C43" s="95" t="s">
        <v>260</v>
      </c>
    </row>
    <row r="44" spans="1:11" ht="15.6" x14ac:dyDescent="0.3">
      <c r="A44">
        <v>1</v>
      </c>
      <c r="B44" s="19" t="s">
        <v>14</v>
      </c>
      <c r="C44" s="23" t="s">
        <v>19</v>
      </c>
      <c r="D44" s="7">
        <v>203</v>
      </c>
      <c r="E44" s="7">
        <v>211</v>
      </c>
      <c r="F44" s="7">
        <v>193</v>
      </c>
      <c r="G44" s="39">
        <v>607</v>
      </c>
      <c r="H44" s="7">
        <v>12</v>
      </c>
      <c r="I44" s="7">
        <v>17</v>
      </c>
      <c r="J44" s="7">
        <v>1</v>
      </c>
      <c r="K44" s="7">
        <v>1</v>
      </c>
    </row>
    <row r="45" spans="1:11" ht="15.6" x14ac:dyDescent="0.3">
      <c r="A45">
        <v>2</v>
      </c>
      <c r="B45" s="16" t="s">
        <v>9</v>
      </c>
      <c r="C45" s="17" t="s">
        <v>190</v>
      </c>
      <c r="D45" s="7">
        <v>177</v>
      </c>
      <c r="E45" s="7">
        <v>202</v>
      </c>
      <c r="F45" s="7">
        <v>224</v>
      </c>
      <c r="G45" s="39">
        <v>603</v>
      </c>
      <c r="H45" s="7">
        <v>17</v>
      </c>
      <c r="I45" s="7">
        <v>11</v>
      </c>
      <c r="J45" s="7">
        <v>3</v>
      </c>
      <c r="K45" s="7">
        <v>2</v>
      </c>
    </row>
    <row r="46" spans="1:11" ht="15.6" x14ac:dyDescent="0.3">
      <c r="A46">
        <v>3</v>
      </c>
      <c r="B46" s="3" t="s">
        <v>2</v>
      </c>
      <c r="C46" s="4" t="s">
        <v>8</v>
      </c>
      <c r="D46" s="7">
        <v>183</v>
      </c>
      <c r="E46" s="7">
        <v>191</v>
      </c>
      <c r="F46" s="7">
        <v>227</v>
      </c>
      <c r="G46" s="39">
        <v>601</v>
      </c>
      <c r="H46" s="7">
        <v>15</v>
      </c>
      <c r="I46" s="7">
        <v>12</v>
      </c>
      <c r="J46" s="7">
        <v>4</v>
      </c>
      <c r="K46" s="7">
        <v>1</v>
      </c>
    </row>
    <row r="47" spans="1:11" ht="15.6" x14ac:dyDescent="0.3">
      <c r="A47">
        <v>4</v>
      </c>
      <c r="B47" s="16" t="s">
        <v>9</v>
      </c>
      <c r="C47" s="17" t="s">
        <v>26</v>
      </c>
      <c r="D47" s="7">
        <v>224</v>
      </c>
      <c r="E47" s="7">
        <v>187</v>
      </c>
      <c r="F47" s="7">
        <v>180</v>
      </c>
      <c r="G47" s="39">
        <v>591</v>
      </c>
      <c r="H47" s="7">
        <v>15</v>
      </c>
      <c r="I47" s="7">
        <v>12</v>
      </c>
      <c r="J47" s="7">
        <v>3</v>
      </c>
      <c r="K47" s="7">
        <v>2</v>
      </c>
    </row>
    <row r="48" spans="1:11" ht="15.6" x14ac:dyDescent="0.3">
      <c r="A48">
        <v>5</v>
      </c>
      <c r="B48" s="3" t="s">
        <v>2</v>
      </c>
      <c r="C48" s="4" t="s">
        <v>4</v>
      </c>
      <c r="D48" s="7">
        <v>223</v>
      </c>
      <c r="E48" s="7">
        <v>193</v>
      </c>
      <c r="F48" s="7">
        <v>172</v>
      </c>
      <c r="G48" s="39">
        <v>588</v>
      </c>
      <c r="H48" s="7">
        <v>15</v>
      </c>
      <c r="I48" s="7">
        <v>13</v>
      </c>
      <c r="J48" s="7">
        <v>1</v>
      </c>
      <c r="K48" s="7">
        <v>2</v>
      </c>
    </row>
    <row r="49" spans="1:11" ht="15.6" x14ac:dyDescent="0.3">
      <c r="A49">
        <v>6</v>
      </c>
      <c r="B49" s="3" t="s">
        <v>2</v>
      </c>
      <c r="C49" s="4" t="s">
        <v>6</v>
      </c>
      <c r="D49" s="7">
        <v>183</v>
      </c>
      <c r="E49" s="7">
        <v>210</v>
      </c>
      <c r="F49" s="7">
        <v>192</v>
      </c>
      <c r="G49" s="39">
        <v>585</v>
      </c>
      <c r="H49" s="7">
        <v>16</v>
      </c>
      <c r="I49" s="7">
        <v>10</v>
      </c>
      <c r="J49" s="7">
        <v>3</v>
      </c>
      <c r="K49" s="7">
        <v>3</v>
      </c>
    </row>
    <row r="50" spans="1:11" ht="15.6" x14ac:dyDescent="0.3">
      <c r="A50">
        <v>7</v>
      </c>
      <c r="B50" s="215" t="s">
        <v>14</v>
      </c>
      <c r="C50" s="200" t="s">
        <v>15</v>
      </c>
      <c r="D50" s="7">
        <v>191</v>
      </c>
      <c r="E50" s="7">
        <v>198</v>
      </c>
      <c r="F50" s="7">
        <v>192</v>
      </c>
      <c r="G50" s="39">
        <v>581</v>
      </c>
      <c r="H50" s="7">
        <v>14</v>
      </c>
      <c r="I50" s="7">
        <v>12</v>
      </c>
      <c r="J50" s="7">
        <v>3</v>
      </c>
      <c r="K50" s="7">
        <v>2</v>
      </c>
    </row>
    <row r="51" spans="1:11" ht="15.6" x14ac:dyDescent="0.3">
      <c r="A51">
        <v>8</v>
      </c>
      <c r="B51" s="3" t="s">
        <v>2</v>
      </c>
      <c r="C51" s="4" t="s">
        <v>5</v>
      </c>
      <c r="D51" s="7">
        <v>202</v>
      </c>
      <c r="E51" s="7">
        <v>196</v>
      </c>
      <c r="F51" s="7">
        <v>181</v>
      </c>
      <c r="G51" s="39">
        <v>579</v>
      </c>
      <c r="H51" s="7">
        <v>14</v>
      </c>
      <c r="I51" s="7">
        <v>9</v>
      </c>
      <c r="J51" s="7">
        <v>3</v>
      </c>
      <c r="K51" s="7">
        <v>4</v>
      </c>
    </row>
    <row r="52" spans="1:11" ht="15.6" x14ac:dyDescent="0.3">
      <c r="A52">
        <v>9</v>
      </c>
      <c r="B52" s="16" t="s">
        <v>9</v>
      </c>
      <c r="C52" s="17" t="s">
        <v>12</v>
      </c>
      <c r="D52" s="7">
        <v>195</v>
      </c>
      <c r="E52" s="7">
        <v>225</v>
      </c>
      <c r="F52" s="7">
        <v>159</v>
      </c>
      <c r="G52" s="39">
        <v>579</v>
      </c>
      <c r="H52" s="7">
        <v>13</v>
      </c>
      <c r="I52" s="7">
        <v>15</v>
      </c>
      <c r="J52" s="7">
        <v>3</v>
      </c>
      <c r="K52" s="7">
        <v>1</v>
      </c>
    </row>
    <row r="53" spans="1:11" ht="15.6" x14ac:dyDescent="0.3">
      <c r="A53">
        <v>10</v>
      </c>
      <c r="B53" s="27" t="s">
        <v>32</v>
      </c>
      <c r="C53" s="28" t="s">
        <v>36</v>
      </c>
      <c r="D53" s="7">
        <v>221</v>
      </c>
      <c r="E53" s="7">
        <v>173</v>
      </c>
      <c r="F53" s="7">
        <v>184</v>
      </c>
      <c r="G53" s="39">
        <v>578</v>
      </c>
      <c r="H53" s="7">
        <v>15</v>
      </c>
      <c r="I53" s="7">
        <v>12</v>
      </c>
      <c r="J53" s="7">
        <v>3</v>
      </c>
      <c r="K53" s="7">
        <v>2</v>
      </c>
    </row>
    <row r="54" spans="1:11" ht="15.6" x14ac:dyDescent="0.3">
      <c r="A54">
        <v>11</v>
      </c>
      <c r="B54" s="21" t="s">
        <v>21</v>
      </c>
      <c r="C54" s="26" t="s">
        <v>35</v>
      </c>
      <c r="D54" s="7">
        <v>199</v>
      </c>
      <c r="E54" s="7">
        <v>184</v>
      </c>
      <c r="F54" s="7">
        <v>194</v>
      </c>
      <c r="G54" s="39">
        <v>577</v>
      </c>
      <c r="H54" s="7">
        <v>14</v>
      </c>
      <c r="I54" s="7">
        <v>13</v>
      </c>
      <c r="J54" s="7">
        <v>1</v>
      </c>
      <c r="K54" s="7">
        <v>4</v>
      </c>
    </row>
    <row r="55" spans="1:11" ht="15.6" x14ac:dyDescent="0.3">
      <c r="A55">
        <v>12</v>
      </c>
      <c r="B55" s="3" t="s">
        <v>2</v>
      </c>
      <c r="C55" s="4" t="s">
        <v>3</v>
      </c>
      <c r="D55" s="7">
        <v>170</v>
      </c>
      <c r="E55" s="7">
        <v>203</v>
      </c>
      <c r="F55" s="7">
        <v>203</v>
      </c>
      <c r="G55" s="39">
        <v>576</v>
      </c>
      <c r="H55" s="7">
        <v>14</v>
      </c>
      <c r="I55" s="7">
        <v>12</v>
      </c>
      <c r="J55" s="7">
        <v>0</v>
      </c>
      <c r="K55" s="7">
        <v>5</v>
      </c>
    </row>
    <row r="56" spans="1:11" ht="15.6" x14ac:dyDescent="0.3">
      <c r="A56">
        <v>13</v>
      </c>
      <c r="B56" s="16" t="s">
        <v>9</v>
      </c>
      <c r="C56" s="17" t="s">
        <v>10</v>
      </c>
      <c r="D56" s="7">
        <v>172</v>
      </c>
      <c r="E56" s="7">
        <v>200</v>
      </c>
      <c r="F56" s="7">
        <v>204</v>
      </c>
      <c r="G56" s="39">
        <v>576</v>
      </c>
      <c r="H56" s="7">
        <v>14</v>
      </c>
      <c r="I56" s="7">
        <v>11</v>
      </c>
      <c r="J56" s="7">
        <v>3</v>
      </c>
      <c r="K56" s="7">
        <v>2</v>
      </c>
    </row>
    <row r="57" spans="1:11" ht="15.6" x14ac:dyDescent="0.3">
      <c r="A57">
        <v>14</v>
      </c>
      <c r="B57" s="19" t="s">
        <v>14</v>
      </c>
      <c r="C57" s="23" t="s">
        <v>23</v>
      </c>
      <c r="D57" s="7">
        <v>212</v>
      </c>
      <c r="E57" s="7">
        <v>152</v>
      </c>
      <c r="F57" s="7">
        <v>212</v>
      </c>
      <c r="G57" s="39">
        <v>576</v>
      </c>
      <c r="H57" s="7">
        <v>13</v>
      </c>
      <c r="I57" s="7">
        <v>14</v>
      </c>
      <c r="J57" s="7">
        <v>3</v>
      </c>
      <c r="K57" s="7">
        <v>2</v>
      </c>
    </row>
    <row r="58" spans="1:11" ht="15.6" x14ac:dyDescent="0.3">
      <c r="A58">
        <v>15</v>
      </c>
      <c r="B58" s="215" t="s">
        <v>14</v>
      </c>
      <c r="C58" s="200" t="s">
        <v>17</v>
      </c>
      <c r="D58" s="7">
        <v>171</v>
      </c>
      <c r="E58" s="7">
        <v>184</v>
      </c>
      <c r="F58" s="7">
        <v>200</v>
      </c>
      <c r="G58" s="39">
        <v>555</v>
      </c>
      <c r="H58" s="7">
        <v>9</v>
      </c>
      <c r="I58" s="7">
        <v>20</v>
      </c>
      <c r="J58" s="7">
        <v>3</v>
      </c>
      <c r="K58" s="7">
        <v>0</v>
      </c>
    </row>
    <row r="59" spans="1:11" ht="15.6" x14ac:dyDescent="0.3">
      <c r="A59">
        <v>16</v>
      </c>
      <c r="B59" s="259" t="s">
        <v>21</v>
      </c>
      <c r="C59" s="201" t="s">
        <v>34</v>
      </c>
      <c r="D59" s="7">
        <v>192</v>
      </c>
      <c r="E59" s="7">
        <v>180</v>
      </c>
      <c r="F59" s="7">
        <v>179</v>
      </c>
      <c r="G59" s="39">
        <v>551</v>
      </c>
      <c r="H59" s="7">
        <v>11</v>
      </c>
      <c r="I59" s="7">
        <v>14</v>
      </c>
      <c r="J59" s="7">
        <v>1</v>
      </c>
      <c r="K59" s="7">
        <v>4</v>
      </c>
    </row>
    <row r="60" spans="1:11" ht="15.6" x14ac:dyDescent="0.3">
      <c r="A60">
        <v>17</v>
      </c>
      <c r="B60" s="21" t="s">
        <v>21</v>
      </c>
      <c r="C60" s="26" t="s">
        <v>31</v>
      </c>
      <c r="D60" s="7">
        <v>205</v>
      </c>
      <c r="E60" s="7">
        <v>192</v>
      </c>
      <c r="F60" s="7">
        <v>152</v>
      </c>
      <c r="G60" s="39">
        <v>549</v>
      </c>
      <c r="H60" s="7">
        <v>11</v>
      </c>
      <c r="I60" s="7">
        <v>15</v>
      </c>
      <c r="J60" s="7">
        <v>5</v>
      </c>
      <c r="K60" s="7">
        <v>1</v>
      </c>
    </row>
    <row r="61" spans="1:11" ht="15.6" x14ac:dyDescent="0.3">
      <c r="A61">
        <v>18</v>
      </c>
      <c r="B61" s="29" t="s">
        <v>42</v>
      </c>
      <c r="C61" s="32" t="s">
        <v>201</v>
      </c>
      <c r="D61" s="7">
        <v>178</v>
      </c>
      <c r="E61" s="7">
        <v>181</v>
      </c>
      <c r="F61" s="7">
        <v>188</v>
      </c>
      <c r="G61" s="39">
        <v>547</v>
      </c>
      <c r="H61" s="7">
        <v>8</v>
      </c>
      <c r="I61" s="7">
        <v>16</v>
      </c>
      <c r="J61" s="7">
        <v>4</v>
      </c>
      <c r="K61" s="7">
        <v>2</v>
      </c>
    </row>
    <row r="62" spans="1:11" ht="15.6" x14ac:dyDescent="0.3">
      <c r="A62">
        <v>19</v>
      </c>
      <c r="B62" s="27" t="s">
        <v>32</v>
      </c>
      <c r="C62" s="28" t="s">
        <v>38</v>
      </c>
      <c r="D62" s="7">
        <v>189</v>
      </c>
      <c r="E62" s="7">
        <v>180</v>
      </c>
      <c r="F62" s="7">
        <v>175</v>
      </c>
      <c r="G62" s="39">
        <v>544</v>
      </c>
      <c r="H62" s="7">
        <v>9</v>
      </c>
      <c r="I62" s="7">
        <v>18</v>
      </c>
      <c r="J62" s="7">
        <v>0</v>
      </c>
      <c r="K62" s="7">
        <v>3</v>
      </c>
    </row>
    <row r="63" spans="1:11" ht="15.6" x14ac:dyDescent="0.3">
      <c r="A63">
        <v>20</v>
      </c>
      <c r="B63" s="29" t="s">
        <v>42</v>
      </c>
      <c r="C63" s="32" t="s">
        <v>44</v>
      </c>
      <c r="D63" s="7">
        <v>138</v>
      </c>
      <c r="E63" s="7">
        <v>223</v>
      </c>
      <c r="F63" s="7">
        <v>181</v>
      </c>
      <c r="G63" s="39">
        <v>542</v>
      </c>
      <c r="H63" s="7">
        <v>11</v>
      </c>
      <c r="I63" s="7">
        <v>13</v>
      </c>
      <c r="J63" s="7">
        <v>4</v>
      </c>
      <c r="K63" s="7">
        <v>3</v>
      </c>
    </row>
    <row r="64" spans="1:11" ht="15.6" x14ac:dyDescent="0.3">
      <c r="A64">
        <v>21</v>
      </c>
      <c r="B64" s="19" t="s">
        <v>14</v>
      </c>
      <c r="C64" s="23" t="s">
        <v>197</v>
      </c>
      <c r="D64" s="7">
        <v>191</v>
      </c>
      <c r="E64" s="7">
        <v>170</v>
      </c>
      <c r="F64" s="7">
        <v>180</v>
      </c>
      <c r="G64" s="39">
        <v>541</v>
      </c>
      <c r="H64" s="7">
        <v>11</v>
      </c>
      <c r="I64" s="7">
        <v>16</v>
      </c>
      <c r="J64" s="7">
        <v>1</v>
      </c>
      <c r="K64" s="7">
        <v>4</v>
      </c>
    </row>
    <row r="65" spans="1:11" ht="15.6" x14ac:dyDescent="0.3">
      <c r="A65">
        <v>22</v>
      </c>
      <c r="B65" s="21" t="s">
        <v>21</v>
      </c>
      <c r="C65" s="26" t="s">
        <v>39</v>
      </c>
      <c r="D65" s="7">
        <v>176</v>
      </c>
      <c r="E65" s="7">
        <v>188</v>
      </c>
      <c r="F65" s="7">
        <v>174</v>
      </c>
      <c r="G65" s="39">
        <v>538</v>
      </c>
      <c r="H65" s="7">
        <v>11</v>
      </c>
      <c r="I65" s="7">
        <v>13</v>
      </c>
      <c r="J65" s="7">
        <v>4</v>
      </c>
      <c r="K65" s="7">
        <v>2</v>
      </c>
    </row>
    <row r="66" spans="1:11" ht="15.6" x14ac:dyDescent="0.3">
      <c r="A66">
        <v>23</v>
      </c>
      <c r="B66" s="29" t="s">
        <v>42</v>
      </c>
      <c r="C66" s="32" t="s">
        <v>57</v>
      </c>
      <c r="D66" s="7">
        <v>145</v>
      </c>
      <c r="E66" s="7">
        <v>191</v>
      </c>
      <c r="F66" s="7">
        <v>201</v>
      </c>
      <c r="G66" s="39">
        <v>537</v>
      </c>
      <c r="H66" s="7">
        <v>9</v>
      </c>
      <c r="I66" s="7">
        <v>15</v>
      </c>
      <c r="J66" s="7">
        <v>4</v>
      </c>
      <c r="K66" s="7">
        <v>2</v>
      </c>
    </row>
    <row r="67" spans="1:11" ht="15.6" x14ac:dyDescent="0.3">
      <c r="A67">
        <v>24</v>
      </c>
      <c r="B67" s="228" t="s">
        <v>9</v>
      </c>
      <c r="C67" s="231" t="s">
        <v>11</v>
      </c>
      <c r="D67" s="7">
        <v>182</v>
      </c>
      <c r="E67" s="7">
        <v>169</v>
      </c>
      <c r="F67" s="7">
        <v>183</v>
      </c>
      <c r="G67" s="39">
        <v>534</v>
      </c>
      <c r="H67" s="7">
        <v>14</v>
      </c>
      <c r="I67" s="7">
        <v>10</v>
      </c>
      <c r="J67" s="7">
        <v>3</v>
      </c>
      <c r="K67" s="7">
        <v>4</v>
      </c>
    </row>
    <row r="68" spans="1:11" ht="15.6" x14ac:dyDescent="0.3">
      <c r="A68">
        <v>25</v>
      </c>
      <c r="B68" s="24" t="s">
        <v>27</v>
      </c>
      <c r="C68" s="25" t="s">
        <v>53</v>
      </c>
      <c r="D68" s="7">
        <v>145</v>
      </c>
      <c r="E68" s="7">
        <v>211</v>
      </c>
      <c r="F68" s="7">
        <v>178</v>
      </c>
      <c r="G68" s="39">
        <v>534</v>
      </c>
      <c r="H68" s="7">
        <v>7</v>
      </c>
      <c r="I68" s="7">
        <v>17</v>
      </c>
      <c r="J68" s="7">
        <v>5</v>
      </c>
      <c r="K68" s="7">
        <v>1</v>
      </c>
    </row>
    <row r="69" spans="1:11" ht="15.6" x14ac:dyDescent="0.3">
      <c r="A69">
        <v>26</v>
      </c>
      <c r="B69" s="27" t="s">
        <v>32</v>
      </c>
      <c r="C69" s="28" t="s">
        <v>33</v>
      </c>
      <c r="D69" s="7">
        <v>212</v>
      </c>
      <c r="E69" s="7">
        <v>153</v>
      </c>
      <c r="F69" s="7">
        <v>168</v>
      </c>
      <c r="G69" s="39">
        <v>533</v>
      </c>
      <c r="H69" s="7">
        <v>6</v>
      </c>
      <c r="I69" s="7">
        <v>19</v>
      </c>
      <c r="J69" s="7">
        <v>2</v>
      </c>
      <c r="K69" s="7">
        <v>3</v>
      </c>
    </row>
    <row r="70" spans="1:11" ht="15.6" x14ac:dyDescent="0.3">
      <c r="A70">
        <v>27</v>
      </c>
      <c r="B70" s="19" t="s">
        <v>14</v>
      </c>
      <c r="C70" s="23" t="s">
        <v>18</v>
      </c>
      <c r="D70" s="7">
        <v>178</v>
      </c>
      <c r="E70" s="7">
        <v>203</v>
      </c>
      <c r="F70" s="7">
        <v>144</v>
      </c>
      <c r="G70" s="39">
        <v>525</v>
      </c>
      <c r="H70" s="7">
        <v>11</v>
      </c>
      <c r="I70" s="7">
        <v>12</v>
      </c>
      <c r="J70" s="7">
        <v>5</v>
      </c>
      <c r="K70" s="7">
        <v>2</v>
      </c>
    </row>
    <row r="71" spans="1:11" ht="15.6" x14ac:dyDescent="0.3">
      <c r="A71">
        <v>28</v>
      </c>
      <c r="B71" s="24" t="s">
        <v>27</v>
      </c>
      <c r="C71" s="25" t="s">
        <v>41</v>
      </c>
      <c r="D71" s="7">
        <v>164</v>
      </c>
      <c r="E71" s="7">
        <v>194</v>
      </c>
      <c r="F71" s="7">
        <v>167</v>
      </c>
      <c r="G71" s="39">
        <v>525</v>
      </c>
      <c r="H71" s="7">
        <v>10</v>
      </c>
      <c r="I71" s="7">
        <v>14</v>
      </c>
      <c r="J71" s="7">
        <v>4</v>
      </c>
      <c r="K71" s="7">
        <v>3</v>
      </c>
    </row>
    <row r="72" spans="1:11" ht="15.6" x14ac:dyDescent="0.3">
      <c r="A72">
        <v>29</v>
      </c>
      <c r="B72" s="19" t="s">
        <v>14</v>
      </c>
      <c r="C72" s="23" t="s">
        <v>24</v>
      </c>
      <c r="D72" s="7">
        <v>168</v>
      </c>
      <c r="E72" s="7">
        <v>196</v>
      </c>
      <c r="F72" s="7">
        <v>158</v>
      </c>
      <c r="G72" s="39">
        <v>522</v>
      </c>
      <c r="H72" s="7">
        <v>13</v>
      </c>
      <c r="I72" s="7">
        <v>12</v>
      </c>
      <c r="J72" s="7">
        <v>6</v>
      </c>
      <c r="K72" s="7">
        <v>1</v>
      </c>
    </row>
    <row r="73" spans="1:11" ht="15.6" x14ac:dyDescent="0.3">
      <c r="A73">
        <v>30</v>
      </c>
      <c r="B73" s="21" t="s">
        <v>21</v>
      </c>
      <c r="C73" s="26" t="s">
        <v>47</v>
      </c>
      <c r="D73" s="7">
        <v>158</v>
      </c>
      <c r="E73" s="7">
        <v>184</v>
      </c>
      <c r="F73" s="7">
        <v>172</v>
      </c>
      <c r="G73" s="39">
        <v>514</v>
      </c>
      <c r="H73" s="7">
        <v>6</v>
      </c>
      <c r="I73" s="7">
        <v>19</v>
      </c>
      <c r="J73" s="7">
        <v>3</v>
      </c>
      <c r="K73" s="7">
        <v>3</v>
      </c>
    </row>
    <row r="74" spans="1:11" ht="15.6" x14ac:dyDescent="0.3">
      <c r="A74">
        <v>31</v>
      </c>
      <c r="B74" s="27" t="s">
        <v>32</v>
      </c>
      <c r="C74" s="28" t="s">
        <v>37</v>
      </c>
      <c r="D74" s="7">
        <v>167</v>
      </c>
      <c r="E74" s="7">
        <v>174</v>
      </c>
      <c r="F74" s="7">
        <v>166</v>
      </c>
      <c r="G74" s="39">
        <v>507</v>
      </c>
      <c r="H74" s="7">
        <v>9</v>
      </c>
      <c r="I74" s="7">
        <v>15</v>
      </c>
      <c r="J74" s="7">
        <v>6</v>
      </c>
      <c r="K74" s="7">
        <v>2</v>
      </c>
    </row>
    <row r="75" spans="1:11" ht="15.6" x14ac:dyDescent="0.3">
      <c r="A75">
        <v>32</v>
      </c>
      <c r="B75" s="27" t="s">
        <v>32</v>
      </c>
      <c r="C75" s="28" t="s">
        <v>51</v>
      </c>
      <c r="D75" s="7">
        <v>142</v>
      </c>
      <c r="E75" s="7">
        <v>169</v>
      </c>
      <c r="F75" s="7">
        <v>192</v>
      </c>
      <c r="G75" s="39">
        <v>503</v>
      </c>
      <c r="H75" s="7">
        <v>11</v>
      </c>
      <c r="I75" s="7">
        <v>12</v>
      </c>
      <c r="J75" s="7">
        <v>4</v>
      </c>
      <c r="K75" s="7">
        <v>5</v>
      </c>
    </row>
    <row r="76" spans="1:11" ht="15.6" x14ac:dyDescent="0.3">
      <c r="A76">
        <v>33</v>
      </c>
      <c r="B76" s="16" t="s">
        <v>9</v>
      </c>
      <c r="C76" s="17" t="s">
        <v>16</v>
      </c>
      <c r="D76" s="7">
        <v>197</v>
      </c>
      <c r="E76" s="7">
        <v>151</v>
      </c>
      <c r="F76" s="7">
        <v>149</v>
      </c>
      <c r="G76" s="39">
        <v>497</v>
      </c>
      <c r="H76" s="7">
        <v>11</v>
      </c>
      <c r="I76" s="7">
        <v>12</v>
      </c>
      <c r="J76" s="7">
        <v>3</v>
      </c>
      <c r="K76" s="7">
        <v>6</v>
      </c>
    </row>
    <row r="77" spans="1:11" ht="15.6" x14ac:dyDescent="0.3">
      <c r="A77">
        <v>34</v>
      </c>
      <c r="B77" s="24" t="s">
        <v>27</v>
      </c>
      <c r="C77" s="25" t="s">
        <v>28</v>
      </c>
      <c r="D77" s="7">
        <v>171</v>
      </c>
      <c r="E77" s="7">
        <v>175</v>
      </c>
      <c r="F77" s="7">
        <v>149</v>
      </c>
      <c r="G77" s="39">
        <v>495</v>
      </c>
      <c r="H77" s="7">
        <v>6</v>
      </c>
      <c r="I77" s="7">
        <v>16</v>
      </c>
      <c r="J77" s="7">
        <v>4</v>
      </c>
      <c r="K77" s="7">
        <v>4</v>
      </c>
    </row>
    <row r="78" spans="1:11" ht="15.6" x14ac:dyDescent="0.3">
      <c r="A78">
        <v>35</v>
      </c>
      <c r="B78" s="14" t="s">
        <v>2</v>
      </c>
      <c r="C78" s="48" t="s">
        <v>7</v>
      </c>
      <c r="D78" s="7">
        <v>163</v>
      </c>
      <c r="E78" s="7">
        <v>161</v>
      </c>
      <c r="F78" s="7">
        <v>160</v>
      </c>
      <c r="G78" s="39">
        <v>484</v>
      </c>
      <c r="H78" s="7">
        <v>8</v>
      </c>
      <c r="I78" s="7">
        <v>14</v>
      </c>
      <c r="J78" s="7">
        <v>3</v>
      </c>
      <c r="K78" s="7">
        <v>5</v>
      </c>
    </row>
    <row r="79" spans="1:11" ht="15.6" x14ac:dyDescent="0.3">
      <c r="A79">
        <v>36</v>
      </c>
      <c r="B79" s="24" t="s">
        <v>27</v>
      </c>
      <c r="C79" s="25" t="s">
        <v>50</v>
      </c>
      <c r="D79" s="7">
        <v>149</v>
      </c>
      <c r="E79" s="7">
        <v>154</v>
      </c>
      <c r="F79" s="7">
        <v>179</v>
      </c>
      <c r="G79" s="39">
        <v>482</v>
      </c>
      <c r="H79" s="7">
        <v>6</v>
      </c>
      <c r="I79" s="7">
        <v>16</v>
      </c>
      <c r="J79" s="7">
        <v>5</v>
      </c>
      <c r="K79" s="7">
        <v>5</v>
      </c>
    </row>
    <row r="80" spans="1:11" ht="15.6" x14ac:dyDescent="0.3">
      <c r="A80">
        <v>37</v>
      </c>
      <c r="B80" s="40" t="s">
        <v>69</v>
      </c>
      <c r="C80" s="41" t="s">
        <v>74</v>
      </c>
      <c r="D80" s="7">
        <v>176</v>
      </c>
      <c r="E80" s="7">
        <v>170</v>
      </c>
      <c r="F80" s="7">
        <v>133</v>
      </c>
      <c r="G80" s="39">
        <v>479</v>
      </c>
      <c r="H80" s="7">
        <v>12</v>
      </c>
      <c r="I80" s="7">
        <v>11</v>
      </c>
      <c r="J80" s="7">
        <v>7</v>
      </c>
      <c r="K80" s="7">
        <v>3</v>
      </c>
    </row>
    <row r="81" spans="1:11" ht="15.6" x14ac:dyDescent="0.3">
      <c r="A81">
        <v>38</v>
      </c>
      <c r="B81" s="24" t="s">
        <v>27</v>
      </c>
      <c r="C81" s="25" t="s">
        <v>52</v>
      </c>
      <c r="D81" s="7">
        <v>149</v>
      </c>
      <c r="E81" s="7">
        <v>180</v>
      </c>
      <c r="F81" s="7">
        <v>139</v>
      </c>
      <c r="G81" s="39">
        <v>468</v>
      </c>
      <c r="H81" s="7">
        <v>9</v>
      </c>
      <c r="I81" s="7">
        <v>8</v>
      </c>
      <c r="J81" s="7">
        <v>11</v>
      </c>
      <c r="K81" s="7">
        <v>3</v>
      </c>
    </row>
    <row r="82" spans="1:11" ht="15.6" x14ac:dyDescent="0.3">
      <c r="A82">
        <v>39</v>
      </c>
      <c r="B82" s="21" t="s">
        <v>21</v>
      </c>
      <c r="C82" s="51" t="s">
        <v>22</v>
      </c>
      <c r="D82" s="7">
        <v>136</v>
      </c>
      <c r="E82" s="7">
        <v>169</v>
      </c>
      <c r="F82" s="7">
        <v>162</v>
      </c>
      <c r="G82" s="39">
        <v>467</v>
      </c>
      <c r="H82" s="7">
        <v>7</v>
      </c>
      <c r="I82" s="7">
        <v>15</v>
      </c>
      <c r="J82" s="7">
        <v>4</v>
      </c>
      <c r="K82" s="7">
        <v>6</v>
      </c>
    </row>
    <row r="83" spans="1:11" ht="15.6" x14ac:dyDescent="0.3">
      <c r="A83">
        <v>40</v>
      </c>
      <c r="B83" s="21" t="s">
        <v>21</v>
      </c>
      <c r="C83" s="51" t="s">
        <v>30</v>
      </c>
      <c r="D83" s="7">
        <v>135</v>
      </c>
      <c r="E83" s="7">
        <v>148</v>
      </c>
      <c r="F83" s="7">
        <v>181</v>
      </c>
      <c r="G83" s="39">
        <v>464</v>
      </c>
      <c r="H83" s="7">
        <v>7</v>
      </c>
      <c r="I83" s="7">
        <v>12</v>
      </c>
      <c r="J83" s="7">
        <v>6</v>
      </c>
      <c r="K83" s="7">
        <v>5</v>
      </c>
    </row>
    <row r="84" spans="1:11" ht="15.6" x14ac:dyDescent="0.3">
      <c r="A84">
        <v>41</v>
      </c>
      <c r="B84" s="36" t="s">
        <v>55</v>
      </c>
      <c r="C84" s="38" t="s">
        <v>56</v>
      </c>
      <c r="D84" s="7">
        <v>139</v>
      </c>
      <c r="E84" s="7">
        <v>151</v>
      </c>
      <c r="F84" s="7">
        <v>173</v>
      </c>
      <c r="G84" s="39">
        <v>463</v>
      </c>
      <c r="H84" s="7">
        <v>8</v>
      </c>
      <c r="I84" s="7">
        <v>14</v>
      </c>
      <c r="J84" s="7">
        <v>8</v>
      </c>
      <c r="K84" s="7">
        <v>2</v>
      </c>
    </row>
    <row r="85" spans="1:11" ht="15.6" x14ac:dyDescent="0.3">
      <c r="A85">
        <v>42</v>
      </c>
      <c r="B85" s="29" t="s">
        <v>42</v>
      </c>
      <c r="C85" s="32" t="s">
        <v>48</v>
      </c>
      <c r="D85" s="7">
        <v>146</v>
      </c>
      <c r="E85" s="7">
        <v>156</v>
      </c>
      <c r="F85" s="7">
        <v>156</v>
      </c>
      <c r="G85" s="39">
        <v>458</v>
      </c>
      <c r="H85" s="7">
        <v>6</v>
      </c>
      <c r="I85" s="7">
        <v>15</v>
      </c>
      <c r="J85" s="7">
        <v>7</v>
      </c>
      <c r="K85" s="7">
        <v>3</v>
      </c>
    </row>
    <row r="86" spans="1:11" ht="15.6" x14ac:dyDescent="0.3">
      <c r="A86">
        <v>43</v>
      </c>
      <c r="B86" s="24" t="s">
        <v>27</v>
      </c>
      <c r="C86" s="25" t="s">
        <v>40</v>
      </c>
      <c r="D86" s="7">
        <v>158</v>
      </c>
      <c r="E86" s="7">
        <v>161</v>
      </c>
      <c r="F86" s="7">
        <v>132</v>
      </c>
      <c r="G86" s="39">
        <v>451</v>
      </c>
      <c r="H86" s="7">
        <v>3</v>
      </c>
      <c r="I86" s="7">
        <v>18</v>
      </c>
      <c r="J86" s="7">
        <v>7</v>
      </c>
      <c r="K86" s="7">
        <v>3</v>
      </c>
    </row>
    <row r="87" spans="1:11" ht="15.6" x14ac:dyDescent="0.3">
      <c r="A87">
        <v>44</v>
      </c>
      <c r="B87" s="34" t="s">
        <v>32</v>
      </c>
      <c r="C87" s="35" t="s">
        <v>66</v>
      </c>
      <c r="D87" s="7">
        <v>137</v>
      </c>
      <c r="E87" s="7">
        <v>182</v>
      </c>
      <c r="F87" s="7">
        <v>131</v>
      </c>
      <c r="G87" s="39">
        <v>450</v>
      </c>
      <c r="H87" s="7">
        <v>6</v>
      </c>
      <c r="I87" s="7">
        <v>13</v>
      </c>
      <c r="J87" s="7">
        <v>8</v>
      </c>
      <c r="K87" s="7">
        <v>3</v>
      </c>
    </row>
    <row r="88" spans="1:11" ht="15.6" x14ac:dyDescent="0.3">
      <c r="A88">
        <v>45</v>
      </c>
      <c r="B88" s="29" t="s">
        <v>42</v>
      </c>
      <c r="C88" s="32" t="s">
        <v>82</v>
      </c>
      <c r="D88" s="7">
        <v>163</v>
      </c>
      <c r="E88" s="7">
        <v>152</v>
      </c>
      <c r="F88" s="7">
        <v>131</v>
      </c>
      <c r="G88" s="39">
        <v>446</v>
      </c>
      <c r="H88" s="7">
        <v>10</v>
      </c>
      <c r="I88" s="7">
        <v>8</v>
      </c>
      <c r="J88" s="7">
        <v>11</v>
      </c>
      <c r="K88" s="7">
        <v>2</v>
      </c>
    </row>
    <row r="89" spans="1:11" ht="15.6" x14ac:dyDescent="0.3">
      <c r="A89">
        <v>46</v>
      </c>
      <c r="B89" s="29" t="s">
        <v>42</v>
      </c>
      <c r="C89" s="32" t="s">
        <v>46</v>
      </c>
      <c r="D89" s="7">
        <v>104</v>
      </c>
      <c r="E89" s="7">
        <v>139</v>
      </c>
      <c r="F89" s="7">
        <v>201</v>
      </c>
      <c r="G89" s="39">
        <v>444</v>
      </c>
      <c r="H89" s="7">
        <v>8</v>
      </c>
      <c r="I89" s="7">
        <v>8</v>
      </c>
      <c r="J89" s="7">
        <v>8</v>
      </c>
      <c r="K89" s="7">
        <v>6</v>
      </c>
    </row>
    <row r="90" spans="1:11" ht="15.6" x14ac:dyDescent="0.3">
      <c r="A90">
        <v>47</v>
      </c>
      <c r="B90" s="298" t="s">
        <v>55</v>
      </c>
      <c r="C90" s="299" t="s">
        <v>67</v>
      </c>
      <c r="D90" s="7">
        <v>134</v>
      </c>
      <c r="E90" s="7">
        <v>174</v>
      </c>
      <c r="F90" s="7">
        <v>133</v>
      </c>
      <c r="G90" s="39">
        <v>441</v>
      </c>
      <c r="H90" s="7">
        <v>5</v>
      </c>
      <c r="I90" s="7">
        <v>12</v>
      </c>
      <c r="J90" s="7">
        <v>8</v>
      </c>
      <c r="K90" s="7">
        <v>5</v>
      </c>
    </row>
    <row r="91" spans="1:11" ht="15.6" x14ac:dyDescent="0.3">
      <c r="A91">
        <v>48</v>
      </c>
      <c r="B91" s="57" t="s">
        <v>42</v>
      </c>
      <c r="C91" s="44" t="s">
        <v>68</v>
      </c>
      <c r="D91" s="7">
        <v>145</v>
      </c>
      <c r="E91" s="7">
        <v>176</v>
      </c>
      <c r="F91" s="7">
        <v>114</v>
      </c>
      <c r="G91" s="39">
        <v>435</v>
      </c>
      <c r="H91" s="7">
        <v>6</v>
      </c>
      <c r="I91" s="7">
        <v>11</v>
      </c>
      <c r="J91" s="7">
        <v>9</v>
      </c>
      <c r="K91" s="7">
        <v>5</v>
      </c>
    </row>
    <row r="92" spans="1:11" ht="15.6" x14ac:dyDescent="0.3">
      <c r="A92">
        <v>49</v>
      </c>
      <c r="B92" s="27" t="s">
        <v>32</v>
      </c>
      <c r="C92" s="28" t="s">
        <v>45</v>
      </c>
      <c r="D92" s="7">
        <v>164</v>
      </c>
      <c r="E92" s="7">
        <v>123</v>
      </c>
      <c r="F92" s="7">
        <v>147</v>
      </c>
      <c r="G92" s="39">
        <v>434</v>
      </c>
      <c r="H92" s="7">
        <v>6</v>
      </c>
      <c r="I92" s="7">
        <v>11</v>
      </c>
      <c r="J92" s="7">
        <v>8</v>
      </c>
      <c r="K92" s="7">
        <v>5</v>
      </c>
    </row>
    <row r="93" spans="1:11" ht="15.6" x14ac:dyDescent="0.3">
      <c r="A93">
        <v>50</v>
      </c>
      <c r="B93" s="57" t="s">
        <v>42</v>
      </c>
      <c r="C93" s="44" t="s">
        <v>76</v>
      </c>
      <c r="D93" s="7">
        <v>148</v>
      </c>
      <c r="E93" s="7">
        <v>148</v>
      </c>
      <c r="F93" s="7">
        <v>133</v>
      </c>
      <c r="G93" s="39">
        <v>429</v>
      </c>
      <c r="H93" s="7">
        <v>6</v>
      </c>
      <c r="I93" s="7">
        <v>12</v>
      </c>
      <c r="J93" s="7">
        <v>13</v>
      </c>
      <c r="K93" s="7">
        <v>1</v>
      </c>
    </row>
    <row r="94" spans="1:11" ht="15.6" x14ac:dyDescent="0.3">
      <c r="A94">
        <v>51</v>
      </c>
      <c r="B94" s="40" t="s">
        <v>69</v>
      </c>
      <c r="C94" s="41" t="s">
        <v>70</v>
      </c>
      <c r="D94" s="7">
        <v>106</v>
      </c>
      <c r="E94" s="7">
        <v>188</v>
      </c>
      <c r="F94" s="7">
        <v>134</v>
      </c>
      <c r="G94" s="39">
        <v>428</v>
      </c>
      <c r="H94" s="7">
        <v>6</v>
      </c>
      <c r="I94" s="7">
        <v>8</v>
      </c>
      <c r="J94" s="7">
        <v>13</v>
      </c>
      <c r="K94" s="7">
        <v>3</v>
      </c>
    </row>
    <row r="95" spans="1:11" ht="15.6" x14ac:dyDescent="0.3">
      <c r="A95">
        <v>52</v>
      </c>
      <c r="B95" s="29" t="s">
        <v>42</v>
      </c>
      <c r="C95" s="32" t="s">
        <v>64</v>
      </c>
      <c r="D95" s="7">
        <v>148</v>
      </c>
      <c r="E95" s="7">
        <v>146</v>
      </c>
      <c r="F95" s="7">
        <v>124</v>
      </c>
      <c r="G95" s="39">
        <v>418</v>
      </c>
      <c r="H95" s="7">
        <v>5</v>
      </c>
      <c r="I95" s="7">
        <v>11</v>
      </c>
      <c r="J95" s="7">
        <v>10</v>
      </c>
      <c r="K95" s="7">
        <v>4</v>
      </c>
    </row>
    <row r="96" spans="1:11" ht="15.6" x14ac:dyDescent="0.3">
      <c r="A96">
        <v>53</v>
      </c>
      <c r="B96" s="29" t="s">
        <v>42</v>
      </c>
      <c r="C96" s="32" t="s">
        <v>59</v>
      </c>
      <c r="D96" s="7">
        <v>125</v>
      </c>
      <c r="E96" s="7">
        <v>148</v>
      </c>
      <c r="F96" s="7">
        <v>136</v>
      </c>
      <c r="G96" s="39">
        <v>409</v>
      </c>
      <c r="H96" s="7">
        <v>6</v>
      </c>
      <c r="I96" s="7">
        <v>9</v>
      </c>
      <c r="J96" s="7">
        <v>13</v>
      </c>
      <c r="K96" s="7">
        <v>3</v>
      </c>
    </row>
    <row r="97" spans="1:11" ht="15.6" x14ac:dyDescent="0.3">
      <c r="A97">
        <v>54</v>
      </c>
      <c r="B97" s="40" t="s">
        <v>69</v>
      </c>
      <c r="C97" s="41" t="s">
        <v>71</v>
      </c>
      <c r="D97" s="7">
        <v>142</v>
      </c>
      <c r="E97" s="7">
        <v>114</v>
      </c>
      <c r="F97" s="7">
        <v>152</v>
      </c>
      <c r="G97" s="39">
        <v>408</v>
      </c>
      <c r="H97" s="7">
        <v>5</v>
      </c>
      <c r="I97" s="7">
        <v>10</v>
      </c>
      <c r="J97" s="7">
        <v>14</v>
      </c>
      <c r="K97" s="7">
        <v>1</v>
      </c>
    </row>
    <row r="98" spans="1:11" ht="15.6" x14ac:dyDescent="0.3">
      <c r="A98">
        <v>55</v>
      </c>
      <c r="B98" s="36" t="s">
        <v>55</v>
      </c>
      <c r="C98" s="38" t="s">
        <v>75</v>
      </c>
      <c r="D98" s="7">
        <v>130</v>
      </c>
      <c r="E98" s="7">
        <v>122</v>
      </c>
      <c r="F98" s="7">
        <v>137</v>
      </c>
      <c r="G98" s="39">
        <v>389</v>
      </c>
      <c r="H98" s="7">
        <v>5</v>
      </c>
      <c r="I98" s="7">
        <v>8</v>
      </c>
      <c r="J98" s="7">
        <v>12</v>
      </c>
      <c r="K98" s="7">
        <v>5</v>
      </c>
    </row>
    <row r="99" spans="1:11" ht="15.6" x14ac:dyDescent="0.3">
      <c r="A99">
        <v>56</v>
      </c>
      <c r="B99" s="29" t="s">
        <v>42</v>
      </c>
      <c r="C99" s="32" t="s">
        <v>78</v>
      </c>
      <c r="D99" s="7">
        <v>107</v>
      </c>
      <c r="E99" s="7">
        <v>133</v>
      </c>
      <c r="F99" s="7">
        <v>110</v>
      </c>
      <c r="G99" s="39">
        <v>350</v>
      </c>
      <c r="H99" s="7">
        <v>2</v>
      </c>
      <c r="I99" s="7">
        <v>9</v>
      </c>
      <c r="J99" s="7">
        <v>15</v>
      </c>
      <c r="K99" s="7">
        <v>4</v>
      </c>
    </row>
    <row r="100" spans="1:11" ht="15.6" x14ac:dyDescent="0.3">
      <c r="A100">
        <v>57</v>
      </c>
      <c r="B100" s="42" t="s">
        <v>55</v>
      </c>
      <c r="C100" s="52" t="s">
        <v>80</v>
      </c>
      <c r="D100" s="7">
        <v>106</v>
      </c>
      <c r="E100" s="7">
        <v>117</v>
      </c>
      <c r="F100" s="7">
        <v>124</v>
      </c>
      <c r="G100" s="39">
        <v>347</v>
      </c>
      <c r="H100" s="7">
        <v>3</v>
      </c>
      <c r="I100" s="7">
        <v>10</v>
      </c>
      <c r="J100" s="7">
        <v>18</v>
      </c>
      <c r="K100" s="7">
        <v>0</v>
      </c>
    </row>
    <row r="101" spans="1:11" ht="15.6" x14ac:dyDescent="0.3">
      <c r="A101">
        <v>58</v>
      </c>
      <c r="B101" s="40" t="s">
        <v>69</v>
      </c>
      <c r="C101" s="41" t="s">
        <v>81</v>
      </c>
      <c r="D101" s="7">
        <v>85</v>
      </c>
      <c r="E101" s="7">
        <v>112</v>
      </c>
      <c r="F101" s="7">
        <v>127</v>
      </c>
      <c r="G101" s="39">
        <v>324</v>
      </c>
      <c r="H101" s="7">
        <v>3</v>
      </c>
      <c r="I101" s="7">
        <v>8</v>
      </c>
      <c r="J101" s="7">
        <v>16</v>
      </c>
      <c r="K101" s="7">
        <v>3</v>
      </c>
    </row>
    <row r="102" spans="1:11" ht="15.6" x14ac:dyDescent="0.3">
      <c r="B102" s="117"/>
      <c r="C102" s="65"/>
    </row>
    <row r="103" spans="1:11" x14ac:dyDescent="0.3">
      <c r="B103" s="268"/>
      <c r="C103" s="170"/>
    </row>
    <row r="105" spans="1:11" x14ac:dyDescent="0.3">
      <c r="B105" s="7"/>
      <c r="C105" s="170"/>
    </row>
    <row r="106" spans="1:11" x14ac:dyDescent="0.3">
      <c r="B106" s="267"/>
      <c r="C106" s="49"/>
    </row>
    <row r="107" spans="1:11" x14ac:dyDescent="0.3">
      <c r="B107" s="7"/>
      <c r="C107" s="170"/>
    </row>
    <row r="108" spans="1:11" x14ac:dyDescent="0.3">
      <c r="B108" s="7"/>
      <c r="C108" s="170"/>
    </row>
    <row r="109" spans="1:11" x14ac:dyDescent="0.3">
      <c r="B109" s="7"/>
      <c r="C109" s="170"/>
    </row>
    <row r="110" spans="1:11" x14ac:dyDescent="0.3">
      <c r="B110" s="7"/>
      <c r="C110" s="170"/>
    </row>
    <row r="111" spans="1:11" x14ac:dyDescent="0.3">
      <c r="B111" s="7"/>
      <c r="C111" s="170"/>
    </row>
    <row r="112" spans="1:11" x14ac:dyDescent="0.3">
      <c r="B112" s="7"/>
      <c r="C112" s="170"/>
    </row>
    <row r="113" spans="2:11" x14ac:dyDescent="0.3">
      <c r="B113" s="195">
        <v>107</v>
      </c>
      <c r="C113" t="s">
        <v>258</v>
      </c>
      <c r="D113" s="50">
        <v>97</v>
      </c>
      <c r="E113" s="50">
        <v>62</v>
      </c>
      <c r="F113" s="50">
        <v>0</v>
      </c>
      <c r="G113" s="50">
        <v>159</v>
      </c>
      <c r="H113" s="50">
        <v>2</v>
      </c>
      <c r="I113" s="50">
        <v>1</v>
      </c>
      <c r="J113" s="50">
        <v>26</v>
      </c>
      <c r="K113" s="50">
        <v>1</v>
      </c>
    </row>
    <row r="115" spans="2:11" x14ac:dyDescent="0.3">
      <c r="B115" s="195">
        <v>6</v>
      </c>
      <c r="C115" t="s">
        <v>193</v>
      </c>
      <c r="D115" s="50">
        <v>194</v>
      </c>
      <c r="E115" s="50">
        <v>205</v>
      </c>
      <c r="F115" s="50">
        <v>191</v>
      </c>
      <c r="G115" s="50">
        <v>590</v>
      </c>
      <c r="H115" s="50">
        <v>14</v>
      </c>
      <c r="I115" s="50">
        <v>16</v>
      </c>
      <c r="J115" s="50">
        <v>1</v>
      </c>
      <c r="K115" s="50">
        <v>2</v>
      </c>
    </row>
    <row r="116" spans="2:11" x14ac:dyDescent="0.3">
      <c r="B116" s="195">
        <v>18</v>
      </c>
      <c r="C116" t="s">
        <v>198</v>
      </c>
      <c r="D116" s="50">
        <v>186</v>
      </c>
      <c r="E116" s="50">
        <v>205</v>
      </c>
      <c r="F116" s="50">
        <v>171</v>
      </c>
      <c r="G116" s="50">
        <v>562</v>
      </c>
      <c r="H116" s="50">
        <v>7</v>
      </c>
      <c r="I116" s="50">
        <v>21</v>
      </c>
      <c r="J116" s="50">
        <v>1</v>
      </c>
      <c r="K116" s="50">
        <v>1</v>
      </c>
    </row>
    <row r="117" spans="2:11" x14ac:dyDescent="0.3">
      <c r="B117" s="195">
        <v>22</v>
      </c>
      <c r="C117" t="s">
        <v>218</v>
      </c>
      <c r="D117" s="50">
        <v>176</v>
      </c>
      <c r="E117" s="50">
        <v>203</v>
      </c>
      <c r="F117" s="50">
        <v>169</v>
      </c>
      <c r="G117" s="50">
        <v>548</v>
      </c>
      <c r="H117" s="50">
        <v>11</v>
      </c>
      <c r="I117" s="50">
        <v>16</v>
      </c>
      <c r="J117" s="50">
        <v>4</v>
      </c>
      <c r="K117" s="50">
        <v>1</v>
      </c>
    </row>
    <row r="118" spans="2:11" x14ac:dyDescent="0.3">
      <c r="B118" s="195">
        <v>29</v>
      </c>
      <c r="C118" t="s">
        <v>195</v>
      </c>
      <c r="D118" s="50">
        <v>159</v>
      </c>
      <c r="E118" s="50">
        <v>180</v>
      </c>
      <c r="F118" s="50">
        <v>197</v>
      </c>
      <c r="G118" s="50">
        <v>536</v>
      </c>
      <c r="H118" s="50">
        <v>12</v>
      </c>
      <c r="I118" s="50">
        <v>13</v>
      </c>
      <c r="J118" s="50">
        <v>3</v>
      </c>
      <c r="K118" s="50">
        <v>4</v>
      </c>
    </row>
    <row r="119" spans="2:11" x14ac:dyDescent="0.3">
      <c r="B119" s="195">
        <v>36</v>
      </c>
      <c r="C119" t="s">
        <v>194</v>
      </c>
      <c r="D119" s="50">
        <v>200</v>
      </c>
      <c r="E119" s="50">
        <v>142</v>
      </c>
      <c r="F119" s="50">
        <v>178</v>
      </c>
      <c r="G119" s="50">
        <v>520</v>
      </c>
      <c r="H119" s="50">
        <v>11</v>
      </c>
      <c r="I119" s="50">
        <v>13</v>
      </c>
      <c r="J119" s="50">
        <v>3</v>
      </c>
      <c r="K119" s="50">
        <v>4</v>
      </c>
    </row>
    <row r="120" spans="2:11" x14ac:dyDescent="0.3">
      <c r="B120" s="195">
        <v>44</v>
      </c>
      <c r="C120" t="s">
        <v>256</v>
      </c>
      <c r="D120" s="50">
        <v>188</v>
      </c>
      <c r="E120" s="50">
        <v>148</v>
      </c>
      <c r="F120" s="50">
        <v>158</v>
      </c>
      <c r="G120" s="50">
        <v>494</v>
      </c>
      <c r="H120" s="50">
        <v>8</v>
      </c>
      <c r="I120" s="50">
        <v>13</v>
      </c>
      <c r="J120" s="50">
        <v>6</v>
      </c>
      <c r="K120" s="50">
        <v>3</v>
      </c>
    </row>
    <row r="121" spans="2:11" x14ac:dyDescent="0.3">
      <c r="B121" s="195">
        <v>53</v>
      </c>
      <c r="C121" t="s">
        <v>228</v>
      </c>
      <c r="D121" s="50">
        <v>156</v>
      </c>
      <c r="E121" s="50">
        <v>155</v>
      </c>
      <c r="F121" s="50">
        <v>168</v>
      </c>
      <c r="G121" s="50">
        <v>479</v>
      </c>
      <c r="H121" s="50">
        <v>7</v>
      </c>
      <c r="I121" s="50">
        <v>16</v>
      </c>
      <c r="J121" s="50">
        <v>7</v>
      </c>
      <c r="K121" s="50">
        <v>2</v>
      </c>
    </row>
    <row r="122" spans="2:11" x14ac:dyDescent="0.3">
      <c r="B122" s="195">
        <v>87</v>
      </c>
      <c r="C122" t="s">
        <v>212</v>
      </c>
      <c r="D122" s="50">
        <v>131</v>
      </c>
      <c r="E122" s="50">
        <v>167</v>
      </c>
      <c r="F122" s="50">
        <v>107</v>
      </c>
      <c r="G122" s="50">
        <v>405</v>
      </c>
      <c r="H122" s="50">
        <v>5</v>
      </c>
      <c r="I122" s="50">
        <v>10</v>
      </c>
      <c r="J122" s="50">
        <v>13</v>
      </c>
      <c r="K122" s="50">
        <v>3</v>
      </c>
    </row>
    <row r="123" spans="2:11" x14ac:dyDescent="0.3">
      <c r="B123" s="195">
        <v>98</v>
      </c>
      <c r="C123" t="s">
        <v>257</v>
      </c>
      <c r="D123" s="50">
        <v>149</v>
      </c>
      <c r="E123" s="50">
        <v>103</v>
      </c>
      <c r="F123" s="50">
        <v>99</v>
      </c>
      <c r="G123" s="50">
        <v>351</v>
      </c>
      <c r="H123" s="50">
        <v>5</v>
      </c>
      <c r="I123" s="50">
        <v>5</v>
      </c>
      <c r="J123" s="50">
        <v>16</v>
      </c>
      <c r="K123" s="50">
        <v>4</v>
      </c>
    </row>
  </sheetData>
  <sortState xmlns:xlrd2="http://schemas.microsoft.com/office/spreadsheetml/2017/richdata2" ref="B44:K102">
    <sortCondition descending="1" ref="G44:G102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85EC-7875-4573-B6C5-E26CF1CB563D}">
  <dimension ref="A2:J124"/>
  <sheetViews>
    <sheetView topLeftCell="A22" workbookViewId="0">
      <selection activeCell="L46" sqref="L46"/>
    </sheetView>
  </sheetViews>
  <sheetFormatPr defaultRowHeight="14.4" x14ac:dyDescent="0.3"/>
  <cols>
    <col min="2" max="2" width="3.5546875" bestFit="1" customWidth="1"/>
    <col min="3" max="3" width="20" bestFit="1" customWidth="1"/>
    <col min="4" max="6" width="6.88671875" customWidth="1"/>
    <col min="8" max="9" width="6.88671875" customWidth="1"/>
  </cols>
  <sheetData>
    <row r="2" spans="1:9" x14ac:dyDescent="0.3">
      <c r="D2" t="s">
        <v>253</v>
      </c>
    </row>
    <row r="3" spans="1:9" ht="15.6" x14ac:dyDescent="0.3">
      <c r="A3">
        <v>1</v>
      </c>
      <c r="B3" s="214" t="s">
        <v>95</v>
      </c>
      <c r="C3" s="214" t="s">
        <v>96</v>
      </c>
      <c r="D3" s="7">
        <v>172</v>
      </c>
      <c r="E3" s="7">
        <v>189</v>
      </c>
      <c r="F3" s="7">
        <v>213</v>
      </c>
      <c r="G3" s="39">
        <v>574</v>
      </c>
      <c r="H3" s="7">
        <v>14</v>
      </c>
      <c r="I3" s="7">
        <v>12</v>
      </c>
    </row>
    <row r="4" spans="1:9" ht="15.6" x14ac:dyDescent="0.3">
      <c r="A4">
        <v>2</v>
      </c>
      <c r="B4" s="59" t="s">
        <v>95</v>
      </c>
      <c r="C4" s="60" t="s">
        <v>97</v>
      </c>
      <c r="D4" s="7">
        <v>182</v>
      </c>
      <c r="E4" s="7">
        <v>148</v>
      </c>
      <c r="F4" s="7">
        <v>224</v>
      </c>
      <c r="G4" s="39">
        <v>554</v>
      </c>
      <c r="H4" s="7">
        <v>12</v>
      </c>
      <c r="I4" s="7">
        <v>14</v>
      </c>
    </row>
    <row r="5" spans="1:9" ht="15.6" x14ac:dyDescent="0.3">
      <c r="A5">
        <v>3</v>
      </c>
      <c r="B5" s="59" t="s">
        <v>95</v>
      </c>
      <c r="C5" s="60" t="s">
        <v>98</v>
      </c>
      <c r="D5" s="7">
        <v>210</v>
      </c>
      <c r="E5" s="7">
        <v>168</v>
      </c>
      <c r="F5" s="7">
        <v>172</v>
      </c>
      <c r="G5" s="39">
        <v>550</v>
      </c>
      <c r="H5" s="7">
        <v>12</v>
      </c>
      <c r="I5" s="7">
        <v>14</v>
      </c>
    </row>
    <row r="6" spans="1:9" ht="15.6" x14ac:dyDescent="0.3">
      <c r="A6">
        <v>4</v>
      </c>
      <c r="B6" s="63" t="s">
        <v>109</v>
      </c>
      <c r="C6" s="66" t="s">
        <v>114</v>
      </c>
      <c r="D6" s="7">
        <v>190</v>
      </c>
      <c r="E6" s="7">
        <v>170</v>
      </c>
      <c r="F6" s="7">
        <v>181</v>
      </c>
      <c r="G6" s="39">
        <v>541</v>
      </c>
      <c r="H6" s="7">
        <v>9</v>
      </c>
      <c r="I6" s="7">
        <v>18</v>
      </c>
    </row>
    <row r="7" spans="1:9" ht="15.6" x14ac:dyDescent="0.3">
      <c r="A7">
        <v>5</v>
      </c>
      <c r="B7" s="59" t="s">
        <v>95</v>
      </c>
      <c r="C7" s="60" t="s">
        <v>99</v>
      </c>
      <c r="D7" s="7">
        <v>137</v>
      </c>
      <c r="E7" s="7">
        <v>213</v>
      </c>
      <c r="F7" s="7">
        <v>157</v>
      </c>
      <c r="G7" s="39">
        <v>507</v>
      </c>
      <c r="H7" s="7">
        <v>11</v>
      </c>
      <c r="I7" s="7">
        <v>11</v>
      </c>
    </row>
    <row r="8" spans="1:9" ht="15.6" x14ac:dyDescent="0.3">
      <c r="A8">
        <v>6</v>
      </c>
      <c r="B8" s="70" t="s">
        <v>121</v>
      </c>
      <c r="C8" s="71" t="s">
        <v>123</v>
      </c>
      <c r="D8" s="7">
        <v>204</v>
      </c>
      <c r="E8" s="7">
        <v>126</v>
      </c>
      <c r="F8" s="7">
        <v>163</v>
      </c>
      <c r="G8" s="39">
        <v>493</v>
      </c>
      <c r="H8" s="7">
        <v>11</v>
      </c>
      <c r="I8" s="7">
        <v>10</v>
      </c>
    </row>
    <row r="9" spans="1:9" ht="15.6" x14ac:dyDescent="0.3">
      <c r="A9">
        <v>7</v>
      </c>
      <c r="B9" s="61" t="s">
        <v>101</v>
      </c>
      <c r="C9" s="62" t="s">
        <v>103</v>
      </c>
      <c r="D9" s="7">
        <v>120</v>
      </c>
      <c r="E9" s="7">
        <v>156</v>
      </c>
      <c r="F9" s="7">
        <v>209</v>
      </c>
      <c r="G9" s="39">
        <v>485</v>
      </c>
      <c r="H9" s="7">
        <v>11</v>
      </c>
      <c r="I9" s="7">
        <v>5</v>
      </c>
    </row>
    <row r="10" spans="1:9" ht="15.6" x14ac:dyDescent="0.3">
      <c r="A10">
        <v>8</v>
      </c>
      <c r="B10" s="59" t="s">
        <v>95</v>
      </c>
      <c r="C10" s="60" t="s">
        <v>100</v>
      </c>
      <c r="D10" s="7">
        <v>175</v>
      </c>
      <c r="E10" s="7">
        <v>128</v>
      </c>
      <c r="F10" s="7">
        <v>168</v>
      </c>
      <c r="G10" s="39">
        <v>471</v>
      </c>
      <c r="H10" s="7">
        <v>3</v>
      </c>
      <c r="I10" s="7">
        <v>20</v>
      </c>
    </row>
    <row r="11" spans="1:9" ht="15.6" x14ac:dyDescent="0.3">
      <c r="A11">
        <v>9</v>
      </c>
      <c r="B11" s="64" t="s">
        <v>112</v>
      </c>
      <c r="C11" s="65" t="s">
        <v>113</v>
      </c>
      <c r="D11" s="7">
        <v>164</v>
      </c>
      <c r="E11" s="7">
        <v>169</v>
      </c>
      <c r="F11" s="7">
        <v>134</v>
      </c>
      <c r="G11" s="39">
        <v>467</v>
      </c>
      <c r="H11" s="7">
        <v>5</v>
      </c>
      <c r="I11" s="7">
        <v>16</v>
      </c>
    </row>
    <row r="12" spans="1:9" ht="15.6" x14ac:dyDescent="0.3">
      <c r="A12">
        <v>10</v>
      </c>
      <c r="B12" s="61" t="s">
        <v>101</v>
      </c>
      <c r="C12" s="62" t="s">
        <v>102</v>
      </c>
      <c r="D12" s="7">
        <v>135</v>
      </c>
      <c r="E12" s="7">
        <v>163</v>
      </c>
      <c r="F12" s="7">
        <v>156</v>
      </c>
      <c r="G12" s="39">
        <v>454</v>
      </c>
      <c r="H12" s="7">
        <v>5</v>
      </c>
      <c r="I12" s="7">
        <v>15</v>
      </c>
    </row>
    <row r="13" spans="1:9" ht="15.6" x14ac:dyDescent="0.3">
      <c r="A13">
        <v>11</v>
      </c>
      <c r="B13" s="30" t="s">
        <v>104</v>
      </c>
      <c r="C13" s="32" t="s">
        <v>126</v>
      </c>
      <c r="D13" s="7">
        <v>137</v>
      </c>
      <c r="E13" s="7">
        <v>200</v>
      </c>
      <c r="F13" s="7">
        <v>115</v>
      </c>
      <c r="G13" s="39">
        <v>452</v>
      </c>
      <c r="H13" s="7">
        <v>8</v>
      </c>
      <c r="I13" s="7">
        <v>9</v>
      </c>
    </row>
    <row r="14" spans="1:9" ht="15.6" x14ac:dyDescent="0.3">
      <c r="A14">
        <v>12</v>
      </c>
      <c r="B14" s="61" t="s">
        <v>101</v>
      </c>
      <c r="C14" s="62" t="s">
        <v>106</v>
      </c>
      <c r="D14" s="7">
        <v>127</v>
      </c>
      <c r="E14" s="7">
        <v>137</v>
      </c>
      <c r="F14" s="7">
        <v>183</v>
      </c>
      <c r="G14" s="39">
        <v>447</v>
      </c>
      <c r="H14" s="7">
        <v>7</v>
      </c>
      <c r="I14" s="7">
        <v>11</v>
      </c>
    </row>
    <row r="15" spans="1:9" ht="15.6" x14ac:dyDescent="0.3">
      <c r="A15">
        <v>13</v>
      </c>
      <c r="B15" s="63" t="s">
        <v>109</v>
      </c>
      <c r="C15" s="66" t="s">
        <v>115</v>
      </c>
      <c r="D15" s="7">
        <v>125</v>
      </c>
      <c r="E15" s="7">
        <v>164</v>
      </c>
      <c r="F15" s="7">
        <v>157</v>
      </c>
      <c r="G15" s="39">
        <v>446</v>
      </c>
      <c r="H15" s="7">
        <v>6</v>
      </c>
      <c r="I15" s="7">
        <v>12</v>
      </c>
    </row>
    <row r="16" spans="1:9" ht="15.6" x14ac:dyDescent="0.3">
      <c r="A16">
        <v>14</v>
      </c>
      <c r="B16" s="30" t="s">
        <v>104</v>
      </c>
      <c r="C16" s="32" t="s">
        <v>147</v>
      </c>
      <c r="D16" s="7">
        <v>122</v>
      </c>
      <c r="E16" s="7">
        <v>150</v>
      </c>
      <c r="F16" s="7">
        <v>171</v>
      </c>
      <c r="G16" s="39">
        <v>443</v>
      </c>
      <c r="H16" s="7">
        <v>8</v>
      </c>
      <c r="I16" s="7">
        <v>10</v>
      </c>
    </row>
    <row r="17" spans="1:9" ht="15.6" x14ac:dyDescent="0.3">
      <c r="A17">
        <v>15</v>
      </c>
      <c r="B17" s="63" t="s">
        <v>109</v>
      </c>
      <c r="C17" s="66" t="s">
        <v>111</v>
      </c>
      <c r="D17" s="7">
        <v>159</v>
      </c>
      <c r="E17" s="7">
        <v>133</v>
      </c>
      <c r="F17" s="7">
        <v>150</v>
      </c>
      <c r="G17" s="39">
        <v>442</v>
      </c>
      <c r="H17" s="7">
        <v>7</v>
      </c>
      <c r="I17" s="7">
        <v>11</v>
      </c>
    </row>
    <row r="18" spans="1:9" ht="15.6" x14ac:dyDescent="0.3">
      <c r="A18">
        <v>16</v>
      </c>
      <c r="B18" s="73" t="s">
        <v>112</v>
      </c>
      <c r="C18" s="69" t="s">
        <v>124</v>
      </c>
      <c r="D18" s="7">
        <v>135</v>
      </c>
      <c r="E18" s="7">
        <v>130</v>
      </c>
      <c r="F18" s="7">
        <v>174</v>
      </c>
      <c r="G18" s="39">
        <v>439</v>
      </c>
      <c r="H18" s="7">
        <v>6</v>
      </c>
      <c r="I18" s="7">
        <v>12</v>
      </c>
    </row>
    <row r="19" spans="1:9" ht="15.6" x14ac:dyDescent="0.3">
      <c r="A19">
        <v>17</v>
      </c>
      <c r="B19" s="64" t="s">
        <v>112</v>
      </c>
      <c r="C19" s="69" t="s">
        <v>118</v>
      </c>
      <c r="D19" s="7">
        <v>154</v>
      </c>
      <c r="E19" s="7">
        <v>132</v>
      </c>
      <c r="F19" s="7">
        <v>152</v>
      </c>
      <c r="G19" s="39">
        <v>438</v>
      </c>
      <c r="H19" s="7">
        <v>6</v>
      </c>
      <c r="I19" s="7">
        <v>12</v>
      </c>
    </row>
    <row r="20" spans="1:9" ht="15.6" x14ac:dyDescent="0.3">
      <c r="A20">
        <v>18</v>
      </c>
      <c r="B20" s="61" t="s">
        <v>101</v>
      </c>
      <c r="C20" s="62" t="s">
        <v>108</v>
      </c>
      <c r="D20" s="7">
        <v>124</v>
      </c>
      <c r="E20" s="7">
        <v>169</v>
      </c>
      <c r="F20" s="7">
        <v>140</v>
      </c>
      <c r="G20" s="39">
        <v>433</v>
      </c>
      <c r="H20" s="7">
        <v>5</v>
      </c>
      <c r="I20" s="7">
        <v>13</v>
      </c>
    </row>
    <row r="21" spans="1:9" ht="15.6" x14ac:dyDescent="0.3">
      <c r="A21">
        <v>19</v>
      </c>
      <c r="B21" s="30" t="s">
        <v>104</v>
      </c>
      <c r="C21" s="32" t="s">
        <v>105</v>
      </c>
      <c r="D21" s="7">
        <v>129</v>
      </c>
      <c r="E21" s="7">
        <v>137</v>
      </c>
      <c r="F21" s="7">
        <v>166</v>
      </c>
      <c r="G21" s="39">
        <v>432</v>
      </c>
      <c r="H21" s="7">
        <v>8</v>
      </c>
      <c r="I21" s="7">
        <v>11</v>
      </c>
    </row>
    <row r="22" spans="1:9" ht="15.6" x14ac:dyDescent="0.3">
      <c r="A22">
        <v>20</v>
      </c>
      <c r="B22" s="229" t="s">
        <v>109</v>
      </c>
      <c r="C22" s="229" t="s">
        <v>116</v>
      </c>
      <c r="D22" s="7">
        <v>117</v>
      </c>
      <c r="E22" s="7">
        <v>138</v>
      </c>
      <c r="F22" s="7">
        <v>175</v>
      </c>
      <c r="G22" s="39">
        <v>430</v>
      </c>
      <c r="H22" s="7">
        <v>7</v>
      </c>
      <c r="I22" s="7">
        <v>9</v>
      </c>
    </row>
    <row r="23" spans="1:9" ht="15.6" x14ac:dyDescent="0.3">
      <c r="A23">
        <v>21</v>
      </c>
      <c r="B23" s="232" t="s">
        <v>101</v>
      </c>
      <c r="C23" s="232" t="s">
        <v>107</v>
      </c>
      <c r="D23" s="7">
        <v>138</v>
      </c>
      <c r="E23" s="7">
        <v>140</v>
      </c>
      <c r="F23" s="7">
        <v>146</v>
      </c>
      <c r="G23" s="39">
        <v>424</v>
      </c>
      <c r="H23" s="7">
        <v>3</v>
      </c>
      <c r="I23" s="7">
        <v>14</v>
      </c>
    </row>
    <row r="24" spans="1:9" ht="15.6" x14ac:dyDescent="0.3">
      <c r="A24">
        <v>22</v>
      </c>
      <c r="B24" s="30" t="s">
        <v>104</v>
      </c>
      <c r="C24" s="32" t="s">
        <v>130</v>
      </c>
      <c r="D24" s="7">
        <v>129</v>
      </c>
      <c r="E24" s="7">
        <v>98</v>
      </c>
      <c r="F24" s="7">
        <v>188</v>
      </c>
      <c r="G24" s="39">
        <v>415</v>
      </c>
      <c r="H24" s="7">
        <v>7</v>
      </c>
      <c r="I24" s="7">
        <v>8</v>
      </c>
    </row>
    <row r="25" spans="1:9" ht="15.6" x14ac:dyDescent="0.3">
      <c r="A25">
        <v>23</v>
      </c>
      <c r="B25" s="30" t="s">
        <v>104</v>
      </c>
      <c r="C25" s="32" t="s">
        <v>140</v>
      </c>
      <c r="D25" s="7">
        <v>140</v>
      </c>
      <c r="E25" s="7">
        <v>111</v>
      </c>
      <c r="F25" s="7">
        <v>159</v>
      </c>
      <c r="G25" s="39">
        <v>410</v>
      </c>
      <c r="H25" s="7">
        <v>4</v>
      </c>
      <c r="I25" s="7">
        <v>10</v>
      </c>
    </row>
    <row r="26" spans="1:9" ht="15.6" x14ac:dyDescent="0.3">
      <c r="A26">
        <v>24</v>
      </c>
      <c r="B26" s="70" t="s">
        <v>121</v>
      </c>
      <c r="C26" s="71" t="s">
        <v>127</v>
      </c>
      <c r="D26" s="7">
        <v>139</v>
      </c>
      <c r="E26" s="7">
        <v>99</v>
      </c>
      <c r="F26" s="7">
        <v>169</v>
      </c>
      <c r="G26" s="39">
        <v>407</v>
      </c>
      <c r="H26" s="7">
        <v>9</v>
      </c>
      <c r="I26" s="7">
        <v>4</v>
      </c>
    </row>
    <row r="27" spans="1:9" ht="15.6" x14ac:dyDescent="0.3">
      <c r="A27">
        <v>25</v>
      </c>
      <c r="B27" s="44" t="s">
        <v>104</v>
      </c>
      <c r="C27" s="44" t="s">
        <v>142</v>
      </c>
      <c r="D27" s="7">
        <v>87</v>
      </c>
      <c r="E27" s="7">
        <v>154</v>
      </c>
      <c r="F27" s="7">
        <v>155</v>
      </c>
      <c r="G27" s="39">
        <v>396</v>
      </c>
      <c r="H27" s="7">
        <v>8</v>
      </c>
      <c r="I27" s="7">
        <v>4</v>
      </c>
    </row>
    <row r="28" spans="1:9" ht="15.6" x14ac:dyDescent="0.3">
      <c r="A28">
        <v>26</v>
      </c>
      <c r="B28" s="70" t="s">
        <v>121</v>
      </c>
      <c r="C28" s="71" t="s">
        <v>132</v>
      </c>
      <c r="D28" s="7">
        <v>119</v>
      </c>
      <c r="E28" s="7">
        <v>150</v>
      </c>
      <c r="F28" s="7">
        <v>125</v>
      </c>
      <c r="G28" s="39">
        <v>394</v>
      </c>
      <c r="H28" s="7">
        <v>3</v>
      </c>
      <c r="I28" s="7">
        <v>13</v>
      </c>
    </row>
    <row r="29" spans="1:9" ht="15.6" x14ac:dyDescent="0.3">
      <c r="A29">
        <v>27</v>
      </c>
      <c r="B29" s="73" t="s">
        <v>112</v>
      </c>
      <c r="C29" s="69" t="s">
        <v>128</v>
      </c>
      <c r="D29" s="7">
        <v>104</v>
      </c>
      <c r="E29" s="7">
        <v>160</v>
      </c>
      <c r="F29" s="7">
        <v>124</v>
      </c>
      <c r="G29" s="39">
        <v>388</v>
      </c>
      <c r="H29" s="7">
        <v>4</v>
      </c>
      <c r="I29" s="7">
        <v>9</v>
      </c>
    </row>
    <row r="30" spans="1:9" ht="15.6" x14ac:dyDescent="0.3">
      <c r="A30">
        <v>28</v>
      </c>
      <c r="B30" s="63" t="s">
        <v>109</v>
      </c>
      <c r="C30" s="66" t="s">
        <v>119</v>
      </c>
      <c r="D30" s="7">
        <v>148</v>
      </c>
      <c r="E30" s="7">
        <v>102</v>
      </c>
      <c r="F30" s="7">
        <v>126</v>
      </c>
      <c r="G30" s="39">
        <v>376</v>
      </c>
      <c r="H30" s="7">
        <v>6</v>
      </c>
      <c r="I30" s="7">
        <v>6</v>
      </c>
    </row>
    <row r="31" spans="1:9" ht="15.6" x14ac:dyDescent="0.3">
      <c r="A31">
        <v>29</v>
      </c>
      <c r="B31" s="262" t="s">
        <v>121</v>
      </c>
      <c r="C31" s="263" t="s">
        <v>129</v>
      </c>
      <c r="D31" s="7">
        <v>95</v>
      </c>
      <c r="E31" s="7">
        <v>162</v>
      </c>
      <c r="F31" s="7">
        <v>117</v>
      </c>
      <c r="G31" s="39">
        <v>374</v>
      </c>
      <c r="H31" s="7">
        <v>5</v>
      </c>
      <c r="I31" s="7">
        <v>7</v>
      </c>
    </row>
    <row r="32" spans="1:9" ht="15.6" x14ac:dyDescent="0.3">
      <c r="A32">
        <v>30</v>
      </c>
      <c r="B32" s="30" t="s">
        <v>104</v>
      </c>
      <c r="C32" s="32" t="s">
        <v>120</v>
      </c>
      <c r="D32" s="7">
        <v>128</v>
      </c>
      <c r="E32" s="7">
        <v>115</v>
      </c>
      <c r="F32" s="7">
        <v>129</v>
      </c>
      <c r="G32" s="39">
        <v>372</v>
      </c>
      <c r="H32" s="7">
        <v>6</v>
      </c>
      <c r="I32" s="7">
        <v>7</v>
      </c>
    </row>
    <row r="33" spans="1:9" ht="15.6" x14ac:dyDescent="0.3">
      <c r="A33">
        <v>31</v>
      </c>
      <c r="B33" s="30" t="s">
        <v>104</v>
      </c>
      <c r="C33" s="32" t="s">
        <v>137</v>
      </c>
      <c r="D33" s="7">
        <v>142</v>
      </c>
      <c r="E33" s="7">
        <v>93</v>
      </c>
      <c r="F33" s="7">
        <v>130</v>
      </c>
      <c r="G33" s="39">
        <v>365</v>
      </c>
      <c r="H33" s="7">
        <v>5</v>
      </c>
      <c r="I33" s="7">
        <v>7</v>
      </c>
    </row>
    <row r="34" spans="1:9" ht="15.6" x14ac:dyDescent="0.3">
      <c r="A34">
        <v>32</v>
      </c>
      <c r="B34" s="70" t="s">
        <v>121</v>
      </c>
      <c r="C34" s="72" t="s">
        <v>125</v>
      </c>
      <c r="D34" s="7">
        <v>107</v>
      </c>
      <c r="E34" s="7">
        <v>111</v>
      </c>
      <c r="F34" s="7">
        <v>147</v>
      </c>
      <c r="G34" s="39">
        <v>365</v>
      </c>
      <c r="H34" s="7">
        <v>1</v>
      </c>
      <c r="I34" s="7">
        <v>11</v>
      </c>
    </row>
    <row r="35" spans="1:9" ht="15.6" x14ac:dyDescent="0.3">
      <c r="A35">
        <v>33</v>
      </c>
      <c r="B35" s="258" t="s">
        <v>121</v>
      </c>
      <c r="C35" s="258" t="s">
        <v>122</v>
      </c>
      <c r="D35" s="7">
        <v>119</v>
      </c>
      <c r="E35" s="7">
        <v>149</v>
      </c>
      <c r="F35" s="7">
        <v>94</v>
      </c>
      <c r="G35" s="39">
        <v>362</v>
      </c>
      <c r="H35" s="7">
        <v>6</v>
      </c>
      <c r="I35" s="7">
        <v>5</v>
      </c>
    </row>
    <row r="36" spans="1:9" ht="15.6" x14ac:dyDescent="0.3">
      <c r="A36">
        <v>34</v>
      </c>
      <c r="B36" s="64" t="s">
        <v>112</v>
      </c>
      <c r="C36" s="65" t="s">
        <v>136</v>
      </c>
      <c r="D36" s="7">
        <v>123</v>
      </c>
      <c r="E36" s="7">
        <v>133</v>
      </c>
      <c r="F36" s="7">
        <v>106</v>
      </c>
      <c r="G36" s="39">
        <v>362</v>
      </c>
      <c r="H36" s="7">
        <v>5</v>
      </c>
      <c r="I36" s="7">
        <v>8</v>
      </c>
    </row>
    <row r="37" spans="1:9" ht="15.6" x14ac:dyDescent="0.3">
      <c r="A37">
        <v>35</v>
      </c>
      <c r="B37" s="44" t="s">
        <v>104</v>
      </c>
      <c r="C37" s="44" t="s">
        <v>138</v>
      </c>
      <c r="D37" s="7">
        <v>110</v>
      </c>
      <c r="E37" s="7">
        <v>121</v>
      </c>
      <c r="F37" s="7">
        <v>129</v>
      </c>
      <c r="G37" s="39">
        <v>360</v>
      </c>
      <c r="H37" s="7">
        <v>5</v>
      </c>
      <c r="I37" s="7">
        <v>8</v>
      </c>
    </row>
    <row r="38" spans="1:9" ht="15.6" x14ac:dyDescent="0.3">
      <c r="A38">
        <v>36</v>
      </c>
      <c r="B38" s="30" t="s">
        <v>104</v>
      </c>
      <c r="C38" s="32" t="s">
        <v>133</v>
      </c>
      <c r="D38" s="7">
        <v>98</v>
      </c>
      <c r="E38" s="7">
        <v>114</v>
      </c>
      <c r="F38" s="7">
        <v>132</v>
      </c>
      <c r="G38" s="39">
        <v>344</v>
      </c>
      <c r="H38" s="7">
        <v>4</v>
      </c>
      <c r="I38" s="7">
        <v>9</v>
      </c>
    </row>
    <row r="39" spans="1:9" ht="15.6" x14ac:dyDescent="0.3">
      <c r="A39">
        <v>37</v>
      </c>
      <c r="B39" s="30" t="s">
        <v>104</v>
      </c>
      <c r="C39" s="32" t="s">
        <v>144</v>
      </c>
      <c r="D39" s="7">
        <v>121</v>
      </c>
      <c r="E39" s="7">
        <v>93</v>
      </c>
      <c r="F39" s="7">
        <v>97</v>
      </c>
      <c r="G39" s="39">
        <v>311</v>
      </c>
      <c r="H39" s="7">
        <v>3</v>
      </c>
      <c r="I39" s="7">
        <v>6</v>
      </c>
    </row>
    <row r="40" spans="1:9" ht="15.6" x14ac:dyDescent="0.3">
      <c r="A40">
        <v>38</v>
      </c>
      <c r="B40" s="30" t="s">
        <v>104</v>
      </c>
      <c r="C40" s="32" t="s">
        <v>143</v>
      </c>
      <c r="D40" s="7">
        <v>83</v>
      </c>
      <c r="E40" s="7">
        <v>102</v>
      </c>
      <c r="F40" s="7">
        <v>112</v>
      </c>
      <c r="G40" s="39">
        <v>297</v>
      </c>
      <c r="H40" s="7">
        <v>3</v>
      </c>
      <c r="I40" s="7">
        <v>4</v>
      </c>
    </row>
    <row r="41" spans="1:9" ht="15.6" x14ac:dyDescent="0.3">
      <c r="A41">
        <v>39</v>
      </c>
      <c r="B41" s="30" t="s">
        <v>104</v>
      </c>
      <c r="C41" s="32" t="s">
        <v>148</v>
      </c>
      <c r="D41" s="7">
        <v>114</v>
      </c>
      <c r="E41" s="7">
        <v>82</v>
      </c>
      <c r="F41" s="7">
        <v>98</v>
      </c>
      <c r="G41" s="39">
        <v>294</v>
      </c>
      <c r="H41" s="7">
        <v>3</v>
      </c>
      <c r="I41" s="7">
        <v>4</v>
      </c>
    </row>
    <row r="42" spans="1:9" ht="15.6" x14ac:dyDescent="0.3">
      <c r="A42">
        <v>40</v>
      </c>
      <c r="B42" s="30" t="s">
        <v>104</v>
      </c>
      <c r="C42" s="32" t="s">
        <v>202</v>
      </c>
      <c r="D42" s="7">
        <v>104</v>
      </c>
      <c r="E42" s="7">
        <v>103</v>
      </c>
      <c r="F42" s="7">
        <v>87</v>
      </c>
      <c r="G42" s="39">
        <v>294</v>
      </c>
      <c r="H42" s="7">
        <v>2</v>
      </c>
      <c r="I42" s="7">
        <v>6</v>
      </c>
    </row>
    <row r="43" spans="1:9" ht="15.6" x14ac:dyDescent="0.3">
      <c r="A43">
        <v>41</v>
      </c>
      <c r="B43" s="30" t="s">
        <v>104</v>
      </c>
      <c r="C43" s="32" t="s">
        <v>139</v>
      </c>
      <c r="D43" s="7">
        <v>99</v>
      </c>
      <c r="E43" s="7">
        <v>92</v>
      </c>
      <c r="F43" s="7">
        <v>77</v>
      </c>
      <c r="G43" s="39">
        <v>268</v>
      </c>
      <c r="H43" s="7">
        <v>0</v>
      </c>
      <c r="I43" s="7">
        <v>5</v>
      </c>
    </row>
    <row r="44" spans="1:9" ht="15.6" x14ac:dyDescent="0.3">
      <c r="A44">
        <v>42</v>
      </c>
      <c r="B44" s="30" t="s">
        <v>104</v>
      </c>
      <c r="C44" s="32" t="s">
        <v>141</v>
      </c>
      <c r="D44" s="7">
        <v>82</v>
      </c>
      <c r="E44" s="7">
        <v>97</v>
      </c>
      <c r="F44" s="7">
        <v>84</v>
      </c>
      <c r="G44" s="39">
        <v>263</v>
      </c>
      <c r="H44" s="7">
        <v>0</v>
      </c>
      <c r="I44" s="7">
        <v>6</v>
      </c>
    </row>
    <row r="45" spans="1:9" ht="15.6" x14ac:dyDescent="0.3">
      <c r="A45">
        <v>43</v>
      </c>
      <c r="B45" s="30" t="s">
        <v>104</v>
      </c>
      <c r="C45" s="32" t="s">
        <v>145</v>
      </c>
      <c r="D45" s="7">
        <v>99</v>
      </c>
      <c r="E45" s="7">
        <v>82</v>
      </c>
      <c r="F45" s="7">
        <v>77</v>
      </c>
      <c r="G45" s="39">
        <v>258</v>
      </c>
      <c r="H45" s="7">
        <v>4</v>
      </c>
      <c r="I45" s="7">
        <v>2</v>
      </c>
    </row>
    <row r="46" spans="1:9" ht="15.6" x14ac:dyDescent="0.3">
      <c r="A46">
        <v>44</v>
      </c>
      <c r="B46" s="30" t="s">
        <v>104</v>
      </c>
      <c r="C46" s="30" t="s">
        <v>149</v>
      </c>
      <c r="D46" s="7">
        <v>84</v>
      </c>
      <c r="E46" s="7">
        <v>73</v>
      </c>
      <c r="F46" s="7">
        <v>70</v>
      </c>
      <c r="G46" s="39">
        <v>227</v>
      </c>
      <c r="H46" s="7">
        <v>3</v>
      </c>
      <c r="I46" s="7">
        <v>1</v>
      </c>
    </row>
    <row r="47" spans="1:9" ht="15.6" x14ac:dyDescent="0.3">
      <c r="B47" s="44"/>
      <c r="C47" s="44"/>
    </row>
    <row r="48" spans="1:9" ht="15.6" x14ac:dyDescent="0.3">
      <c r="B48" s="44"/>
      <c r="C48" s="44"/>
      <c r="D48" t="s">
        <v>253</v>
      </c>
    </row>
    <row r="49" spans="1:9" ht="15.6" x14ac:dyDescent="0.3">
      <c r="A49">
        <v>1</v>
      </c>
      <c r="B49" s="228" t="s">
        <v>9</v>
      </c>
      <c r="C49" s="231" t="s">
        <v>13</v>
      </c>
      <c r="D49" s="7">
        <v>182</v>
      </c>
      <c r="E49" s="7">
        <v>225</v>
      </c>
      <c r="F49" s="7">
        <v>214</v>
      </c>
      <c r="G49" s="39">
        <v>621</v>
      </c>
      <c r="H49" s="7">
        <v>15</v>
      </c>
      <c r="I49" s="7">
        <v>13</v>
      </c>
    </row>
    <row r="50" spans="1:9" ht="15.6" x14ac:dyDescent="0.3">
      <c r="A50">
        <v>2</v>
      </c>
      <c r="B50" s="265" t="s">
        <v>2</v>
      </c>
      <c r="C50" s="266" t="s">
        <v>3</v>
      </c>
      <c r="D50" s="7">
        <v>234</v>
      </c>
      <c r="E50" s="7">
        <v>206</v>
      </c>
      <c r="F50" s="7">
        <v>175</v>
      </c>
      <c r="G50" s="39">
        <v>615</v>
      </c>
      <c r="H50" s="7">
        <v>19</v>
      </c>
      <c r="I50" s="7">
        <v>10</v>
      </c>
    </row>
    <row r="51" spans="1:9" ht="15.6" x14ac:dyDescent="0.3">
      <c r="A51">
        <v>3</v>
      </c>
      <c r="B51" s="3" t="s">
        <v>2</v>
      </c>
      <c r="C51" s="4" t="s">
        <v>5</v>
      </c>
      <c r="D51" s="7">
        <v>223</v>
      </c>
      <c r="E51" s="7">
        <v>184</v>
      </c>
      <c r="F51" s="7">
        <v>201</v>
      </c>
      <c r="G51" s="39">
        <v>608</v>
      </c>
      <c r="H51" s="7">
        <v>16</v>
      </c>
      <c r="I51" s="7">
        <v>9</v>
      </c>
    </row>
    <row r="52" spans="1:9" ht="15.6" x14ac:dyDescent="0.3">
      <c r="A52">
        <v>4</v>
      </c>
      <c r="B52" s="27" t="s">
        <v>32</v>
      </c>
      <c r="C52" s="28" t="s">
        <v>37</v>
      </c>
      <c r="D52" s="7">
        <v>185</v>
      </c>
      <c r="E52" s="7">
        <v>204</v>
      </c>
      <c r="F52" s="7">
        <v>214</v>
      </c>
      <c r="G52" s="39">
        <v>603</v>
      </c>
      <c r="H52" s="7">
        <v>16</v>
      </c>
      <c r="I52" s="7">
        <v>12</v>
      </c>
    </row>
    <row r="53" spans="1:9" ht="15.6" x14ac:dyDescent="0.3">
      <c r="A53">
        <v>5</v>
      </c>
      <c r="B53" s="16" t="s">
        <v>9</v>
      </c>
      <c r="C53" s="17" t="s">
        <v>26</v>
      </c>
      <c r="D53" s="7">
        <v>168</v>
      </c>
      <c r="E53" s="7">
        <v>229</v>
      </c>
      <c r="F53" s="7">
        <v>205</v>
      </c>
      <c r="G53" s="39">
        <v>602</v>
      </c>
      <c r="H53" s="7">
        <v>14</v>
      </c>
      <c r="I53" s="7">
        <v>15</v>
      </c>
    </row>
    <row r="54" spans="1:9" ht="15.6" x14ac:dyDescent="0.3">
      <c r="A54">
        <v>6</v>
      </c>
      <c r="B54" s="16" t="s">
        <v>9</v>
      </c>
      <c r="C54" s="17" t="s">
        <v>12</v>
      </c>
      <c r="D54" s="7">
        <v>227</v>
      </c>
      <c r="E54" s="7">
        <v>188</v>
      </c>
      <c r="F54" s="7">
        <v>179</v>
      </c>
      <c r="G54" s="39">
        <v>594</v>
      </c>
      <c r="H54" s="7">
        <v>13</v>
      </c>
      <c r="I54" s="7">
        <v>15</v>
      </c>
    </row>
    <row r="55" spans="1:9" ht="15.6" x14ac:dyDescent="0.3">
      <c r="A55">
        <v>7</v>
      </c>
      <c r="B55" s="3" t="s">
        <v>2</v>
      </c>
      <c r="C55" s="4" t="s">
        <v>4</v>
      </c>
      <c r="D55" s="7">
        <v>215</v>
      </c>
      <c r="E55" s="7">
        <v>161</v>
      </c>
      <c r="F55" s="7">
        <v>215</v>
      </c>
      <c r="G55" s="39">
        <v>591</v>
      </c>
      <c r="H55" s="7">
        <v>19</v>
      </c>
      <c r="I55" s="7">
        <v>9</v>
      </c>
    </row>
    <row r="56" spans="1:9" ht="15.6" x14ac:dyDescent="0.3">
      <c r="A56">
        <v>8</v>
      </c>
      <c r="B56" s="29" t="s">
        <v>42</v>
      </c>
      <c r="C56" s="32" t="s">
        <v>44</v>
      </c>
      <c r="D56" s="7">
        <v>189</v>
      </c>
      <c r="E56" s="7">
        <v>202</v>
      </c>
      <c r="F56" s="7">
        <v>198</v>
      </c>
      <c r="G56" s="39">
        <v>589</v>
      </c>
      <c r="H56" s="7">
        <v>16</v>
      </c>
      <c r="I56" s="7">
        <v>10</v>
      </c>
    </row>
    <row r="57" spans="1:9" ht="15.6" x14ac:dyDescent="0.3">
      <c r="A57">
        <v>9</v>
      </c>
      <c r="B57" s="215" t="s">
        <v>14</v>
      </c>
      <c r="C57" s="200" t="s">
        <v>23</v>
      </c>
      <c r="D57" s="7">
        <v>173</v>
      </c>
      <c r="E57" s="7">
        <v>194</v>
      </c>
      <c r="F57" s="7">
        <v>218</v>
      </c>
      <c r="G57" s="39">
        <v>585</v>
      </c>
      <c r="H57" s="7">
        <v>13</v>
      </c>
      <c r="I57" s="7">
        <v>15</v>
      </c>
    </row>
    <row r="58" spans="1:9" ht="15.6" x14ac:dyDescent="0.3">
      <c r="A58">
        <v>10</v>
      </c>
      <c r="B58" s="19" t="s">
        <v>14</v>
      </c>
      <c r="C58" s="23" t="s">
        <v>19</v>
      </c>
      <c r="D58" s="7">
        <v>194</v>
      </c>
      <c r="E58" s="7">
        <v>201</v>
      </c>
      <c r="F58" s="7">
        <v>190</v>
      </c>
      <c r="G58" s="39">
        <v>585</v>
      </c>
      <c r="H58" s="7">
        <v>11</v>
      </c>
      <c r="I58" s="7">
        <v>18</v>
      </c>
    </row>
    <row r="59" spans="1:9" ht="15.6" x14ac:dyDescent="0.3">
      <c r="A59">
        <v>11</v>
      </c>
      <c r="B59" s="19" t="s">
        <v>14</v>
      </c>
      <c r="C59" s="23" t="s">
        <v>25</v>
      </c>
      <c r="D59" s="7">
        <v>204</v>
      </c>
      <c r="E59" s="7">
        <v>195</v>
      </c>
      <c r="F59" s="7">
        <v>176</v>
      </c>
      <c r="G59" s="39">
        <v>575</v>
      </c>
      <c r="H59" s="7">
        <v>15</v>
      </c>
      <c r="I59" s="7">
        <v>9</v>
      </c>
    </row>
    <row r="60" spans="1:9" ht="15.6" x14ac:dyDescent="0.3">
      <c r="A60">
        <v>12</v>
      </c>
      <c r="B60" s="3" t="s">
        <v>2</v>
      </c>
      <c r="C60" s="4" t="s">
        <v>6</v>
      </c>
      <c r="D60" s="7">
        <v>149</v>
      </c>
      <c r="E60" s="7">
        <v>201</v>
      </c>
      <c r="F60" s="7">
        <v>224</v>
      </c>
      <c r="G60" s="39">
        <v>574</v>
      </c>
      <c r="H60" s="7">
        <v>14</v>
      </c>
      <c r="I60" s="7">
        <v>13</v>
      </c>
    </row>
    <row r="61" spans="1:9" ht="15.6" x14ac:dyDescent="0.3">
      <c r="A61">
        <v>13</v>
      </c>
      <c r="B61" s="24" t="s">
        <v>27</v>
      </c>
      <c r="C61" s="25" t="s">
        <v>28</v>
      </c>
      <c r="D61" s="7">
        <v>182</v>
      </c>
      <c r="E61" s="7">
        <v>178</v>
      </c>
      <c r="F61" s="7">
        <v>214</v>
      </c>
      <c r="G61" s="39">
        <v>574</v>
      </c>
      <c r="H61" s="7">
        <v>12</v>
      </c>
      <c r="I61" s="7">
        <v>14</v>
      </c>
    </row>
    <row r="62" spans="1:9" ht="15.6" x14ac:dyDescent="0.3">
      <c r="A62">
        <v>14</v>
      </c>
      <c r="B62" s="19" t="s">
        <v>14</v>
      </c>
      <c r="C62" s="23" t="s">
        <v>197</v>
      </c>
      <c r="D62" s="7">
        <v>189</v>
      </c>
      <c r="E62" s="7">
        <v>181</v>
      </c>
      <c r="F62" s="7">
        <v>202</v>
      </c>
      <c r="G62" s="39">
        <v>572</v>
      </c>
      <c r="H62" s="7">
        <v>16</v>
      </c>
      <c r="I62" s="7">
        <v>11</v>
      </c>
    </row>
    <row r="63" spans="1:9" ht="15.6" x14ac:dyDescent="0.3">
      <c r="A63">
        <v>15</v>
      </c>
      <c r="B63" s="16" t="s">
        <v>9</v>
      </c>
      <c r="C63" s="17" t="s">
        <v>16</v>
      </c>
      <c r="D63" s="7">
        <v>215</v>
      </c>
      <c r="E63" s="7">
        <v>197</v>
      </c>
      <c r="F63" s="7">
        <v>159</v>
      </c>
      <c r="G63" s="39">
        <v>571</v>
      </c>
      <c r="H63" s="7">
        <v>15</v>
      </c>
      <c r="I63" s="7">
        <v>13</v>
      </c>
    </row>
    <row r="64" spans="1:9" ht="15.6" x14ac:dyDescent="0.3">
      <c r="A64">
        <v>16</v>
      </c>
      <c r="B64" s="16" t="s">
        <v>9</v>
      </c>
      <c r="C64" s="17" t="s">
        <v>10</v>
      </c>
      <c r="D64" s="7">
        <v>177</v>
      </c>
      <c r="E64" s="7">
        <v>214</v>
      </c>
      <c r="F64" s="7">
        <v>180</v>
      </c>
      <c r="G64" s="39">
        <v>571</v>
      </c>
      <c r="H64" s="7">
        <v>14</v>
      </c>
      <c r="I64" s="7">
        <v>11</v>
      </c>
    </row>
    <row r="65" spans="1:9" ht="15.6" x14ac:dyDescent="0.3">
      <c r="A65">
        <v>17</v>
      </c>
      <c r="B65" s="24" t="s">
        <v>27</v>
      </c>
      <c r="C65" s="25" t="s">
        <v>50</v>
      </c>
      <c r="D65" s="7">
        <v>174</v>
      </c>
      <c r="E65" s="7">
        <v>196</v>
      </c>
      <c r="F65" s="7">
        <v>189</v>
      </c>
      <c r="G65" s="39">
        <v>559</v>
      </c>
      <c r="H65" s="7">
        <v>11</v>
      </c>
      <c r="I65" s="7">
        <v>16</v>
      </c>
    </row>
    <row r="66" spans="1:9" ht="15.6" x14ac:dyDescent="0.3">
      <c r="A66">
        <v>18</v>
      </c>
      <c r="B66" s="228" t="s">
        <v>9</v>
      </c>
      <c r="C66" s="231" t="s">
        <v>190</v>
      </c>
      <c r="D66" s="7">
        <v>165</v>
      </c>
      <c r="E66" s="7">
        <v>174</v>
      </c>
      <c r="F66" s="7">
        <v>205</v>
      </c>
      <c r="G66" s="39">
        <v>544</v>
      </c>
      <c r="H66" s="7">
        <v>13</v>
      </c>
      <c r="I66" s="7">
        <v>9</v>
      </c>
    </row>
    <row r="67" spans="1:9" ht="15.6" x14ac:dyDescent="0.3">
      <c r="A67">
        <v>19</v>
      </c>
      <c r="B67" s="21" t="s">
        <v>21</v>
      </c>
      <c r="C67" s="26" t="s">
        <v>34</v>
      </c>
      <c r="D67" s="7">
        <v>157</v>
      </c>
      <c r="E67" s="7">
        <v>192</v>
      </c>
      <c r="F67" s="7">
        <v>190</v>
      </c>
      <c r="G67" s="39">
        <v>539</v>
      </c>
      <c r="H67" s="7">
        <v>10</v>
      </c>
      <c r="I67" s="7">
        <v>18</v>
      </c>
    </row>
    <row r="68" spans="1:9" ht="15.6" x14ac:dyDescent="0.3">
      <c r="A68">
        <v>20</v>
      </c>
      <c r="B68" s="14" t="s">
        <v>2</v>
      </c>
      <c r="C68" s="48" t="s">
        <v>7</v>
      </c>
      <c r="D68" s="7">
        <v>156</v>
      </c>
      <c r="E68" s="7">
        <v>178</v>
      </c>
      <c r="F68" s="7">
        <v>202</v>
      </c>
      <c r="G68" s="39">
        <v>536</v>
      </c>
      <c r="H68" s="7">
        <v>11</v>
      </c>
      <c r="I68" s="7">
        <v>15</v>
      </c>
    </row>
    <row r="69" spans="1:9" ht="15.6" x14ac:dyDescent="0.3">
      <c r="A69">
        <v>21</v>
      </c>
      <c r="B69" s="34" t="s">
        <v>32</v>
      </c>
      <c r="C69" s="35" t="s">
        <v>66</v>
      </c>
      <c r="D69" s="7">
        <v>191</v>
      </c>
      <c r="E69" s="7">
        <v>198</v>
      </c>
      <c r="F69" s="7">
        <v>144</v>
      </c>
      <c r="G69" s="39">
        <v>533</v>
      </c>
      <c r="H69" s="7">
        <v>14</v>
      </c>
      <c r="I69" s="7">
        <v>10</v>
      </c>
    </row>
    <row r="70" spans="1:9" ht="15.6" x14ac:dyDescent="0.3">
      <c r="A70">
        <v>22</v>
      </c>
      <c r="B70" s="29" t="s">
        <v>42</v>
      </c>
      <c r="C70" s="32" t="s">
        <v>61</v>
      </c>
      <c r="D70" s="7">
        <v>162</v>
      </c>
      <c r="E70" s="7">
        <v>163</v>
      </c>
      <c r="F70" s="7">
        <v>200</v>
      </c>
      <c r="G70" s="39">
        <v>525</v>
      </c>
      <c r="H70" s="7">
        <v>12</v>
      </c>
      <c r="I70" s="7">
        <v>9</v>
      </c>
    </row>
    <row r="71" spans="1:9" ht="15.6" x14ac:dyDescent="0.3">
      <c r="A71">
        <v>23</v>
      </c>
      <c r="B71" s="3" t="s">
        <v>2</v>
      </c>
      <c r="C71" s="4" t="s">
        <v>8</v>
      </c>
      <c r="D71" s="7">
        <v>139</v>
      </c>
      <c r="E71" s="7">
        <v>195</v>
      </c>
      <c r="F71" s="7">
        <v>190</v>
      </c>
      <c r="G71" s="39">
        <v>524</v>
      </c>
      <c r="H71" s="7">
        <v>14</v>
      </c>
      <c r="I71" s="7">
        <v>9</v>
      </c>
    </row>
    <row r="72" spans="1:9" ht="15.6" x14ac:dyDescent="0.3">
      <c r="A72">
        <v>24</v>
      </c>
      <c r="B72" s="19" t="s">
        <v>14</v>
      </c>
      <c r="C72" s="23" t="s">
        <v>15</v>
      </c>
      <c r="D72" s="7">
        <v>194</v>
      </c>
      <c r="E72" s="7">
        <v>158</v>
      </c>
      <c r="F72" s="7">
        <v>167</v>
      </c>
      <c r="G72" s="39">
        <v>519</v>
      </c>
      <c r="H72" s="7">
        <v>15</v>
      </c>
      <c r="I72" s="7">
        <v>11</v>
      </c>
    </row>
    <row r="73" spans="1:9" ht="15.6" x14ac:dyDescent="0.3">
      <c r="A73">
        <v>25</v>
      </c>
      <c r="B73" s="24" t="s">
        <v>27</v>
      </c>
      <c r="C73" s="25" t="s">
        <v>40</v>
      </c>
      <c r="D73" s="7">
        <v>160</v>
      </c>
      <c r="E73" s="7">
        <v>139</v>
      </c>
      <c r="F73" s="7">
        <v>213</v>
      </c>
      <c r="G73" s="39">
        <v>512</v>
      </c>
      <c r="H73" s="7">
        <v>10</v>
      </c>
      <c r="I73" s="7">
        <v>12</v>
      </c>
    </row>
    <row r="74" spans="1:9" ht="15.6" x14ac:dyDescent="0.3">
      <c r="A74">
        <v>26</v>
      </c>
      <c r="B74" s="19" t="s">
        <v>14</v>
      </c>
      <c r="C74" s="23" t="s">
        <v>24</v>
      </c>
      <c r="D74" s="7">
        <v>172</v>
      </c>
      <c r="E74" s="7">
        <v>158</v>
      </c>
      <c r="F74" s="7">
        <v>181</v>
      </c>
      <c r="G74" s="39">
        <v>511</v>
      </c>
      <c r="H74" s="7">
        <v>9</v>
      </c>
      <c r="I74" s="7">
        <v>17</v>
      </c>
    </row>
    <row r="75" spans="1:9" ht="15.6" x14ac:dyDescent="0.3">
      <c r="A75">
        <v>27</v>
      </c>
      <c r="B75" s="21" t="s">
        <v>21</v>
      </c>
      <c r="C75" s="26" t="s">
        <v>31</v>
      </c>
      <c r="D75" s="7">
        <v>149</v>
      </c>
      <c r="E75" s="7">
        <v>176</v>
      </c>
      <c r="F75" s="7">
        <v>185</v>
      </c>
      <c r="G75" s="39">
        <v>510</v>
      </c>
      <c r="H75" s="7">
        <v>14</v>
      </c>
      <c r="I75" s="7">
        <v>7</v>
      </c>
    </row>
    <row r="76" spans="1:9" ht="15.6" x14ac:dyDescent="0.3">
      <c r="A76">
        <v>28</v>
      </c>
      <c r="B76" s="21" t="s">
        <v>21</v>
      </c>
      <c r="C76" s="51" t="s">
        <v>30</v>
      </c>
      <c r="D76" s="7">
        <v>148</v>
      </c>
      <c r="E76" s="7">
        <v>191</v>
      </c>
      <c r="F76" s="7">
        <v>168</v>
      </c>
      <c r="G76" s="39">
        <v>507</v>
      </c>
      <c r="H76" s="7">
        <v>10</v>
      </c>
      <c r="I76" s="7">
        <v>12</v>
      </c>
    </row>
    <row r="77" spans="1:9" ht="15.6" x14ac:dyDescent="0.3">
      <c r="A77">
        <v>29</v>
      </c>
      <c r="B77" s="29" t="s">
        <v>42</v>
      </c>
      <c r="C77" s="32" t="s">
        <v>48</v>
      </c>
      <c r="D77" s="7">
        <v>179</v>
      </c>
      <c r="E77" s="7">
        <v>141</v>
      </c>
      <c r="F77" s="7">
        <v>179</v>
      </c>
      <c r="G77" s="39">
        <v>499</v>
      </c>
      <c r="H77" s="7">
        <v>7</v>
      </c>
      <c r="I77" s="7">
        <v>15</v>
      </c>
    </row>
    <row r="78" spans="1:9" ht="15.6" x14ac:dyDescent="0.3">
      <c r="A78">
        <v>30</v>
      </c>
      <c r="B78" s="27" t="s">
        <v>32</v>
      </c>
      <c r="C78" s="28" t="s">
        <v>45</v>
      </c>
      <c r="D78" s="7">
        <v>143</v>
      </c>
      <c r="E78" s="7">
        <v>153</v>
      </c>
      <c r="F78" s="7">
        <v>202</v>
      </c>
      <c r="G78" s="39">
        <v>498</v>
      </c>
      <c r="H78" s="7">
        <v>7</v>
      </c>
      <c r="I78" s="7">
        <v>16</v>
      </c>
    </row>
    <row r="79" spans="1:9" ht="15.6" x14ac:dyDescent="0.3">
      <c r="A79">
        <v>31</v>
      </c>
      <c r="B79" s="24" t="s">
        <v>27</v>
      </c>
      <c r="C79" s="25" t="s">
        <v>41</v>
      </c>
      <c r="D79" s="7">
        <v>174</v>
      </c>
      <c r="E79" s="7">
        <v>183</v>
      </c>
      <c r="F79" s="7">
        <v>141</v>
      </c>
      <c r="G79" s="39">
        <v>498</v>
      </c>
      <c r="H79" s="7">
        <v>11</v>
      </c>
      <c r="I79" s="7">
        <v>11</v>
      </c>
    </row>
    <row r="80" spans="1:9" ht="15.6" x14ac:dyDescent="0.3">
      <c r="A80">
        <v>32</v>
      </c>
      <c r="B80" s="27" t="s">
        <v>32</v>
      </c>
      <c r="C80" s="28" t="s">
        <v>38</v>
      </c>
      <c r="D80" s="7">
        <v>145</v>
      </c>
      <c r="E80" s="7">
        <v>161</v>
      </c>
      <c r="F80" s="7">
        <v>191</v>
      </c>
      <c r="G80" s="39">
        <v>497</v>
      </c>
      <c r="H80" s="7">
        <v>11</v>
      </c>
      <c r="I80" s="7">
        <v>10</v>
      </c>
    </row>
    <row r="81" spans="1:9" ht="15.6" x14ac:dyDescent="0.3">
      <c r="A81">
        <v>33</v>
      </c>
      <c r="B81" s="29" t="s">
        <v>42</v>
      </c>
      <c r="C81" s="32" t="s">
        <v>64</v>
      </c>
      <c r="D81" s="7">
        <v>146</v>
      </c>
      <c r="E81" s="7">
        <v>137</v>
      </c>
      <c r="F81" s="7">
        <v>212</v>
      </c>
      <c r="G81" s="39">
        <v>495</v>
      </c>
      <c r="H81" s="7">
        <v>4</v>
      </c>
      <c r="I81" s="7">
        <v>20</v>
      </c>
    </row>
    <row r="82" spans="1:9" ht="15.6" x14ac:dyDescent="0.3">
      <c r="A82">
        <v>34</v>
      </c>
      <c r="B82" s="27" t="s">
        <v>32</v>
      </c>
      <c r="C82" s="28" t="s">
        <v>36</v>
      </c>
      <c r="D82" s="7">
        <v>170</v>
      </c>
      <c r="E82" s="7">
        <v>172</v>
      </c>
      <c r="F82" s="7">
        <v>153</v>
      </c>
      <c r="G82" s="39">
        <v>495</v>
      </c>
      <c r="H82" s="7">
        <v>6</v>
      </c>
      <c r="I82" s="7">
        <v>18</v>
      </c>
    </row>
    <row r="83" spans="1:9" ht="15.6" x14ac:dyDescent="0.3">
      <c r="A83">
        <v>35</v>
      </c>
      <c r="B83" s="43" t="s">
        <v>42</v>
      </c>
      <c r="C83" s="44" t="s">
        <v>46</v>
      </c>
      <c r="D83" s="7">
        <v>163</v>
      </c>
      <c r="E83" s="7">
        <v>139</v>
      </c>
      <c r="F83" s="7">
        <v>190</v>
      </c>
      <c r="G83" s="39">
        <v>492</v>
      </c>
      <c r="H83" s="7">
        <v>8</v>
      </c>
      <c r="I83" s="7">
        <v>17</v>
      </c>
    </row>
    <row r="84" spans="1:9" ht="15.6" x14ac:dyDescent="0.3">
      <c r="A84">
        <v>36</v>
      </c>
      <c r="B84" s="24" t="s">
        <v>27</v>
      </c>
      <c r="C84" s="25" t="s">
        <v>53</v>
      </c>
      <c r="D84" s="7">
        <v>159</v>
      </c>
      <c r="E84" s="7">
        <v>160</v>
      </c>
      <c r="F84" s="7">
        <v>168</v>
      </c>
      <c r="G84" s="39">
        <v>487</v>
      </c>
      <c r="H84" s="7">
        <v>8</v>
      </c>
      <c r="I84" s="7">
        <v>13</v>
      </c>
    </row>
    <row r="85" spans="1:9" ht="15.6" x14ac:dyDescent="0.3">
      <c r="A85">
        <v>37</v>
      </c>
      <c r="B85" s="29" t="s">
        <v>42</v>
      </c>
      <c r="C85" s="32" t="s">
        <v>57</v>
      </c>
      <c r="D85" s="7">
        <v>169</v>
      </c>
      <c r="E85" s="7">
        <v>158</v>
      </c>
      <c r="F85" s="7">
        <v>156</v>
      </c>
      <c r="G85" s="39">
        <v>483</v>
      </c>
      <c r="H85" s="7">
        <v>10</v>
      </c>
      <c r="I85" s="7">
        <v>9</v>
      </c>
    </row>
    <row r="86" spans="1:9" ht="15.6" x14ac:dyDescent="0.3">
      <c r="A86">
        <v>38</v>
      </c>
      <c r="B86" s="21" t="s">
        <v>21</v>
      </c>
      <c r="C86" s="51" t="s">
        <v>22</v>
      </c>
      <c r="D86" s="7">
        <v>157</v>
      </c>
      <c r="E86" s="7">
        <v>147</v>
      </c>
      <c r="F86" s="7">
        <v>176</v>
      </c>
      <c r="G86" s="39">
        <v>480</v>
      </c>
      <c r="H86" s="7">
        <v>5</v>
      </c>
      <c r="I86" s="7">
        <v>18</v>
      </c>
    </row>
    <row r="87" spans="1:9" ht="15.6" x14ac:dyDescent="0.3">
      <c r="A87">
        <v>39</v>
      </c>
      <c r="B87" s="237" t="s">
        <v>21</v>
      </c>
      <c r="C87" s="26" t="s">
        <v>39</v>
      </c>
      <c r="D87" s="7">
        <v>193</v>
      </c>
      <c r="E87" s="7">
        <v>137</v>
      </c>
      <c r="F87" s="7">
        <v>146</v>
      </c>
      <c r="G87" s="39">
        <v>476</v>
      </c>
      <c r="H87" s="7">
        <v>10</v>
      </c>
      <c r="I87" s="7">
        <v>10</v>
      </c>
    </row>
    <row r="88" spans="1:9" ht="15.6" x14ac:dyDescent="0.3">
      <c r="A88">
        <v>40</v>
      </c>
      <c r="B88" s="27" t="s">
        <v>32</v>
      </c>
      <c r="C88" s="28" t="s">
        <v>51</v>
      </c>
      <c r="D88" s="7">
        <v>188</v>
      </c>
      <c r="E88" s="7">
        <v>141</v>
      </c>
      <c r="F88" s="7">
        <v>145</v>
      </c>
      <c r="G88" s="39">
        <v>474</v>
      </c>
      <c r="H88" s="7">
        <v>15</v>
      </c>
      <c r="I88" s="7">
        <v>6</v>
      </c>
    </row>
    <row r="89" spans="1:9" ht="15.6" x14ac:dyDescent="0.3">
      <c r="A89">
        <v>41</v>
      </c>
      <c r="B89" s="36" t="s">
        <v>55</v>
      </c>
      <c r="C89" s="38" t="s">
        <v>56</v>
      </c>
      <c r="D89" s="7">
        <v>143</v>
      </c>
      <c r="E89" s="7">
        <v>162</v>
      </c>
      <c r="F89" s="7">
        <v>169</v>
      </c>
      <c r="G89" s="39">
        <v>474</v>
      </c>
      <c r="H89" s="7">
        <v>11</v>
      </c>
      <c r="I89" s="7">
        <v>8</v>
      </c>
    </row>
    <row r="90" spans="1:9" ht="15.6" x14ac:dyDescent="0.3">
      <c r="A90">
        <v>42</v>
      </c>
      <c r="B90" s="259" t="s">
        <v>21</v>
      </c>
      <c r="C90" s="201" t="s">
        <v>47</v>
      </c>
      <c r="D90" s="7">
        <v>170</v>
      </c>
      <c r="E90" s="7">
        <v>137</v>
      </c>
      <c r="F90" s="7">
        <v>161</v>
      </c>
      <c r="G90" s="39">
        <v>468</v>
      </c>
      <c r="H90" s="7">
        <v>9</v>
      </c>
      <c r="I90" s="7">
        <v>11</v>
      </c>
    </row>
    <row r="91" spans="1:9" ht="15.6" x14ac:dyDescent="0.3">
      <c r="A91">
        <v>43</v>
      </c>
      <c r="B91" s="24" t="s">
        <v>27</v>
      </c>
      <c r="C91" s="25" t="s">
        <v>52</v>
      </c>
      <c r="D91" s="7">
        <v>135</v>
      </c>
      <c r="E91" s="7">
        <v>168</v>
      </c>
      <c r="F91" s="7">
        <v>155</v>
      </c>
      <c r="G91" s="39">
        <v>458</v>
      </c>
      <c r="H91" s="7">
        <v>9</v>
      </c>
      <c r="I91" s="7">
        <v>8</v>
      </c>
    </row>
    <row r="92" spans="1:9" ht="15.6" x14ac:dyDescent="0.3">
      <c r="A92">
        <v>44</v>
      </c>
      <c r="B92" s="27" t="s">
        <v>32</v>
      </c>
      <c r="C92" s="28" t="s">
        <v>33</v>
      </c>
      <c r="D92" s="7">
        <v>169</v>
      </c>
      <c r="E92" s="7">
        <v>145</v>
      </c>
      <c r="F92" s="7">
        <v>135</v>
      </c>
      <c r="G92" s="39">
        <v>449</v>
      </c>
      <c r="H92" s="7">
        <v>8</v>
      </c>
      <c r="I92" s="7">
        <v>9</v>
      </c>
    </row>
    <row r="93" spans="1:9" ht="15.6" x14ac:dyDescent="0.3">
      <c r="A93">
        <v>45</v>
      </c>
      <c r="B93" s="29" t="s">
        <v>42</v>
      </c>
      <c r="C93" s="32" t="s">
        <v>59</v>
      </c>
      <c r="D93" s="7">
        <v>141</v>
      </c>
      <c r="E93" s="7">
        <v>142</v>
      </c>
      <c r="F93" s="7">
        <v>160</v>
      </c>
      <c r="G93" s="39">
        <v>443</v>
      </c>
      <c r="H93" s="7">
        <v>11</v>
      </c>
      <c r="I93" s="7">
        <v>7</v>
      </c>
    </row>
    <row r="94" spans="1:9" ht="15.6" x14ac:dyDescent="0.3">
      <c r="A94">
        <v>46</v>
      </c>
      <c r="B94" s="39" t="s">
        <v>42</v>
      </c>
      <c r="C94" s="32" t="s">
        <v>68</v>
      </c>
      <c r="D94" s="7">
        <v>183</v>
      </c>
      <c r="E94" s="7">
        <v>142</v>
      </c>
      <c r="F94" s="7">
        <v>116</v>
      </c>
      <c r="G94" s="39">
        <v>441</v>
      </c>
      <c r="H94" s="7">
        <v>8</v>
      </c>
      <c r="I94" s="7">
        <v>10</v>
      </c>
    </row>
    <row r="95" spans="1:9" ht="15.6" x14ac:dyDescent="0.3">
      <c r="A95">
        <v>47</v>
      </c>
      <c r="B95" s="39" t="s">
        <v>42</v>
      </c>
      <c r="C95" s="32" t="s">
        <v>76</v>
      </c>
      <c r="D95" s="7">
        <v>143</v>
      </c>
      <c r="E95" s="7">
        <v>125</v>
      </c>
      <c r="F95" s="7">
        <v>168</v>
      </c>
      <c r="G95" s="39">
        <v>436</v>
      </c>
      <c r="H95" s="7">
        <v>6</v>
      </c>
      <c r="I95" s="7">
        <v>11</v>
      </c>
    </row>
    <row r="96" spans="1:9" ht="15.6" x14ac:dyDescent="0.3">
      <c r="A96">
        <v>48</v>
      </c>
      <c r="B96" s="36" t="s">
        <v>55</v>
      </c>
      <c r="C96" s="38" t="s">
        <v>67</v>
      </c>
      <c r="D96" s="7">
        <v>156</v>
      </c>
      <c r="E96" s="7">
        <v>127</v>
      </c>
      <c r="F96" s="7">
        <v>149</v>
      </c>
      <c r="G96" s="39">
        <v>432</v>
      </c>
      <c r="H96" s="7">
        <v>6</v>
      </c>
      <c r="I96" s="7">
        <v>12</v>
      </c>
    </row>
    <row r="97" spans="1:10" ht="15.6" x14ac:dyDescent="0.3">
      <c r="A97">
        <v>49</v>
      </c>
      <c r="B97" s="29" t="s">
        <v>42</v>
      </c>
      <c r="C97" s="32" t="s">
        <v>201</v>
      </c>
      <c r="D97" s="7">
        <v>158</v>
      </c>
      <c r="E97" s="7">
        <v>170</v>
      </c>
      <c r="F97" s="7">
        <v>95</v>
      </c>
      <c r="G97" s="39">
        <v>423</v>
      </c>
      <c r="H97" s="7">
        <v>7</v>
      </c>
      <c r="I97" s="7">
        <v>10</v>
      </c>
    </row>
    <row r="98" spans="1:10" ht="15.6" x14ac:dyDescent="0.3">
      <c r="A98">
        <v>50</v>
      </c>
      <c r="B98" s="40" t="s">
        <v>69</v>
      </c>
      <c r="C98" s="41" t="s">
        <v>74</v>
      </c>
      <c r="D98" s="7">
        <v>147</v>
      </c>
      <c r="E98" s="7">
        <v>145</v>
      </c>
      <c r="F98" s="7">
        <v>131</v>
      </c>
      <c r="G98" s="39">
        <v>423</v>
      </c>
      <c r="H98" s="7">
        <v>3</v>
      </c>
      <c r="I98" s="7">
        <v>16</v>
      </c>
    </row>
    <row r="99" spans="1:10" ht="15.6" x14ac:dyDescent="0.3">
      <c r="A99">
        <v>51</v>
      </c>
      <c r="B99" s="29" t="s">
        <v>42</v>
      </c>
      <c r="C99" s="32" t="s">
        <v>58</v>
      </c>
      <c r="D99" s="7">
        <v>132</v>
      </c>
      <c r="E99" s="7">
        <v>139</v>
      </c>
      <c r="F99" s="7">
        <v>149</v>
      </c>
      <c r="G99" s="39">
        <v>420</v>
      </c>
      <c r="H99" s="7">
        <v>9</v>
      </c>
      <c r="I99" s="7">
        <v>7</v>
      </c>
    </row>
    <row r="100" spans="1:10" ht="15.6" x14ac:dyDescent="0.3">
      <c r="A100">
        <v>52</v>
      </c>
      <c r="B100" s="40" t="s">
        <v>69</v>
      </c>
      <c r="C100" s="41" t="s">
        <v>70</v>
      </c>
      <c r="D100" s="7">
        <v>147</v>
      </c>
      <c r="E100" s="7">
        <v>133</v>
      </c>
      <c r="F100" s="7">
        <v>130</v>
      </c>
      <c r="G100" s="39">
        <v>410</v>
      </c>
      <c r="H100" s="7">
        <v>4</v>
      </c>
      <c r="I100" s="7">
        <v>13</v>
      </c>
    </row>
    <row r="101" spans="1:10" ht="15.6" x14ac:dyDescent="0.3">
      <c r="A101">
        <v>53</v>
      </c>
      <c r="B101" s="40" t="s">
        <v>69</v>
      </c>
      <c r="C101" s="41" t="s">
        <v>71</v>
      </c>
      <c r="D101" s="7">
        <v>147</v>
      </c>
      <c r="E101" s="7">
        <v>121</v>
      </c>
      <c r="F101" s="7">
        <v>139</v>
      </c>
      <c r="G101" s="39">
        <v>407</v>
      </c>
      <c r="H101" s="7">
        <v>6</v>
      </c>
      <c r="I101" s="7">
        <v>8</v>
      </c>
    </row>
    <row r="102" spans="1:10" ht="15.6" x14ac:dyDescent="0.3">
      <c r="A102">
        <v>54</v>
      </c>
      <c r="B102" s="113" t="s">
        <v>27</v>
      </c>
      <c r="C102" s="114" t="s">
        <v>63</v>
      </c>
      <c r="D102" s="7">
        <v>131</v>
      </c>
      <c r="E102" s="7">
        <v>142</v>
      </c>
      <c r="F102" s="7">
        <v>131</v>
      </c>
      <c r="G102" s="39">
        <v>404</v>
      </c>
      <c r="H102" s="7">
        <v>3</v>
      </c>
      <c r="I102" s="7">
        <v>12</v>
      </c>
    </row>
    <row r="103" spans="1:10" ht="15.6" x14ac:dyDescent="0.3">
      <c r="A103">
        <v>55</v>
      </c>
      <c r="B103" s="249" t="s">
        <v>55</v>
      </c>
      <c r="C103" s="252" t="s">
        <v>75</v>
      </c>
      <c r="D103" s="7">
        <v>110</v>
      </c>
      <c r="E103" s="7">
        <v>141</v>
      </c>
      <c r="F103" s="7">
        <v>128</v>
      </c>
      <c r="G103" s="39">
        <v>379</v>
      </c>
      <c r="H103" s="7">
        <v>3</v>
      </c>
      <c r="I103" s="7">
        <v>11</v>
      </c>
    </row>
    <row r="104" spans="1:10" ht="15.6" x14ac:dyDescent="0.3">
      <c r="A104">
        <v>56</v>
      </c>
      <c r="B104" s="210" t="s">
        <v>55</v>
      </c>
      <c r="C104" s="211" t="s">
        <v>80</v>
      </c>
      <c r="D104" s="7">
        <v>113</v>
      </c>
      <c r="E104" s="7">
        <v>102</v>
      </c>
      <c r="F104" s="7">
        <v>137</v>
      </c>
      <c r="G104" s="39">
        <v>352</v>
      </c>
      <c r="H104" s="7">
        <v>5</v>
      </c>
      <c r="I104" s="7">
        <v>5</v>
      </c>
    </row>
    <row r="105" spans="1:10" ht="15.6" x14ac:dyDescent="0.3">
      <c r="A105">
        <v>57</v>
      </c>
      <c r="B105" s="40" t="s">
        <v>69</v>
      </c>
      <c r="C105" s="41" t="s">
        <v>72</v>
      </c>
      <c r="D105" s="7">
        <v>111</v>
      </c>
      <c r="E105" s="7">
        <v>120</v>
      </c>
      <c r="F105" s="7">
        <v>121</v>
      </c>
      <c r="G105" s="39">
        <v>352</v>
      </c>
      <c r="H105" s="7">
        <v>2</v>
      </c>
      <c r="I105" s="7">
        <v>10</v>
      </c>
    </row>
    <row r="106" spans="1:10" ht="15.6" x14ac:dyDescent="0.3">
      <c r="A106">
        <v>58</v>
      </c>
      <c r="B106" s="40" t="s">
        <v>69</v>
      </c>
      <c r="C106" s="41" t="s">
        <v>81</v>
      </c>
      <c r="D106" s="7">
        <v>103</v>
      </c>
      <c r="E106" s="7">
        <v>107</v>
      </c>
      <c r="F106" s="7">
        <v>103</v>
      </c>
      <c r="G106" s="39">
        <v>313</v>
      </c>
      <c r="H106" s="7">
        <v>4</v>
      </c>
      <c r="I106" s="7">
        <v>6</v>
      </c>
    </row>
    <row r="107" spans="1:10" ht="15.6" x14ac:dyDescent="0.3">
      <c r="A107">
        <v>59</v>
      </c>
      <c r="B107" s="29" t="s">
        <v>42</v>
      </c>
      <c r="C107" s="32" t="s">
        <v>78</v>
      </c>
      <c r="D107" s="7">
        <v>91</v>
      </c>
      <c r="E107" s="7">
        <v>105</v>
      </c>
      <c r="F107" s="7">
        <v>112</v>
      </c>
      <c r="G107" s="39">
        <v>308</v>
      </c>
      <c r="H107" s="7">
        <v>3</v>
      </c>
      <c r="I107" s="7">
        <v>5</v>
      </c>
    </row>
    <row r="108" spans="1:10" ht="15.6" x14ac:dyDescent="0.3">
      <c r="B108" s="30"/>
      <c r="C108" s="32"/>
    </row>
    <row r="109" spans="1:10" x14ac:dyDescent="0.3">
      <c r="B109" s="47"/>
      <c r="C109" s="170"/>
    </row>
    <row r="110" spans="1:10" x14ac:dyDescent="0.3">
      <c r="B110" s="47"/>
      <c r="C110" s="170"/>
      <c r="J110" t="s">
        <v>20</v>
      </c>
    </row>
    <row r="111" spans="1:10" x14ac:dyDescent="0.3">
      <c r="B111" s="47"/>
      <c r="C111" s="170"/>
      <c r="J111" t="s">
        <v>20</v>
      </c>
    </row>
    <row r="112" spans="1:10" x14ac:dyDescent="0.3">
      <c r="B112" s="47"/>
      <c r="C112" s="170"/>
    </row>
    <row r="113" spans="2:9" x14ac:dyDescent="0.3">
      <c r="B113" s="47"/>
      <c r="C113" s="170"/>
    </row>
    <row r="114" spans="2:9" x14ac:dyDescent="0.3">
      <c r="B114" s="47"/>
      <c r="C114" s="170"/>
    </row>
    <row r="115" spans="2:9" x14ac:dyDescent="0.3">
      <c r="B115" s="47"/>
      <c r="C115" s="170"/>
    </row>
    <row r="116" spans="2:9" x14ac:dyDescent="0.3">
      <c r="B116" s="47"/>
      <c r="C116" s="170"/>
    </row>
    <row r="118" spans="2:9" x14ac:dyDescent="0.3">
      <c r="B118" s="168">
        <v>19</v>
      </c>
      <c r="C118" t="s">
        <v>246</v>
      </c>
      <c r="D118">
        <v>202</v>
      </c>
      <c r="E118">
        <v>170</v>
      </c>
      <c r="F118">
        <v>184</v>
      </c>
      <c r="G118">
        <v>556</v>
      </c>
      <c r="H118">
        <v>11</v>
      </c>
      <c r="I118">
        <v>16</v>
      </c>
    </row>
    <row r="119" spans="2:9" x14ac:dyDescent="0.3">
      <c r="B119" s="168">
        <v>20</v>
      </c>
      <c r="C119" t="s">
        <v>217</v>
      </c>
      <c r="D119">
        <v>197</v>
      </c>
      <c r="E119">
        <v>160</v>
      </c>
      <c r="F119">
        <v>197</v>
      </c>
      <c r="G119">
        <v>554</v>
      </c>
      <c r="H119">
        <v>13</v>
      </c>
      <c r="I119">
        <v>11</v>
      </c>
    </row>
    <row r="120" spans="2:9" x14ac:dyDescent="0.3">
      <c r="B120" s="168">
        <v>24</v>
      </c>
      <c r="C120" t="s">
        <v>251</v>
      </c>
      <c r="D120">
        <v>180</v>
      </c>
      <c r="E120">
        <v>182</v>
      </c>
      <c r="F120">
        <v>180</v>
      </c>
      <c r="G120">
        <v>542</v>
      </c>
      <c r="H120">
        <v>10</v>
      </c>
      <c r="I120">
        <v>16</v>
      </c>
    </row>
    <row r="121" spans="2:9" x14ac:dyDescent="0.3">
      <c r="B121" s="168">
        <v>32</v>
      </c>
      <c r="C121" t="s">
        <v>223</v>
      </c>
      <c r="D121">
        <v>208</v>
      </c>
      <c r="E121">
        <v>173</v>
      </c>
      <c r="F121">
        <v>137</v>
      </c>
      <c r="G121">
        <v>518</v>
      </c>
      <c r="H121">
        <v>10</v>
      </c>
      <c r="I121">
        <v>12</v>
      </c>
    </row>
    <row r="122" spans="2:9" x14ac:dyDescent="0.3">
      <c r="B122" s="168">
        <v>34</v>
      </c>
      <c r="C122" t="s">
        <v>237</v>
      </c>
      <c r="D122">
        <v>225</v>
      </c>
      <c r="E122">
        <v>157</v>
      </c>
      <c r="F122">
        <v>129</v>
      </c>
      <c r="G122">
        <v>511</v>
      </c>
      <c r="H122">
        <v>10</v>
      </c>
      <c r="I122">
        <v>11</v>
      </c>
    </row>
    <row r="123" spans="2:9" x14ac:dyDescent="0.3">
      <c r="B123" s="168">
        <v>51</v>
      </c>
      <c r="C123" t="s">
        <v>238</v>
      </c>
      <c r="D123">
        <v>160</v>
      </c>
      <c r="E123">
        <v>161</v>
      </c>
      <c r="F123">
        <v>158</v>
      </c>
      <c r="G123">
        <v>479</v>
      </c>
      <c r="H123">
        <v>7</v>
      </c>
      <c r="I123">
        <v>14</v>
      </c>
    </row>
    <row r="124" spans="2:9" x14ac:dyDescent="0.3">
      <c r="B124" s="168">
        <v>97</v>
      </c>
      <c r="C124" t="s">
        <v>252</v>
      </c>
      <c r="D124">
        <v>111</v>
      </c>
      <c r="E124">
        <v>125</v>
      </c>
      <c r="F124">
        <v>117</v>
      </c>
      <c r="G124">
        <v>353</v>
      </c>
      <c r="H124">
        <v>4</v>
      </c>
      <c r="I124">
        <v>7</v>
      </c>
    </row>
  </sheetData>
  <sortState xmlns:xlrd2="http://schemas.microsoft.com/office/spreadsheetml/2017/richdata2" ref="B49:I108">
    <sortCondition descending="1" ref="G49:G108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2432-9610-41B8-A2C0-660C218D7C00}">
  <dimension ref="A2:I114"/>
  <sheetViews>
    <sheetView workbookViewId="0">
      <selection activeCell="J19" sqref="J19"/>
    </sheetView>
  </sheetViews>
  <sheetFormatPr defaultRowHeight="14.4" x14ac:dyDescent="0.3"/>
  <cols>
    <col min="2" max="2" width="3.5546875" bestFit="1" customWidth="1"/>
    <col min="3" max="3" width="18.21875" bestFit="1" customWidth="1"/>
  </cols>
  <sheetData>
    <row r="2" spans="1:9" x14ac:dyDescent="0.3">
      <c r="D2" t="s">
        <v>248</v>
      </c>
    </row>
    <row r="3" spans="1:9" ht="15.6" x14ac:dyDescent="0.3">
      <c r="A3">
        <v>1</v>
      </c>
      <c r="B3" s="59" t="s">
        <v>95</v>
      </c>
      <c r="C3" s="60" t="s">
        <v>96</v>
      </c>
      <c r="D3" s="7">
        <v>158</v>
      </c>
      <c r="E3" s="7">
        <v>203</v>
      </c>
      <c r="F3" s="7">
        <v>201</v>
      </c>
      <c r="G3" s="39">
        <v>562</v>
      </c>
      <c r="H3" s="7">
        <v>12</v>
      </c>
      <c r="I3" s="7">
        <v>15</v>
      </c>
    </row>
    <row r="4" spans="1:9" ht="15.6" x14ac:dyDescent="0.3">
      <c r="A4">
        <v>2</v>
      </c>
      <c r="B4" s="61" t="s">
        <v>101</v>
      </c>
      <c r="C4" s="62" t="s">
        <v>106</v>
      </c>
      <c r="D4" s="7">
        <v>179</v>
      </c>
      <c r="E4" s="7">
        <v>132</v>
      </c>
      <c r="F4" s="7">
        <v>226</v>
      </c>
      <c r="G4" s="39">
        <v>537</v>
      </c>
      <c r="H4" s="7">
        <v>9</v>
      </c>
      <c r="I4" s="7">
        <v>16</v>
      </c>
    </row>
    <row r="5" spans="1:9" ht="15.6" x14ac:dyDescent="0.3">
      <c r="A5">
        <v>3</v>
      </c>
      <c r="B5" s="59" t="s">
        <v>95</v>
      </c>
      <c r="C5" s="60" t="s">
        <v>97</v>
      </c>
      <c r="D5" s="7">
        <v>179</v>
      </c>
      <c r="E5" s="7">
        <v>173</v>
      </c>
      <c r="F5" s="7">
        <v>181</v>
      </c>
      <c r="G5" s="39">
        <v>533</v>
      </c>
      <c r="H5" s="7">
        <v>10</v>
      </c>
      <c r="I5" s="7">
        <v>15</v>
      </c>
    </row>
    <row r="6" spans="1:9" ht="15.6" x14ac:dyDescent="0.3">
      <c r="A6">
        <v>4</v>
      </c>
      <c r="B6" s="59" t="s">
        <v>95</v>
      </c>
      <c r="C6" s="60" t="s">
        <v>98</v>
      </c>
      <c r="D6" s="7">
        <v>166</v>
      </c>
      <c r="E6" s="7">
        <v>164</v>
      </c>
      <c r="F6" s="7">
        <v>202</v>
      </c>
      <c r="G6" s="39">
        <v>532</v>
      </c>
      <c r="H6" s="7">
        <v>10</v>
      </c>
      <c r="I6" s="7">
        <v>15</v>
      </c>
    </row>
    <row r="7" spans="1:9" ht="15.6" x14ac:dyDescent="0.3">
      <c r="A7">
        <v>5</v>
      </c>
      <c r="B7" s="59" t="s">
        <v>95</v>
      </c>
      <c r="C7" s="60" t="s">
        <v>100</v>
      </c>
      <c r="D7" s="7">
        <v>170</v>
      </c>
      <c r="E7" s="7">
        <v>166</v>
      </c>
      <c r="F7" s="7">
        <v>172</v>
      </c>
      <c r="G7" s="39">
        <v>508</v>
      </c>
      <c r="H7" s="7">
        <v>10</v>
      </c>
      <c r="I7" s="7">
        <v>14</v>
      </c>
    </row>
    <row r="8" spans="1:9" ht="15.6" x14ac:dyDescent="0.3">
      <c r="A8">
        <v>6</v>
      </c>
      <c r="B8" s="70" t="s">
        <v>121</v>
      </c>
      <c r="C8" s="71" t="s">
        <v>132</v>
      </c>
      <c r="D8" s="7">
        <v>172</v>
      </c>
      <c r="E8" s="7">
        <v>191</v>
      </c>
      <c r="F8" s="7">
        <v>124</v>
      </c>
      <c r="G8" s="39">
        <v>487</v>
      </c>
      <c r="H8" s="7">
        <v>11</v>
      </c>
      <c r="I8" s="7">
        <v>7</v>
      </c>
    </row>
    <row r="9" spans="1:9" ht="15.6" x14ac:dyDescent="0.3">
      <c r="A9">
        <v>7</v>
      </c>
      <c r="B9" s="30" t="s">
        <v>104</v>
      </c>
      <c r="C9" s="32" t="s">
        <v>105</v>
      </c>
      <c r="D9" s="7">
        <v>167</v>
      </c>
      <c r="E9" s="7">
        <v>183</v>
      </c>
      <c r="F9" s="7">
        <v>133</v>
      </c>
      <c r="G9" s="39">
        <v>483</v>
      </c>
      <c r="H9" s="7">
        <v>10</v>
      </c>
      <c r="I9" s="7">
        <v>11</v>
      </c>
    </row>
    <row r="10" spans="1:9" ht="15.6" x14ac:dyDescent="0.3">
      <c r="A10">
        <v>8</v>
      </c>
      <c r="B10" s="61" t="s">
        <v>101</v>
      </c>
      <c r="C10" s="62" t="s">
        <v>107</v>
      </c>
      <c r="D10" s="7">
        <v>177</v>
      </c>
      <c r="E10" s="7">
        <v>169</v>
      </c>
      <c r="F10" s="7">
        <v>136</v>
      </c>
      <c r="G10" s="39">
        <v>482</v>
      </c>
      <c r="H10" s="7">
        <v>8</v>
      </c>
      <c r="I10" s="7">
        <v>16</v>
      </c>
    </row>
    <row r="11" spans="1:9" ht="15.6" x14ac:dyDescent="0.3">
      <c r="A11">
        <v>9</v>
      </c>
      <c r="B11" s="64" t="s">
        <v>112</v>
      </c>
      <c r="C11" s="69" t="s">
        <v>118</v>
      </c>
      <c r="D11" s="7">
        <v>123</v>
      </c>
      <c r="E11" s="7">
        <v>178</v>
      </c>
      <c r="F11" s="7">
        <v>177</v>
      </c>
      <c r="G11" s="39">
        <v>478</v>
      </c>
      <c r="H11" s="7">
        <v>6</v>
      </c>
      <c r="I11" s="7">
        <v>15</v>
      </c>
    </row>
    <row r="12" spans="1:9" ht="15.6" x14ac:dyDescent="0.3">
      <c r="A12">
        <v>10</v>
      </c>
      <c r="B12" s="63" t="s">
        <v>109</v>
      </c>
      <c r="C12" s="66" t="s">
        <v>116</v>
      </c>
      <c r="D12" s="7">
        <v>150</v>
      </c>
      <c r="E12" s="7">
        <v>165</v>
      </c>
      <c r="F12" s="7">
        <v>158</v>
      </c>
      <c r="G12" s="39">
        <v>473</v>
      </c>
      <c r="H12" s="7">
        <v>6</v>
      </c>
      <c r="I12" s="7">
        <v>17</v>
      </c>
    </row>
    <row r="13" spans="1:9" ht="15.6" x14ac:dyDescent="0.3">
      <c r="A13">
        <v>11</v>
      </c>
      <c r="B13" s="63" t="s">
        <v>109</v>
      </c>
      <c r="C13" s="66" t="s">
        <v>115</v>
      </c>
      <c r="D13" s="7">
        <v>130</v>
      </c>
      <c r="E13" s="7">
        <v>148</v>
      </c>
      <c r="F13" s="7">
        <v>192</v>
      </c>
      <c r="G13" s="39">
        <v>470</v>
      </c>
      <c r="H13" s="7">
        <v>7</v>
      </c>
      <c r="I13" s="7">
        <v>11</v>
      </c>
    </row>
    <row r="14" spans="1:9" ht="15.6" x14ac:dyDescent="0.3">
      <c r="A14">
        <v>12</v>
      </c>
      <c r="B14" s="64" t="s">
        <v>112</v>
      </c>
      <c r="C14" s="65" t="s">
        <v>113</v>
      </c>
      <c r="D14" s="7">
        <v>145</v>
      </c>
      <c r="E14" s="7">
        <v>172</v>
      </c>
      <c r="F14" s="7">
        <v>150</v>
      </c>
      <c r="G14" s="39">
        <v>467</v>
      </c>
      <c r="H14" s="7">
        <v>10</v>
      </c>
      <c r="I14" s="7">
        <v>11</v>
      </c>
    </row>
    <row r="15" spans="1:9" ht="15.6" x14ac:dyDescent="0.3">
      <c r="A15">
        <v>13</v>
      </c>
      <c r="B15" s="73" t="s">
        <v>112</v>
      </c>
      <c r="C15" s="69" t="s">
        <v>124</v>
      </c>
      <c r="D15" s="7">
        <v>136</v>
      </c>
      <c r="E15" s="7">
        <v>185</v>
      </c>
      <c r="F15" s="7">
        <v>142</v>
      </c>
      <c r="G15" s="39">
        <v>463</v>
      </c>
      <c r="H15" s="7">
        <v>9</v>
      </c>
      <c r="I15" s="7">
        <v>11</v>
      </c>
    </row>
    <row r="16" spans="1:9" ht="15.6" x14ac:dyDescent="0.3">
      <c r="A16">
        <v>14</v>
      </c>
      <c r="B16" s="73" t="s">
        <v>112</v>
      </c>
      <c r="C16" s="69" t="s">
        <v>128</v>
      </c>
      <c r="D16" s="7">
        <v>137</v>
      </c>
      <c r="E16" s="7">
        <v>191</v>
      </c>
      <c r="F16" s="7">
        <v>130</v>
      </c>
      <c r="G16" s="39">
        <v>458</v>
      </c>
      <c r="H16" s="7">
        <v>7</v>
      </c>
      <c r="I16" s="7">
        <v>14</v>
      </c>
    </row>
    <row r="17" spans="1:9" ht="15.6" x14ac:dyDescent="0.3">
      <c r="A17">
        <v>15</v>
      </c>
      <c r="B17" s="232" t="s">
        <v>101</v>
      </c>
      <c r="C17" s="232" t="s">
        <v>108</v>
      </c>
      <c r="D17" s="7">
        <v>156</v>
      </c>
      <c r="E17" s="7">
        <v>114</v>
      </c>
      <c r="F17" s="7">
        <v>185</v>
      </c>
      <c r="G17" s="39">
        <v>455</v>
      </c>
      <c r="H17" s="7">
        <v>7</v>
      </c>
      <c r="I17" s="7">
        <v>12</v>
      </c>
    </row>
    <row r="18" spans="1:9" ht="15.6" x14ac:dyDescent="0.3">
      <c r="A18">
        <v>16</v>
      </c>
      <c r="B18" s="63" t="s">
        <v>109</v>
      </c>
      <c r="C18" s="66" t="s">
        <v>111</v>
      </c>
      <c r="D18" s="7">
        <v>125</v>
      </c>
      <c r="E18" s="7">
        <v>175</v>
      </c>
      <c r="F18" s="7">
        <v>140</v>
      </c>
      <c r="G18" s="39">
        <v>440</v>
      </c>
      <c r="H18" s="7">
        <v>5</v>
      </c>
      <c r="I18" s="7">
        <v>13</v>
      </c>
    </row>
    <row r="19" spans="1:9" ht="15.6" x14ac:dyDescent="0.3">
      <c r="A19">
        <v>17</v>
      </c>
      <c r="B19" s="63" t="s">
        <v>109</v>
      </c>
      <c r="C19" s="66" t="s">
        <v>114</v>
      </c>
      <c r="D19" s="7">
        <v>136</v>
      </c>
      <c r="E19" s="7">
        <v>160</v>
      </c>
      <c r="F19" s="7">
        <v>140</v>
      </c>
      <c r="G19" s="39">
        <v>436</v>
      </c>
      <c r="H19" s="7">
        <v>7</v>
      </c>
      <c r="I19" s="7">
        <v>9</v>
      </c>
    </row>
    <row r="20" spans="1:9" ht="15.6" x14ac:dyDescent="0.3">
      <c r="A20">
        <v>18</v>
      </c>
      <c r="B20" s="63" t="s">
        <v>109</v>
      </c>
      <c r="C20" s="66" t="s">
        <v>119</v>
      </c>
      <c r="D20" s="7">
        <v>131</v>
      </c>
      <c r="E20" s="7">
        <v>150</v>
      </c>
      <c r="F20" s="7">
        <v>143</v>
      </c>
      <c r="G20" s="39">
        <v>424</v>
      </c>
      <c r="H20" s="7">
        <v>7</v>
      </c>
      <c r="I20" s="7">
        <v>12</v>
      </c>
    </row>
    <row r="21" spans="1:9" ht="15.6" x14ac:dyDescent="0.3">
      <c r="A21">
        <v>19</v>
      </c>
      <c r="B21" s="70" t="s">
        <v>121</v>
      </c>
      <c r="C21" s="71" t="s">
        <v>122</v>
      </c>
      <c r="D21" s="7">
        <v>135</v>
      </c>
      <c r="E21" s="7">
        <v>127</v>
      </c>
      <c r="F21" s="7">
        <v>161</v>
      </c>
      <c r="G21" s="39">
        <v>423</v>
      </c>
      <c r="H21" s="7">
        <v>4</v>
      </c>
      <c r="I21" s="7">
        <v>14</v>
      </c>
    </row>
    <row r="22" spans="1:9" ht="15.6" x14ac:dyDescent="0.3">
      <c r="A22">
        <v>20</v>
      </c>
      <c r="B22" s="262" t="s">
        <v>121</v>
      </c>
      <c r="C22" s="263" t="s">
        <v>127</v>
      </c>
      <c r="D22" s="7">
        <v>139</v>
      </c>
      <c r="E22" s="7">
        <v>136</v>
      </c>
      <c r="F22" s="7">
        <v>148</v>
      </c>
      <c r="G22" s="39">
        <v>423</v>
      </c>
      <c r="H22" s="7">
        <v>6</v>
      </c>
      <c r="I22" s="7">
        <v>11</v>
      </c>
    </row>
    <row r="23" spans="1:9" ht="15.6" x14ac:dyDescent="0.3">
      <c r="A23">
        <v>21</v>
      </c>
      <c r="B23" s="30" t="s">
        <v>104</v>
      </c>
      <c r="C23" s="32" t="s">
        <v>140</v>
      </c>
      <c r="D23" s="7">
        <v>145</v>
      </c>
      <c r="E23" s="7">
        <v>136</v>
      </c>
      <c r="F23" s="7">
        <v>139</v>
      </c>
      <c r="G23" s="39">
        <v>420</v>
      </c>
      <c r="H23" s="7">
        <v>2</v>
      </c>
      <c r="I23" s="7">
        <v>15</v>
      </c>
    </row>
    <row r="24" spans="1:9" ht="15.6" x14ac:dyDescent="0.3">
      <c r="A24">
        <v>22</v>
      </c>
      <c r="B24" s="44" t="s">
        <v>104</v>
      </c>
      <c r="C24" s="44" t="s">
        <v>126</v>
      </c>
      <c r="D24" s="7">
        <v>130</v>
      </c>
      <c r="E24" s="7">
        <v>126</v>
      </c>
      <c r="F24" s="7">
        <v>147</v>
      </c>
      <c r="G24" s="39">
        <v>403</v>
      </c>
      <c r="H24" s="7">
        <v>3</v>
      </c>
      <c r="I24" s="7">
        <v>11</v>
      </c>
    </row>
    <row r="25" spans="1:9" ht="15.6" x14ac:dyDescent="0.3">
      <c r="A25">
        <v>23</v>
      </c>
      <c r="B25" s="61" t="s">
        <v>101</v>
      </c>
      <c r="C25" s="62" t="s">
        <v>103</v>
      </c>
      <c r="D25" s="7">
        <v>108</v>
      </c>
      <c r="E25" s="7">
        <v>134</v>
      </c>
      <c r="F25" s="7">
        <v>157</v>
      </c>
      <c r="G25" s="39">
        <v>399</v>
      </c>
      <c r="H25" s="7">
        <v>5</v>
      </c>
      <c r="I25" s="7">
        <v>9</v>
      </c>
    </row>
    <row r="26" spans="1:9" ht="15.6" x14ac:dyDescent="0.3">
      <c r="A26">
        <v>24</v>
      </c>
      <c r="B26" s="30" t="s">
        <v>104</v>
      </c>
      <c r="C26" s="32" t="s">
        <v>142</v>
      </c>
      <c r="D26" s="7">
        <v>133</v>
      </c>
      <c r="E26" s="7">
        <v>111</v>
      </c>
      <c r="F26" s="7">
        <v>148</v>
      </c>
      <c r="G26" s="39">
        <v>392</v>
      </c>
      <c r="H26" s="7">
        <v>6</v>
      </c>
      <c r="I26" s="7">
        <v>9</v>
      </c>
    </row>
    <row r="27" spans="1:9" ht="15.6" x14ac:dyDescent="0.3">
      <c r="A27">
        <v>25</v>
      </c>
      <c r="B27" s="258" t="s">
        <v>121</v>
      </c>
      <c r="C27" s="260" t="s">
        <v>125</v>
      </c>
      <c r="D27" s="7">
        <v>135</v>
      </c>
      <c r="E27" s="7">
        <v>145</v>
      </c>
      <c r="F27" s="7">
        <v>109</v>
      </c>
      <c r="G27" s="39">
        <v>389</v>
      </c>
      <c r="H27" s="7">
        <v>2</v>
      </c>
      <c r="I27" s="7">
        <v>12</v>
      </c>
    </row>
    <row r="28" spans="1:9" ht="15.6" x14ac:dyDescent="0.3">
      <c r="A28">
        <v>26</v>
      </c>
      <c r="B28" s="30" t="s">
        <v>104</v>
      </c>
      <c r="C28" s="32" t="s">
        <v>133</v>
      </c>
      <c r="D28" s="7">
        <v>116</v>
      </c>
      <c r="E28" s="7">
        <v>131</v>
      </c>
      <c r="F28" s="7">
        <v>140</v>
      </c>
      <c r="G28" s="39">
        <v>387</v>
      </c>
      <c r="H28" s="7">
        <v>6</v>
      </c>
      <c r="I28" s="7">
        <v>7</v>
      </c>
    </row>
    <row r="29" spans="1:9" ht="15.6" x14ac:dyDescent="0.3">
      <c r="A29">
        <v>27</v>
      </c>
      <c r="B29" s="30" t="s">
        <v>104</v>
      </c>
      <c r="C29" s="32" t="s">
        <v>120</v>
      </c>
      <c r="D29" s="7">
        <v>123</v>
      </c>
      <c r="E29" s="7">
        <v>111</v>
      </c>
      <c r="F29" s="7">
        <v>146</v>
      </c>
      <c r="G29" s="39">
        <v>380</v>
      </c>
      <c r="H29" s="7">
        <v>4</v>
      </c>
      <c r="I29" s="7">
        <v>9</v>
      </c>
    </row>
    <row r="30" spans="1:9" ht="15.6" x14ac:dyDescent="0.3">
      <c r="A30">
        <v>28</v>
      </c>
      <c r="B30" s="64" t="s">
        <v>112</v>
      </c>
      <c r="C30" s="65" t="s">
        <v>136</v>
      </c>
      <c r="D30" s="7">
        <v>105</v>
      </c>
      <c r="E30" s="7">
        <v>137</v>
      </c>
      <c r="F30" s="7">
        <v>125</v>
      </c>
      <c r="G30" s="39">
        <v>367</v>
      </c>
      <c r="H30" s="7">
        <v>5</v>
      </c>
      <c r="I30" s="7">
        <v>9</v>
      </c>
    </row>
    <row r="31" spans="1:9" ht="15.6" x14ac:dyDescent="0.3">
      <c r="A31">
        <v>29</v>
      </c>
      <c r="B31" s="30" t="s">
        <v>104</v>
      </c>
      <c r="C31" s="32" t="s">
        <v>147</v>
      </c>
      <c r="D31" s="7">
        <v>103</v>
      </c>
      <c r="E31" s="7">
        <v>119</v>
      </c>
      <c r="F31" s="7">
        <v>144</v>
      </c>
      <c r="G31" s="39">
        <v>366</v>
      </c>
      <c r="H31" s="7">
        <v>4</v>
      </c>
      <c r="I31" s="7">
        <v>9</v>
      </c>
    </row>
    <row r="32" spans="1:9" ht="15.6" x14ac:dyDescent="0.3">
      <c r="A32">
        <v>30</v>
      </c>
      <c r="B32" s="70" t="s">
        <v>121</v>
      </c>
      <c r="C32" s="71" t="s">
        <v>123</v>
      </c>
      <c r="D32" s="7">
        <v>117</v>
      </c>
      <c r="E32" s="7">
        <v>135</v>
      </c>
      <c r="F32" s="7">
        <v>112</v>
      </c>
      <c r="G32" s="39">
        <v>364</v>
      </c>
      <c r="H32" s="7">
        <v>6</v>
      </c>
      <c r="I32" s="7">
        <v>6</v>
      </c>
    </row>
    <row r="33" spans="1:9" ht="15.6" x14ac:dyDescent="0.3">
      <c r="A33">
        <v>31</v>
      </c>
      <c r="B33" s="169" t="s">
        <v>112</v>
      </c>
      <c r="C33" s="169" t="s">
        <v>135</v>
      </c>
      <c r="D33" s="7">
        <v>131</v>
      </c>
      <c r="E33" s="7">
        <v>102</v>
      </c>
      <c r="F33" s="7">
        <v>121</v>
      </c>
      <c r="G33" s="39">
        <v>354</v>
      </c>
      <c r="H33" s="7">
        <v>6</v>
      </c>
      <c r="I33" s="7">
        <v>4</v>
      </c>
    </row>
    <row r="34" spans="1:9" ht="15.6" x14ac:dyDescent="0.3">
      <c r="A34">
        <v>32</v>
      </c>
      <c r="B34" s="30" t="s">
        <v>104</v>
      </c>
      <c r="C34" s="32" t="s">
        <v>139</v>
      </c>
      <c r="D34" s="7">
        <v>89</v>
      </c>
      <c r="E34" s="7">
        <v>120</v>
      </c>
      <c r="F34" s="7">
        <v>119</v>
      </c>
      <c r="G34" s="39">
        <v>328</v>
      </c>
      <c r="H34" s="7">
        <v>3</v>
      </c>
      <c r="I34" s="7">
        <v>7</v>
      </c>
    </row>
    <row r="35" spans="1:9" ht="15.6" x14ac:dyDescent="0.3">
      <c r="A35">
        <v>33</v>
      </c>
      <c r="B35" s="30" t="s">
        <v>104</v>
      </c>
      <c r="C35" s="32" t="s">
        <v>145</v>
      </c>
      <c r="D35" s="7">
        <v>106</v>
      </c>
      <c r="E35" s="7">
        <v>91</v>
      </c>
      <c r="F35" s="7">
        <v>122</v>
      </c>
      <c r="G35" s="39">
        <v>319</v>
      </c>
      <c r="H35" s="7">
        <v>3</v>
      </c>
      <c r="I35" s="7">
        <v>5</v>
      </c>
    </row>
    <row r="36" spans="1:9" ht="15.6" x14ac:dyDescent="0.3">
      <c r="A36">
        <v>34</v>
      </c>
      <c r="B36" s="30" t="s">
        <v>104</v>
      </c>
      <c r="C36" s="32" t="s">
        <v>138</v>
      </c>
      <c r="D36" s="7">
        <v>98</v>
      </c>
      <c r="E36" s="7">
        <v>125</v>
      </c>
      <c r="F36" s="7">
        <v>94</v>
      </c>
      <c r="G36" s="39">
        <v>317</v>
      </c>
      <c r="H36" s="7">
        <v>1</v>
      </c>
      <c r="I36" s="7">
        <v>9</v>
      </c>
    </row>
    <row r="37" spans="1:9" ht="15.6" x14ac:dyDescent="0.3">
      <c r="A37">
        <v>35</v>
      </c>
      <c r="B37" s="44" t="s">
        <v>104</v>
      </c>
      <c r="C37" s="44" t="s">
        <v>130</v>
      </c>
      <c r="D37" s="7">
        <v>115</v>
      </c>
      <c r="E37" s="7">
        <v>90</v>
      </c>
      <c r="F37" s="7">
        <v>110</v>
      </c>
      <c r="G37" s="39">
        <v>315</v>
      </c>
      <c r="H37" s="7">
        <v>2</v>
      </c>
      <c r="I37" s="7">
        <v>6</v>
      </c>
    </row>
    <row r="38" spans="1:9" ht="15.6" x14ac:dyDescent="0.3">
      <c r="A38">
        <v>36</v>
      </c>
      <c r="B38" s="30" t="s">
        <v>104</v>
      </c>
      <c r="C38" s="32" t="s">
        <v>202</v>
      </c>
      <c r="D38" s="7">
        <v>69</v>
      </c>
      <c r="E38" s="7">
        <v>117</v>
      </c>
      <c r="F38" s="7">
        <v>114</v>
      </c>
      <c r="G38" s="39">
        <v>300</v>
      </c>
      <c r="H38" s="7">
        <v>4</v>
      </c>
      <c r="I38" s="7">
        <v>6</v>
      </c>
    </row>
    <row r="39" spans="1:9" ht="15.6" x14ac:dyDescent="0.3">
      <c r="A39">
        <v>37</v>
      </c>
      <c r="B39" s="30" t="s">
        <v>104</v>
      </c>
      <c r="C39" s="32" t="s">
        <v>143</v>
      </c>
      <c r="D39" s="7">
        <v>118</v>
      </c>
      <c r="E39" s="7">
        <v>102</v>
      </c>
      <c r="F39" s="7">
        <v>76</v>
      </c>
      <c r="G39" s="39">
        <v>296</v>
      </c>
      <c r="H39" s="7">
        <v>1</v>
      </c>
      <c r="I39" s="7">
        <v>8</v>
      </c>
    </row>
    <row r="40" spans="1:9" ht="15.6" x14ac:dyDescent="0.3">
      <c r="A40">
        <v>38</v>
      </c>
      <c r="B40" s="30" t="s">
        <v>104</v>
      </c>
      <c r="C40" s="32" t="s">
        <v>141</v>
      </c>
      <c r="D40" s="7">
        <v>101</v>
      </c>
      <c r="E40" s="7">
        <v>87</v>
      </c>
      <c r="F40" s="7">
        <v>98</v>
      </c>
      <c r="G40" s="39">
        <v>286</v>
      </c>
      <c r="H40" s="7">
        <v>5</v>
      </c>
      <c r="I40" s="7">
        <v>2</v>
      </c>
    </row>
    <row r="41" spans="1:9" ht="15.6" x14ac:dyDescent="0.3">
      <c r="A41">
        <v>39</v>
      </c>
      <c r="B41" s="30" t="s">
        <v>104</v>
      </c>
      <c r="C41" s="32" t="s">
        <v>144</v>
      </c>
      <c r="D41" s="7">
        <v>92</v>
      </c>
      <c r="E41" s="7">
        <v>95</v>
      </c>
      <c r="F41" s="7">
        <v>95</v>
      </c>
      <c r="G41" s="39">
        <v>282</v>
      </c>
      <c r="H41" s="7">
        <v>2</v>
      </c>
      <c r="I41" s="7">
        <v>5</v>
      </c>
    </row>
    <row r="42" spans="1:9" ht="15.6" x14ac:dyDescent="0.3">
      <c r="B42" s="30"/>
      <c r="C42" s="32"/>
    </row>
    <row r="43" spans="1:9" ht="15.6" x14ac:dyDescent="0.3">
      <c r="B43" s="30"/>
      <c r="C43" s="32"/>
    </row>
    <row r="44" spans="1:9" ht="15.6" x14ac:dyDescent="0.3">
      <c r="B44" s="30"/>
      <c r="C44" s="32"/>
      <c r="D44" t="s">
        <v>249</v>
      </c>
    </row>
    <row r="45" spans="1:9" ht="15.6" x14ac:dyDescent="0.3">
      <c r="A45">
        <v>1</v>
      </c>
      <c r="B45" s="16" t="s">
        <v>9</v>
      </c>
      <c r="C45" s="17" t="s">
        <v>10</v>
      </c>
      <c r="D45" s="7">
        <v>205</v>
      </c>
      <c r="E45" s="7">
        <v>189</v>
      </c>
      <c r="F45" s="7">
        <v>216</v>
      </c>
      <c r="G45" s="39">
        <v>610</v>
      </c>
      <c r="H45" s="7">
        <v>18</v>
      </c>
      <c r="I45" s="7">
        <v>14</v>
      </c>
    </row>
    <row r="46" spans="1:9" ht="15.6" x14ac:dyDescent="0.3">
      <c r="A46">
        <v>2</v>
      </c>
      <c r="B46" s="19" t="s">
        <v>14</v>
      </c>
      <c r="C46" s="23" t="s">
        <v>197</v>
      </c>
      <c r="D46" s="7">
        <v>212</v>
      </c>
      <c r="E46" s="7">
        <v>226</v>
      </c>
      <c r="F46" s="7">
        <v>171</v>
      </c>
      <c r="G46" s="39">
        <v>609</v>
      </c>
      <c r="H46" s="7">
        <v>13</v>
      </c>
      <c r="I46" s="7">
        <v>16</v>
      </c>
    </row>
    <row r="47" spans="1:9" ht="15.6" x14ac:dyDescent="0.3">
      <c r="A47">
        <v>3</v>
      </c>
      <c r="B47" s="16" t="s">
        <v>9</v>
      </c>
      <c r="C47" s="17" t="s">
        <v>11</v>
      </c>
      <c r="D47" s="7">
        <v>200</v>
      </c>
      <c r="E47" s="7">
        <v>193</v>
      </c>
      <c r="F47" s="7">
        <v>215</v>
      </c>
      <c r="G47" s="39">
        <v>608</v>
      </c>
      <c r="H47" s="7">
        <v>16</v>
      </c>
      <c r="I47" s="7">
        <v>13</v>
      </c>
    </row>
    <row r="48" spans="1:9" ht="15.6" x14ac:dyDescent="0.3">
      <c r="A48">
        <v>4</v>
      </c>
      <c r="B48" s="3" t="s">
        <v>2</v>
      </c>
      <c r="C48" s="4" t="s">
        <v>3</v>
      </c>
      <c r="D48" s="7">
        <v>200</v>
      </c>
      <c r="E48" s="7">
        <v>202</v>
      </c>
      <c r="F48" s="7">
        <v>205</v>
      </c>
      <c r="G48" s="39">
        <v>607</v>
      </c>
      <c r="H48" s="7">
        <v>18</v>
      </c>
      <c r="I48" s="7">
        <v>8</v>
      </c>
    </row>
    <row r="49" spans="1:9" ht="15.6" x14ac:dyDescent="0.3">
      <c r="A49">
        <v>5</v>
      </c>
      <c r="B49" s="3" t="s">
        <v>2</v>
      </c>
      <c r="C49" s="4" t="s">
        <v>8</v>
      </c>
      <c r="D49" s="7">
        <v>167</v>
      </c>
      <c r="E49" s="7">
        <v>231</v>
      </c>
      <c r="F49" s="7">
        <v>201</v>
      </c>
      <c r="G49" s="39">
        <v>599</v>
      </c>
      <c r="H49" s="7">
        <v>15</v>
      </c>
      <c r="I49" s="7">
        <v>10</v>
      </c>
    </row>
    <row r="50" spans="1:9" ht="15.6" x14ac:dyDescent="0.3">
      <c r="A50">
        <v>6</v>
      </c>
      <c r="B50" s="230" t="s">
        <v>2</v>
      </c>
      <c r="C50" s="209" t="s">
        <v>4</v>
      </c>
      <c r="D50" s="7">
        <v>214</v>
      </c>
      <c r="E50" s="7">
        <v>181</v>
      </c>
      <c r="F50" s="7">
        <v>201</v>
      </c>
      <c r="G50" s="39">
        <v>596</v>
      </c>
      <c r="H50" s="7">
        <v>16</v>
      </c>
      <c r="I50" s="7">
        <v>11</v>
      </c>
    </row>
    <row r="51" spans="1:9" ht="15.6" x14ac:dyDescent="0.3">
      <c r="A51">
        <v>7</v>
      </c>
      <c r="B51" s="16" t="s">
        <v>9</v>
      </c>
      <c r="C51" s="17" t="s">
        <v>13</v>
      </c>
      <c r="D51" s="7">
        <v>176</v>
      </c>
      <c r="E51" s="7">
        <v>225</v>
      </c>
      <c r="F51" s="7">
        <v>189</v>
      </c>
      <c r="G51" s="39">
        <v>590</v>
      </c>
      <c r="H51" s="7">
        <v>14</v>
      </c>
      <c r="I51" s="7">
        <v>14</v>
      </c>
    </row>
    <row r="52" spans="1:9" ht="15.6" x14ac:dyDescent="0.3">
      <c r="A52">
        <v>8</v>
      </c>
      <c r="B52" s="16" t="s">
        <v>9</v>
      </c>
      <c r="C52" s="17" t="s">
        <v>190</v>
      </c>
      <c r="D52" s="7">
        <v>206</v>
      </c>
      <c r="E52" s="7">
        <v>180</v>
      </c>
      <c r="F52" s="7">
        <v>198</v>
      </c>
      <c r="G52" s="39">
        <v>584</v>
      </c>
      <c r="H52" s="7">
        <v>15</v>
      </c>
      <c r="I52" s="7">
        <v>9</v>
      </c>
    </row>
    <row r="53" spans="1:9" ht="15.6" x14ac:dyDescent="0.3">
      <c r="A53">
        <v>9</v>
      </c>
      <c r="B53" s="16" t="s">
        <v>9</v>
      </c>
      <c r="C53" s="17" t="s">
        <v>26</v>
      </c>
      <c r="D53" s="7">
        <v>160</v>
      </c>
      <c r="E53" s="7">
        <v>210</v>
      </c>
      <c r="F53" s="7">
        <v>210</v>
      </c>
      <c r="G53" s="39">
        <v>580</v>
      </c>
      <c r="H53" s="7">
        <v>15</v>
      </c>
      <c r="I53" s="7">
        <v>9</v>
      </c>
    </row>
    <row r="54" spans="1:9" ht="15.6" x14ac:dyDescent="0.3">
      <c r="A54">
        <v>10</v>
      </c>
      <c r="B54" s="16" t="s">
        <v>9</v>
      </c>
      <c r="C54" s="17" t="s">
        <v>12</v>
      </c>
      <c r="D54" s="7">
        <v>236</v>
      </c>
      <c r="E54" s="7">
        <v>164</v>
      </c>
      <c r="F54" s="7">
        <v>176</v>
      </c>
      <c r="G54" s="39">
        <v>576</v>
      </c>
      <c r="H54" s="7">
        <v>14</v>
      </c>
      <c r="I54" s="7">
        <v>15</v>
      </c>
    </row>
    <row r="55" spans="1:9" ht="15.6" x14ac:dyDescent="0.3">
      <c r="A55">
        <v>11</v>
      </c>
      <c r="B55" s="29" t="s">
        <v>42</v>
      </c>
      <c r="C55" s="32" t="s">
        <v>57</v>
      </c>
      <c r="D55" s="7">
        <v>209</v>
      </c>
      <c r="E55" s="7">
        <v>194</v>
      </c>
      <c r="F55" s="7">
        <v>172</v>
      </c>
      <c r="G55" s="39">
        <v>575</v>
      </c>
      <c r="H55" s="7">
        <v>15</v>
      </c>
      <c r="I55" s="7">
        <v>11</v>
      </c>
    </row>
    <row r="56" spans="1:9" ht="15.6" x14ac:dyDescent="0.3">
      <c r="A56">
        <v>12</v>
      </c>
      <c r="B56" s="27" t="s">
        <v>32</v>
      </c>
      <c r="C56" s="28" t="s">
        <v>36</v>
      </c>
      <c r="D56" s="7">
        <v>147</v>
      </c>
      <c r="E56" s="7">
        <v>226</v>
      </c>
      <c r="F56" s="7">
        <v>201</v>
      </c>
      <c r="G56" s="39">
        <v>574</v>
      </c>
      <c r="H56" s="7">
        <v>12</v>
      </c>
      <c r="I56" s="7">
        <v>12</v>
      </c>
    </row>
    <row r="57" spans="1:9" ht="15.6" x14ac:dyDescent="0.3">
      <c r="A57">
        <v>13</v>
      </c>
      <c r="B57" s="3" t="s">
        <v>2</v>
      </c>
      <c r="C57" s="4" t="s">
        <v>6</v>
      </c>
      <c r="D57" s="7">
        <v>204</v>
      </c>
      <c r="E57" s="7">
        <v>203</v>
      </c>
      <c r="F57" s="7">
        <v>159</v>
      </c>
      <c r="G57" s="39">
        <v>566</v>
      </c>
      <c r="H57" s="7">
        <v>16</v>
      </c>
      <c r="I57" s="7">
        <v>9</v>
      </c>
    </row>
    <row r="58" spans="1:9" ht="15.6" x14ac:dyDescent="0.3">
      <c r="A58">
        <v>14</v>
      </c>
      <c r="B58" s="21" t="s">
        <v>21</v>
      </c>
      <c r="C58" s="26" t="s">
        <v>35</v>
      </c>
      <c r="D58" s="7">
        <v>192</v>
      </c>
      <c r="E58" s="7">
        <v>201</v>
      </c>
      <c r="F58" s="7">
        <v>166</v>
      </c>
      <c r="G58" s="39">
        <v>559</v>
      </c>
      <c r="H58" s="7">
        <v>11</v>
      </c>
      <c r="I58" s="7">
        <v>15</v>
      </c>
    </row>
    <row r="59" spans="1:9" ht="15.6" x14ac:dyDescent="0.3">
      <c r="A59">
        <v>15</v>
      </c>
      <c r="B59" s="19" t="s">
        <v>14</v>
      </c>
      <c r="C59" s="23" t="s">
        <v>23</v>
      </c>
      <c r="D59" s="7">
        <v>173</v>
      </c>
      <c r="E59" s="7">
        <v>203</v>
      </c>
      <c r="F59" s="7">
        <v>179</v>
      </c>
      <c r="G59" s="39">
        <v>555</v>
      </c>
      <c r="H59" s="7">
        <v>13</v>
      </c>
      <c r="I59" s="7">
        <v>13</v>
      </c>
    </row>
    <row r="60" spans="1:9" ht="15.6" x14ac:dyDescent="0.3">
      <c r="A60">
        <v>16</v>
      </c>
      <c r="B60" s="19" t="s">
        <v>14</v>
      </c>
      <c r="C60" s="23" t="s">
        <v>15</v>
      </c>
      <c r="D60" s="7">
        <v>176</v>
      </c>
      <c r="E60" s="7">
        <v>168</v>
      </c>
      <c r="F60" s="7">
        <v>209</v>
      </c>
      <c r="G60" s="39">
        <v>553</v>
      </c>
      <c r="H60" s="7">
        <v>13</v>
      </c>
      <c r="I60" s="7">
        <v>12</v>
      </c>
    </row>
    <row r="61" spans="1:9" ht="15.6" x14ac:dyDescent="0.3">
      <c r="A61">
        <v>17</v>
      </c>
      <c r="B61" s="21" t="s">
        <v>21</v>
      </c>
      <c r="C61" s="26" t="s">
        <v>31</v>
      </c>
      <c r="D61" s="7">
        <v>170</v>
      </c>
      <c r="E61" s="7">
        <v>186</v>
      </c>
      <c r="F61" s="7">
        <v>193</v>
      </c>
      <c r="G61" s="39">
        <v>549</v>
      </c>
      <c r="H61" s="7">
        <v>15</v>
      </c>
      <c r="I61" s="7">
        <v>11</v>
      </c>
    </row>
    <row r="62" spans="1:9" ht="15.6" x14ac:dyDescent="0.3">
      <c r="A62">
        <v>18</v>
      </c>
      <c r="B62" s="21" t="s">
        <v>21</v>
      </c>
      <c r="C62" s="26" t="s">
        <v>34</v>
      </c>
      <c r="D62" s="7">
        <v>162</v>
      </c>
      <c r="E62" s="7">
        <v>190</v>
      </c>
      <c r="F62" s="7">
        <v>189</v>
      </c>
      <c r="G62" s="39">
        <v>541</v>
      </c>
      <c r="H62" s="7">
        <v>7</v>
      </c>
      <c r="I62" s="7">
        <v>19</v>
      </c>
    </row>
    <row r="63" spans="1:9" ht="15.6" x14ac:dyDescent="0.3">
      <c r="A63">
        <v>19</v>
      </c>
      <c r="B63" s="21" t="s">
        <v>21</v>
      </c>
      <c r="C63" s="26" t="s">
        <v>47</v>
      </c>
      <c r="D63" s="7">
        <v>170</v>
      </c>
      <c r="E63" s="7">
        <v>203</v>
      </c>
      <c r="F63" s="7">
        <v>164</v>
      </c>
      <c r="G63" s="39">
        <v>537</v>
      </c>
      <c r="H63" s="7">
        <v>9</v>
      </c>
      <c r="I63" s="7">
        <v>15</v>
      </c>
    </row>
    <row r="64" spans="1:9" ht="15.6" x14ac:dyDescent="0.3">
      <c r="A64">
        <v>20</v>
      </c>
      <c r="B64" s="34" t="s">
        <v>32</v>
      </c>
      <c r="C64" s="35" t="s">
        <v>66</v>
      </c>
      <c r="D64" s="7">
        <v>158</v>
      </c>
      <c r="E64" s="7">
        <v>153</v>
      </c>
      <c r="F64" s="7">
        <v>224</v>
      </c>
      <c r="G64" s="39">
        <v>535</v>
      </c>
      <c r="H64" s="7">
        <v>12</v>
      </c>
      <c r="I64" s="7">
        <v>13</v>
      </c>
    </row>
    <row r="65" spans="1:9" ht="15.6" x14ac:dyDescent="0.3">
      <c r="A65">
        <v>21</v>
      </c>
      <c r="B65" s="24" t="s">
        <v>27</v>
      </c>
      <c r="C65" s="25" t="s">
        <v>50</v>
      </c>
      <c r="D65" s="7">
        <v>170</v>
      </c>
      <c r="E65" s="7">
        <v>172</v>
      </c>
      <c r="F65" s="7">
        <v>182</v>
      </c>
      <c r="G65" s="39">
        <v>524</v>
      </c>
      <c r="H65" s="7">
        <v>12</v>
      </c>
      <c r="I65" s="7">
        <v>13</v>
      </c>
    </row>
    <row r="66" spans="1:9" ht="15.6" x14ac:dyDescent="0.3">
      <c r="A66">
        <v>22</v>
      </c>
      <c r="B66" s="19" t="s">
        <v>14</v>
      </c>
      <c r="C66" s="23" t="s">
        <v>19</v>
      </c>
      <c r="D66" s="7">
        <v>181</v>
      </c>
      <c r="E66" s="7">
        <v>148</v>
      </c>
      <c r="F66" s="7">
        <v>184</v>
      </c>
      <c r="G66" s="39">
        <v>513</v>
      </c>
      <c r="H66" s="7">
        <v>9</v>
      </c>
      <c r="I66" s="7">
        <v>14</v>
      </c>
    </row>
    <row r="67" spans="1:9" ht="15.6" x14ac:dyDescent="0.3">
      <c r="A67">
        <v>23</v>
      </c>
      <c r="B67" s="19" t="s">
        <v>14</v>
      </c>
      <c r="C67" s="23" t="s">
        <v>25</v>
      </c>
      <c r="D67" s="7">
        <v>191</v>
      </c>
      <c r="E67" s="7">
        <v>145</v>
      </c>
      <c r="F67" s="7">
        <v>175</v>
      </c>
      <c r="G67" s="39">
        <v>511</v>
      </c>
      <c r="H67" s="7">
        <v>9</v>
      </c>
      <c r="I67" s="7">
        <v>13</v>
      </c>
    </row>
    <row r="68" spans="1:9" ht="15.6" x14ac:dyDescent="0.3">
      <c r="A68">
        <v>24</v>
      </c>
      <c r="B68" s="14" t="s">
        <v>2</v>
      </c>
      <c r="C68" s="48" t="s">
        <v>7</v>
      </c>
      <c r="D68" s="7">
        <v>150</v>
      </c>
      <c r="E68" s="7">
        <v>178</v>
      </c>
      <c r="F68" s="7">
        <v>180</v>
      </c>
      <c r="G68" s="39">
        <v>508</v>
      </c>
      <c r="H68" s="7">
        <v>13</v>
      </c>
      <c r="I68" s="7">
        <v>8</v>
      </c>
    </row>
    <row r="69" spans="1:9" ht="15.6" x14ac:dyDescent="0.3">
      <c r="A69">
        <v>25</v>
      </c>
      <c r="B69" s="29" t="s">
        <v>42</v>
      </c>
      <c r="C69" s="32" t="s">
        <v>58</v>
      </c>
      <c r="D69" s="7">
        <v>177</v>
      </c>
      <c r="E69" s="7">
        <v>167</v>
      </c>
      <c r="F69" s="7">
        <v>161</v>
      </c>
      <c r="G69" s="39">
        <v>505</v>
      </c>
      <c r="H69" s="7">
        <v>11</v>
      </c>
      <c r="I69" s="7">
        <v>12</v>
      </c>
    </row>
    <row r="70" spans="1:9" ht="15.6" x14ac:dyDescent="0.3">
      <c r="A70">
        <v>26</v>
      </c>
      <c r="B70" s="24" t="s">
        <v>27</v>
      </c>
      <c r="C70" s="25" t="s">
        <v>28</v>
      </c>
      <c r="D70" s="7">
        <v>179</v>
      </c>
      <c r="E70" s="7">
        <v>192</v>
      </c>
      <c r="F70" s="7">
        <v>129</v>
      </c>
      <c r="G70" s="39">
        <v>500</v>
      </c>
      <c r="H70" s="7">
        <v>8</v>
      </c>
      <c r="I70" s="7">
        <v>12</v>
      </c>
    </row>
    <row r="71" spans="1:9" ht="15.6" x14ac:dyDescent="0.3">
      <c r="A71">
        <v>27</v>
      </c>
      <c r="B71" s="36" t="s">
        <v>55</v>
      </c>
      <c r="C71" s="38" t="s">
        <v>75</v>
      </c>
      <c r="D71" s="7">
        <v>191</v>
      </c>
      <c r="E71" s="7">
        <v>162</v>
      </c>
      <c r="F71" s="7">
        <v>144</v>
      </c>
      <c r="G71" s="39">
        <v>497</v>
      </c>
      <c r="H71" s="7">
        <v>9</v>
      </c>
      <c r="I71" s="7">
        <v>13</v>
      </c>
    </row>
    <row r="72" spans="1:9" ht="15.6" x14ac:dyDescent="0.3">
      <c r="A72">
        <v>28</v>
      </c>
      <c r="B72" s="264" t="s">
        <v>32</v>
      </c>
      <c r="C72" s="28" t="s">
        <v>38</v>
      </c>
      <c r="D72" s="7">
        <v>192</v>
      </c>
      <c r="E72" s="7">
        <v>146</v>
      </c>
      <c r="F72" s="7">
        <v>157</v>
      </c>
      <c r="G72" s="39">
        <v>495</v>
      </c>
      <c r="H72" s="7">
        <v>9</v>
      </c>
      <c r="I72" s="7">
        <v>13</v>
      </c>
    </row>
    <row r="73" spans="1:9" ht="15.6" x14ac:dyDescent="0.3">
      <c r="A73">
        <v>29</v>
      </c>
      <c r="B73" s="24" t="s">
        <v>27</v>
      </c>
      <c r="C73" s="25" t="s">
        <v>53</v>
      </c>
      <c r="D73" s="7">
        <v>146</v>
      </c>
      <c r="E73" s="7">
        <v>156</v>
      </c>
      <c r="F73" s="7">
        <v>192</v>
      </c>
      <c r="G73" s="39">
        <v>494</v>
      </c>
      <c r="H73" s="7">
        <v>10</v>
      </c>
      <c r="I73" s="7">
        <v>12</v>
      </c>
    </row>
    <row r="74" spans="1:9" ht="15.6" x14ac:dyDescent="0.3">
      <c r="A74">
        <v>30</v>
      </c>
      <c r="B74" s="3" t="s">
        <v>2</v>
      </c>
      <c r="C74" s="4" t="s">
        <v>5</v>
      </c>
      <c r="D74" s="7">
        <v>162</v>
      </c>
      <c r="E74" s="7">
        <v>183</v>
      </c>
      <c r="F74" s="7">
        <v>143</v>
      </c>
      <c r="G74" s="39">
        <v>488</v>
      </c>
      <c r="H74" s="7">
        <v>12</v>
      </c>
      <c r="I74" s="7">
        <v>10</v>
      </c>
    </row>
    <row r="75" spans="1:9" ht="15.6" x14ac:dyDescent="0.3">
      <c r="A75">
        <v>31</v>
      </c>
      <c r="B75" s="43" t="s">
        <v>42</v>
      </c>
      <c r="C75" s="44" t="s">
        <v>46</v>
      </c>
      <c r="D75" s="7">
        <v>175</v>
      </c>
      <c r="E75" s="7">
        <v>150</v>
      </c>
      <c r="F75" s="7">
        <v>162</v>
      </c>
      <c r="G75" s="39">
        <v>487</v>
      </c>
      <c r="H75" s="7">
        <v>10</v>
      </c>
      <c r="I75" s="7">
        <v>12</v>
      </c>
    </row>
    <row r="76" spans="1:9" ht="15.6" x14ac:dyDescent="0.3">
      <c r="A76">
        <v>32</v>
      </c>
      <c r="B76" s="27" t="s">
        <v>32</v>
      </c>
      <c r="C76" s="28" t="s">
        <v>33</v>
      </c>
      <c r="D76" s="7">
        <v>162</v>
      </c>
      <c r="E76" s="7">
        <v>151</v>
      </c>
      <c r="F76" s="7">
        <v>173</v>
      </c>
      <c r="G76" s="39">
        <v>486</v>
      </c>
      <c r="H76" s="7">
        <v>10</v>
      </c>
      <c r="I76" s="7">
        <v>10</v>
      </c>
    </row>
    <row r="77" spans="1:9" ht="15.6" x14ac:dyDescent="0.3">
      <c r="A77">
        <v>33</v>
      </c>
      <c r="B77" s="27" t="s">
        <v>32</v>
      </c>
      <c r="C77" s="28" t="s">
        <v>45</v>
      </c>
      <c r="D77" s="7">
        <v>169</v>
      </c>
      <c r="E77" s="7">
        <v>193</v>
      </c>
      <c r="F77" s="7">
        <v>122</v>
      </c>
      <c r="G77" s="39">
        <v>484</v>
      </c>
      <c r="H77" s="7">
        <v>8</v>
      </c>
      <c r="I77" s="7">
        <v>10</v>
      </c>
    </row>
    <row r="78" spans="1:9" ht="15.6" x14ac:dyDescent="0.3">
      <c r="A78">
        <v>34</v>
      </c>
      <c r="B78" s="259" t="s">
        <v>21</v>
      </c>
      <c r="C78" s="261" t="s">
        <v>30</v>
      </c>
      <c r="D78" s="7">
        <v>122</v>
      </c>
      <c r="E78" s="7">
        <v>214</v>
      </c>
      <c r="F78" s="7">
        <v>146</v>
      </c>
      <c r="G78" s="39">
        <v>482</v>
      </c>
      <c r="H78" s="7">
        <v>7</v>
      </c>
      <c r="I78" s="7">
        <v>13</v>
      </c>
    </row>
    <row r="79" spans="1:9" ht="15.6" x14ac:dyDescent="0.3">
      <c r="A79">
        <v>35</v>
      </c>
      <c r="B79" s="29" t="s">
        <v>42</v>
      </c>
      <c r="C79" s="32" t="s">
        <v>44</v>
      </c>
      <c r="D79" s="7">
        <v>148</v>
      </c>
      <c r="E79" s="7">
        <v>155</v>
      </c>
      <c r="F79" s="7">
        <v>178</v>
      </c>
      <c r="G79" s="39">
        <v>481</v>
      </c>
      <c r="H79" s="7">
        <v>6</v>
      </c>
      <c r="I79" s="7">
        <v>16</v>
      </c>
    </row>
    <row r="80" spans="1:9" ht="15.6" x14ac:dyDescent="0.3">
      <c r="A80">
        <v>36</v>
      </c>
      <c r="B80" s="259" t="s">
        <v>21</v>
      </c>
      <c r="C80" s="201" t="s">
        <v>39</v>
      </c>
      <c r="D80" s="7">
        <v>144</v>
      </c>
      <c r="E80" s="7">
        <v>166</v>
      </c>
      <c r="F80" s="7">
        <v>148</v>
      </c>
      <c r="G80" s="39">
        <v>458</v>
      </c>
      <c r="H80" s="7">
        <v>8</v>
      </c>
      <c r="I80" s="7">
        <v>11</v>
      </c>
    </row>
    <row r="81" spans="1:9" ht="15.6" x14ac:dyDescent="0.3">
      <c r="A81">
        <v>37</v>
      </c>
      <c r="B81" s="27" t="s">
        <v>32</v>
      </c>
      <c r="C81" s="28" t="s">
        <v>37</v>
      </c>
      <c r="D81" s="7">
        <v>156</v>
      </c>
      <c r="E81" s="7">
        <v>154</v>
      </c>
      <c r="F81" s="7">
        <v>148</v>
      </c>
      <c r="G81" s="39">
        <v>458</v>
      </c>
      <c r="H81" s="7">
        <v>8</v>
      </c>
      <c r="I81" s="7">
        <v>11</v>
      </c>
    </row>
    <row r="82" spans="1:9" ht="15.6" x14ac:dyDescent="0.3">
      <c r="A82">
        <v>38</v>
      </c>
      <c r="B82" s="19" t="s">
        <v>14</v>
      </c>
      <c r="C82" s="23" t="s">
        <v>24</v>
      </c>
      <c r="D82" s="7">
        <v>174</v>
      </c>
      <c r="E82" s="7">
        <v>144</v>
      </c>
      <c r="F82" s="7">
        <v>136</v>
      </c>
      <c r="G82" s="39">
        <v>454</v>
      </c>
      <c r="H82" s="7">
        <v>8</v>
      </c>
      <c r="I82" s="7">
        <v>11</v>
      </c>
    </row>
    <row r="83" spans="1:9" ht="15.6" x14ac:dyDescent="0.3">
      <c r="A83">
        <v>39</v>
      </c>
      <c r="B83" s="27" t="s">
        <v>32</v>
      </c>
      <c r="C83" s="28" t="s">
        <v>51</v>
      </c>
      <c r="D83" s="7">
        <v>147</v>
      </c>
      <c r="E83" s="7">
        <v>134</v>
      </c>
      <c r="F83" s="7">
        <v>168</v>
      </c>
      <c r="G83" s="39">
        <v>449</v>
      </c>
      <c r="H83" s="7">
        <v>9</v>
      </c>
      <c r="I83" s="7">
        <v>8</v>
      </c>
    </row>
    <row r="84" spans="1:9" ht="15.6" x14ac:dyDescent="0.3">
      <c r="A84">
        <v>40</v>
      </c>
      <c r="B84" s="24" t="s">
        <v>27</v>
      </c>
      <c r="C84" s="25" t="s">
        <v>41</v>
      </c>
      <c r="D84" s="7">
        <v>152</v>
      </c>
      <c r="E84" s="7">
        <v>136</v>
      </c>
      <c r="F84" s="7">
        <v>156</v>
      </c>
      <c r="G84" s="39">
        <v>444</v>
      </c>
      <c r="H84" s="7">
        <v>3</v>
      </c>
      <c r="I84" s="7">
        <v>16</v>
      </c>
    </row>
    <row r="85" spans="1:9" ht="15.6" x14ac:dyDescent="0.3">
      <c r="A85">
        <v>41</v>
      </c>
      <c r="B85" s="34" t="s">
        <v>32</v>
      </c>
      <c r="C85" s="35" t="s">
        <v>54</v>
      </c>
      <c r="D85" s="7">
        <v>109</v>
      </c>
      <c r="E85" s="7">
        <v>164</v>
      </c>
      <c r="F85" s="7">
        <v>168</v>
      </c>
      <c r="G85" s="39">
        <v>441</v>
      </c>
      <c r="H85" s="7">
        <v>6</v>
      </c>
      <c r="I85" s="7">
        <v>12</v>
      </c>
    </row>
    <row r="86" spans="1:9" ht="15.6" x14ac:dyDescent="0.3">
      <c r="A86">
        <v>42</v>
      </c>
      <c r="B86" s="29" t="s">
        <v>42</v>
      </c>
      <c r="C86" s="32" t="s">
        <v>61</v>
      </c>
      <c r="D86" s="7">
        <v>145</v>
      </c>
      <c r="E86" s="7">
        <v>146</v>
      </c>
      <c r="F86" s="7">
        <v>148</v>
      </c>
      <c r="G86" s="39">
        <v>439</v>
      </c>
      <c r="H86" s="7">
        <v>5</v>
      </c>
      <c r="I86" s="7">
        <v>14</v>
      </c>
    </row>
    <row r="87" spans="1:9" ht="15.6" x14ac:dyDescent="0.3">
      <c r="A87">
        <v>43</v>
      </c>
      <c r="B87" s="24" t="s">
        <v>27</v>
      </c>
      <c r="C87" s="25" t="s">
        <v>52</v>
      </c>
      <c r="D87" s="7">
        <v>137</v>
      </c>
      <c r="E87" s="7">
        <v>152</v>
      </c>
      <c r="F87" s="7">
        <v>145</v>
      </c>
      <c r="G87" s="39">
        <v>434</v>
      </c>
      <c r="H87" s="7">
        <v>7</v>
      </c>
      <c r="I87" s="7">
        <v>10</v>
      </c>
    </row>
    <row r="88" spans="1:9" ht="15.6" x14ac:dyDescent="0.3">
      <c r="A88">
        <v>44</v>
      </c>
      <c r="B88" s="29" t="s">
        <v>42</v>
      </c>
      <c r="C88" s="32" t="s">
        <v>82</v>
      </c>
      <c r="D88" s="7">
        <v>116</v>
      </c>
      <c r="E88" s="7">
        <v>184</v>
      </c>
      <c r="F88" s="7">
        <v>132</v>
      </c>
      <c r="G88" s="39">
        <v>432</v>
      </c>
      <c r="H88" s="7">
        <v>5</v>
      </c>
      <c r="I88" s="7">
        <v>12</v>
      </c>
    </row>
    <row r="89" spans="1:9" ht="15.6" x14ac:dyDescent="0.3">
      <c r="A89">
        <v>45</v>
      </c>
      <c r="B89" s="40" t="s">
        <v>69</v>
      </c>
      <c r="C89" s="41" t="s">
        <v>70</v>
      </c>
      <c r="D89" s="7">
        <v>148</v>
      </c>
      <c r="E89" s="7">
        <v>146</v>
      </c>
      <c r="F89" s="7">
        <v>137</v>
      </c>
      <c r="G89" s="39">
        <v>431</v>
      </c>
      <c r="H89" s="7">
        <v>9</v>
      </c>
      <c r="I89" s="7">
        <v>7</v>
      </c>
    </row>
    <row r="90" spans="1:9" ht="15.6" x14ac:dyDescent="0.3">
      <c r="A90">
        <v>46</v>
      </c>
      <c r="B90" s="40" t="s">
        <v>69</v>
      </c>
      <c r="C90" s="41" t="s">
        <v>71</v>
      </c>
      <c r="D90" s="7">
        <v>165</v>
      </c>
      <c r="E90" s="7">
        <v>123</v>
      </c>
      <c r="F90" s="7">
        <v>139</v>
      </c>
      <c r="G90" s="39">
        <v>427</v>
      </c>
      <c r="H90" s="7">
        <v>7</v>
      </c>
      <c r="I90" s="7">
        <v>11</v>
      </c>
    </row>
    <row r="91" spans="1:9" ht="15.6" x14ac:dyDescent="0.3">
      <c r="A91">
        <v>47</v>
      </c>
      <c r="B91" s="39" t="s">
        <v>42</v>
      </c>
      <c r="C91" s="32" t="s">
        <v>76</v>
      </c>
      <c r="D91" s="7">
        <v>123</v>
      </c>
      <c r="E91" s="7">
        <v>118</v>
      </c>
      <c r="F91" s="7">
        <v>178</v>
      </c>
      <c r="G91" s="39">
        <v>419</v>
      </c>
      <c r="H91" s="7">
        <v>5</v>
      </c>
      <c r="I91" s="7">
        <v>12</v>
      </c>
    </row>
    <row r="92" spans="1:9" ht="15.6" x14ac:dyDescent="0.3">
      <c r="A92">
        <v>48</v>
      </c>
      <c r="B92" s="29" t="s">
        <v>42</v>
      </c>
      <c r="C92" s="32" t="s">
        <v>64</v>
      </c>
      <c r="D92" s="7">
        <v>146</v>
      </c>
      <c r="E92" s="7">
        <v>116</v>
      </c>
      <c r="F92" s="7">
        <v>157</v>
      </c>
      <c r="G92" s="39">
        <v>419</v>
      </c>
      <c r="H92" s="7">
        <v>5</v>
      </c>
      <c r="I92" s="7">
        <v>11</v>
      </c>
    </row>
    <row r="93" spans="1:9" ht="15.6" x14ac:dyDescent="0.3">
      <c r="A93">
        <v>49</v>
      </c>
      <c r="B93" s="113" t="s">
        <v>27</v>
      </c>
      <c r="C93" s="114" t="s">
        <v>63</v>
      </c>
      <c r="D93" s="7">
        <v>107</v>
      </c>
      <c r="E93" s="7">
        <v>143</v>
      </c>
      <c r="F93" s="7">
        <v>158</v>
      </c>
      <c r="G93" s="39">
        <v>408</v>
      </c>
      <c r="H93" s="7">
        <v>4</v>
      </c>
      <c r="I93" s="7">
        <v>11</v>
      </c>
    </row>
    <row r="94" spans="1:9" ht="15.6" x14ac:dyDescent="0.3">
      <c r="A94">
        <v>50</v>
      </c>
      <c r="B94" s="39" t="s">
        <v>42</v>
      </c>
      <c r="C94" s="32" t="s">
        <v>68</v>
      </c>
      <c r="D94" s="7">
        <v>118</v>
      </c>
      <c r="E94" s="7">
        <v>108</v>
      </c>
      <c r="F94" s="7">
        <v>179</v>
      </c>
      <c r="G94" s="39">
        <v>405</v>
      </c>
      <c r="H94" s="7">
        <v>7</v>
      </c>
      <c r="I94" s="7">
        <v>7</v>
      </c>
    </row>
    <row r="95" spans="1:9" ht="15.6" x14ac:dyDescent="0.3">
      <c r="A95">
        <v>51</v>
      </c>
      <c r="B95" s="36" t="s">
        <v>55</v>
      </c>
      <c r="C95" s="38" t="s">
        <v>67</v>
      </c>
      <c r="D95" s="7">
        <v>127</v>
      </c>
      <c r="E95" s="7">
        <v>131</v>
      </c>
      <c r="F95" s="7">
        <v>147</v>
      </c>
      <c r="G95" s="39">
        <v>405</v>
      </c>
      <c r="H95" s="7">
        <v>3</v>
      </c>
      <c r="I95" s="7">
        <v>14</v>
      </c>
    </row>
    <row r="96" spans="1:9" ht="15.6" x14ac:dyDescent="0.3">
      <c r="A96">
        <v>52</v>
      </c>
      <c r="B96" s="36" t="s">
        <v>55</v>
      </c>
      <c r="C96" s="38" t="s">
        <v>60</v>
      </c>
      <c r="D96" s="7">
        <v>127</v>
      </c>
      <c r="E96" s="7">
        <v>94</v>
      </c>
      <c r="F96" s="7">
        <v>134</v>
      </c>
      <c r="G96" s="39">
        <v>355</v>
      </c>
      <c r="H96" s="7">
        <v>3</v>
      </c>
      <c r="I96" s="7">
        <v>7</v>
      </c>
    </row>
    <row r="97" spans="1:9" ht="15.6" x14ac:dyDescent="0.3">
      <c r="A97">
        <v>53</v>
      </c>
      <c r="B97" s="40" t="s">
        <v>69</v>
      </c>
      <c r="C97" s="41" t="s">
        <v>81</v>
      </c>
      <c r="D97" s="7">
        <v>138</v>
      </c>
      <c r="E97" s="7">
        <v>88</v>
      </c>
      <c r="F97" s="7">
        <v>99</v>
      </c>
      <c r="G97" s="39">
        <v>325</v>
      </c>
      <c r="H97" s="7">
        <v>6</v>
      </c>
      <c r="I97" s="7">
        <v>4</v>
      </c>
    </row>
    <row r="98" spans="1:9" x14ac:dyDescent="0.3">
      <c r="B98" s="47"/>
      <c r="C98" s="170"/>
    </row>
    <row r="99" spans="1:9" x14ac:dyDescent="0.3">
      <c r="B99" s="47"/>
      <c r="C99" s="170"/>
    </row>
    <row r="100" spans="1:9" x14ac:dyDescent="0.3">
      <c r="B100" s="47"/>
      <c r="C100" s="170"/>
    </row>
    <row r="101" spans="1:9" x14ac:dyDescent="0.3">
      <c r="B101" s="47"/>
      <c r="C101" s="170"/>
    </row>
    <row r="102" spans="1:9" x14ac:dyDescent="0.3">
      <c r="B102" s="47"/>
      <c r="C102" s="170"/>
    </row>
    <row r="104" spans="1:9" x14ac:dyDescent="0.3">
      <c r="B104" s="47"/>
      <c r="C104" s="170"/>
    </row>
    <row r="105" spans="1:9" x14ac:dyDescent="0.3">
      <c r="B105" s="47"/>
      <c r="C105" s="170"/>
    </row>
    <row r="107" spans="1:9" x14ac:dyDescent="0.3">
      <c r="B107" s="168">
        <v>15</v>
      </c>
      <c r="C107" t="s">
        <v>245</v>
      </c>
      <c r="D107">
        <v>178</v>
      </c>
      <c r="E107">
        <v>203</v>
      </c>
      <c r="F107">
        <v>172</v>
      </c>
      <c r="G107">
        <v>553</v>
      </c>
      <c r="H107">
        <v>14</v>
      </c>
      <c r="I107">
        <v>11</v>
      </c>
    </row>
    <row r="108" spans="1:9" x14ac:dyDescent="0.3">
      <c r="B108" s="168">
        <v>22</v>
      </c>
      <c r="C108" t="s">
        <v>223</v>
      </c>
      <c r="D108">
        <v>189</v>
      </c>
      <c r="E108">
        <v>163</v>
      </c>
      <c r="F108">
        <v>181</v>
      </c>
      <c r="G108">
        <v>533</v>
      </c>
      <c r="H108">
        <v>10</v>
      </c>
      <c r="I108">
        <v>14</v>
      </c>
    </row>
    <row r="109" spans="1:9" x14ac:dyDescent="0.3">
      <c r="B109" s="168">
        <v>25</v>
      </c>
      <c r="C109" t="s">
        <v>238</v>
      </c>
      <c r="D109">
        <v>171</v>
      </c>
      <c r="E109">
        <v>180</v>
      </c>
      <c r="F109">
        <v>165</v>
      </c>
      <c r="G109">
        <v>516</v>
      </c>
      <c r="H109">
        <v>9</v>
      </c>
      <c r="I109">
        <v>14</v>
      </c>
    </row>
    <row r="110" spans="1:9" x14ac:dyDescent="0.3">
      <c r="B110" s="168">
        <v>31</v>
      </c>
      <c r="C110" t="s">
        <v>246</v>
      </c>
      <c r="D110">
        <v>163</v>
      </c>
      <c r="E110">
        <v>182</v>
      </c>
      <c r="F110">
        <v>159</v>
      </c>
      <c r="G110">
        <v>504</v>
      </c>
      <c r="H110">
        <v>8</v>
      </c>
      <c r="I110">
        <v>15</v>
      </c>
    </row>
    <row r="111" spans="1:9" x14ac:dyDescent="0.3">
      <c r="B111" s="168">
        <v>35</v>
      </c>
      <c r="C111" t="s">
        <v>239</v>
      </c>
      <c r="D111">
        <v>165</v>
      </c>
      <c r="E111">
        <v>148</v>
      </c>
      <c r="F111">
        <v>177</v>
      </c>
      <c r="G111">
        <v>490</v>
      </c>
      <c r="H111">
        <v>8</v>
      </c>
      <c r="I111">
        <v>15</v>
      </c>
    </row>
    <row r="112" spans="1:9" x14ac:dyDescent="0.3">
      <c r="B112" s="168">
        <v>45</v>
      </c>
      <c r="C112" t="s">
        <v>194</v>
      </c>
      <c r="D112">
        <v>170</v>
      </c>
      <c r="E112">
        <v>140</v>
      </c>
      <c r="F112">
        <v>169</v>
      </c>
      <c r="G112">
        <v>479</v>
      </c>
      <c r="H112">
        <v>5</v>
      </c>
      <c r="I112">
        <v>18</v>
      </c>
    </row>
    <row r="113" spans="2:9" x14ac:dyDescent="0.3">
      <c r="B113" s="168">
        <v>70</v>
      </c>
      <c r="C113" t="s">
        <v>247</v>
      </c>
      <c r="D113">
        <v>156</v>
      </c>
      <c r="E113">
        <v>131</v>
      </c>
      <c r="F113">
        <v>125</v>
      </c>
      <c r="G113">
        <v>412</v>
      </c>
      <c r="H113">
        <v>8</v>
      </c>
      <c r="I113">
        <v>7</v>
      </c>
    </row>
    <row r="114" spans="2:9" x14ac:dyDescent="0.3">
      <c r="B114" s="168">
        <v>75</v>
      </c>
      <c r="C114" t="s">
        <v>240</v>
      </c>
      <c r="D114">
        <v>119</v>
      </c>
      <c r="E114">
        <v>147</v>
      </c>
      <c r="F114">
        <v>132</v>
      </c>
      <c r="G114">
        <v>398</v>
      </c>
      <c r="H114">
        <v>5</v>
      </c>
      <c r="I114">
        <v>10</v>
      </c>
    </row>
  </sheetData>
  <sortState xmlns:xlrd2="http://schemas.microsoft.com/office/spreadsheetml/2017/richdata2" ref="B45:I97">
    <sortCondition descending="1" ref="G45:G97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85C0-DBE1-44B4-8DD0-A53316927505}">
  <dimension ref="A2:I113"/>
  <sheetViews>
    <sheetView topLeftCell="A34" workbookViewId="0">
      <selection activeCell="L47" sqref="L47"/>
    </sheetView>
  </sheetViews>
  <sheetFormatPr defaultRowHeight="14.4" x14ac:dyDescent="0.3"/>
  <cols>
    <col min="2" max="2" width="3.5546875" bestFit="1" customWidth="1"/>
    <col min="3" max="3" width="22.44140625" bestFit="1" customWidth="1"/>
  </cols>
  <sheetData>
    <row r="2" spans="1:9" x14ac:dyDescent="0.3">
      <c r="D2" t="s">
        <v>243</v>
      </c>
    </row>
    <row r="3" spans="1:9" ht="15.6" x14ac:dyDescent="0.3">
      <c r="A3">
        <v>1</v>
      </c>
      <c r="B3" s="59" t="s">
        <v>95</v>
      </c>
      <c r="C3" s="60" t="s">
        <v>100</v>
      </c>
      <c r="D3" s="7">
        <v>189</v>
      </c>
      <c r="E3" s="7">
        <v>181</v>
      </c>
      <c r="F3" s="7">
        <v>150</v>
      </c>
      <c r="G3" s="39">
        <v>520</v>
      </c>
      <c r="H3" s="7">
        <v>9</v>
      </c>
      <c r="I3" s="7">
        <v>13</v>
      </c>
    </row>
    <row r="4" spans="1:9" ht="15.6" x14ac:dyDescent="0.3">
      <c r="A4">
        <v>2</v>
      </c>
      <c r="B4" s="59" t="s">
        <v>95</v>
      </c>
      <c r="C4" s="60" t="s">
        <v>98</v>
      </c>
      <c r="D4" s="7">
        <v>161</v>
      </c>
      <c r="E4" s="7">
        <v>173</v>
      </c>
      <c r="F4" s="7">
        <v>168</v>
      </c>
      <c r="G4" s="39">
        <v>502</v>
      </c>
      <c r="H4" s="7">
        <v>9</v>
      </c>
      <c r="I4" s="7">
        <v>14</v>
      </c>
    </row>
    <row r="5" spans="1:9" ht="15.6" x14ac:dyDescent="0.3">
      <c r="A5">
        <v>3</v>
      </c>
      <c r="B5" s="59" t="s">
        <v>95</v>
      </c>
      <c r="C5" s="60" t="s">
        <v>97</v>
      </c>
      <c r="D5" s="7">
        <v>186</v>
      </c>
      <c r="E5" s="7">
        <v>145</v>
      </c>
      <c r="F5" s="7">
        <v>152</v>
      </c>
      <c r="G5" s="39">
        <v>483</v>
      </c>
      <c r="H5" s="7">
        <v>10</v>
      </c>
      <c r="I5" s="7">
        <v>11</v>
      </c>
    </row>
    <row r="6" spans="1:9" ht="15.6" x14ac:dyDescent="0.3">
      <c r="A6">
        <v>4</v>
      </c>
      <c r="B6" s="59" t="s">
        <v>95</v>
      </c>
      <c r="C6" s="60" t="s">
        <v>96</v>
      </c>
      <c r="D6" s="7">
        <v>164</v>
      </c>
      <c r="E6" s="7">
        <v>149</v>
      </c>
      <c r="F6" s="7">
        <v>169</v>
      </c>
      <c r="G6" s="39">
        <v>482</v>
      </c>
      <c r="H6" s="7">
        <v>9</v>
      </c>
      <c r="I6" s="7">
        <v>13</v>
      </c>
    </row>
    <row r="7" spans="1:9" ht="15.6" x14ac:dyDescent="0.3">
      <c r="A7">
        <v>5</v>
      </c>
      <c r="B7" s="61" t="s">
        <v>101</v>
      </c>
      <c r="C7" s="62" t="s">
        <v>103</v>
      </c>
      <c r="D7" s="7">
        <v>167</v>
      </c>
      <c r="E7" s="7">
        <v>157</v>
      </c>
      <c r="F7" s="7">
        <v>153</v>
      </c>
      <c r="G7" s="39">
        <v>477</v>
      </c>
      <c r="H7" s="7">
        <v>8</v>
      </c>
      <c r="I7" s="7">
        <v>13</v>
      </c>
    </row>
    <row r="8" spans="1:9" ht="15.6" x14ac:dyDescent="0.3">
      <c r="A8">
        <v>6</v>
      </c>
      <c r="B8" s="61" t="s">
        <v>101</v>
      </c>
      <c r="C8" s="62" t="s">
        <v>108</v>
      </c>
      <c r="D8" s="7">
        <v>164</v>
      </c>
      <c r="E8" s="7">
        <v>162</v>
      </c>
      <c r="F8" s="7">
        <v>147</v>
      </c>
      <c r="G8" s="39">
        <v>473</v>
      </c>
      <c r="H8" s="7">
        <v>7</v>
      </c>
      <c r="I8" s="7">
        <v>14</v>
      </c>
    </row>
    <row r="9" spans="1:9" ht="15.6" x14ac:dyDescent="0.3">
      <c r="A9">
        <v>7</v>
      </c>
      <c r="B9" s="63" t="s">
        <v>109</v>
      </c>
      <c r="C9" s="66" t="s">
        <v>116</v>
      </c>
      <c r="D9" s="7">
        <v>191</v>
      </c>
      <c r="E9" s="7">
        <v>134</v>
      </c>
      <c r="F9" s="7">
        <v>142</v>
      </c>
      <c r="G9" s="39">
        <v>467</v>
      </c>
      <c r="H9" s="7">
        <v>9</v>
      </c>
      <c r="I9" s="7">
        <v>12</v>
      </c>
    </row>
    <row r="10" spans="1:9" ht="15.6" x14ac:dyDescent="0.3">
      <c r="A10">
        <v>8</v>
      </c>
      <c r="B10" s="63" t="s">
        <v>109</v>
      </c>
      <c r="C10" s="66" t="s">
        <v>114</v>
      </c>
      <c r="D10" s="7">
        <v>151</v>
      </c>
      <c r="E10" s="7">
        <v>158</v>
      </c>
      <c r="F10" s="7">
        <v>149</v>
      </c>
      <c r="G10" s="39">
        <v>458</v>
      </c>
      <c r="H10" s="7">
        <v>3</v>
      </c>
      <c r="I10" s="7">
        <v>18</v>
      </c>
    </row>
    <row r="11" spans="1:9" ht="15.6" x14ac:dyDescent="0.3">
      <c r="A11">
        <v>9</v>
      </c>
      <c r="B11" s="63" t="s">
        <v>109</v>
      </c>
      <c r="C11" s="66" t="s">
        <v>111</v>
      </c>
      <c r="D11" s="7">
        <v>177</v>
      </c>
      <c r="E11" s="7">
        <v>142</v>
      </c>
      <c r="F11" s="7">
        <v>131</v>
      </c>
      <c r="G11" s="39">
        <v>450</v>
      </c>
      <c r="H11" s="7">
        <v>6</v>
      </c>
      <c r="I11" s="7">
        <v>14</v>
      </c>
    </row>
    <row r="12" spans="1:9" ht="15.6" x14ac:dyDescent="0.3">
      <c r="A12">
        <v>10</v>
      </c>
      <c r="B12" s="30" t="s">
        <v>104</v>
      </c>
      <c r="C12" s="32" t="s">
        <v>105</v>
      </c>
      <c r="D12" s="7">
        <v>111</v>
      </c>
      <c r="E12" s="7">
        <v>155</v>
      </c>
      <c r="F12" s="7">
        <v>172</v>
      </c>
      <c r="G12" s="39">
        <v>438</v>
      </c>
      <c r="H12" s="7">
        <v>9</v>
      </c>
      <c r="I12" s="7">
        <v>9</v>
      </c>
    </row>
    <row r="13" spans="1:9" ht="15.6" x14ac:dyDescent="0.3">
      <c r="A13">
        <v>11</v>
      </c>
      <c r="B13" s="61" t="s">
        <v>101</v>
      </c>
      <c r="C13" s="62" t="s">
        <v>102</v>
      </c>
      <c r="D13" s="7">
        <v>111</v>
      </c>
      <c r="E13" s="7">
        <v>138</v>
      </c>
      <c r="F13" s="7">
        <v>181</v>
      </c>
      <c r="G13" s="39">
        <v>430</v>
      </c>
      <c r="H13" s="7">
        <v>3</v>
      </c>
      <c r="I13" s="7">
        <v>14</v>
      </c>
    </row>
    <row r="14" spans="1:9" ht="15.6" x14ac:dyDescent="0.3">
      <c r="A14">
        <v>12</v>
      </c>
      <c r="B14" s="63" t="s">
        <v>109</v>
      </c>
      <c r="C14" s="66" t="s">
        <v>115</v>
      </c>
      <c r="D14" s="7">
        <v>129</v>
      </c>
      <c r="E14" s="7">
        <v>161</v>
      </c>
      <c r="F14" s="7">
        <v>139</v>
      </c>
      <c r="G14" s="39">
        <v>429</v>
      </c>
      <c r="H14" s="7">
        <v>4</v>
      </c>
      <c r="I14" s="7">
        <v>14</v>
      </c>
    </row>
    <row r="15" spans="1:9" ht="15.6" x14ac:dyDescent="0.3">
      <c r="A15">
        <v>13</v>
      </c>
      <c r="B15" s="30" t="s">
        <v>104</v>
      </c>
      <c r="C15" s="32" t="s">
        <v>133</v>
      </c>
      <c r="D15" s="7">
        <v>193</v>
      </c>
      <c r="E15" s="7">
        <v>117</v>
      </c>
      <c r="F15" s="7">
        <v>110</v>
      </c>
      <c r="G15" s="39">
        <v>420</v>
      </c>
      <c r="H15" s="7">
        <v>7</v>
      </c>
      <c r="I15" s="7">
        <v>10</v>
      </c>
    </row>
    <row r="16" spans="1:9" ht="15.6" x14ac:dyDescent="0.3">
      <c r="A16">
        <v>14</v>
      </c>
      <c r="B16" s="64" t="s">
        <v>112</v>
      </c>
      <c r="C16" s="69" t="s">
        <v>118</v>
      </c>
      <c r="D16" s="7">
        <v>162</v>
      </c>
      <c r="E16" s="7">
        <v>142</v>
      </c>
      <c r="F16" s="7">
        <v>116</v>
      </c>
      <c r="G16" s="39">
        <v>420</v>
      </c>
      <c r="H16" s="7">
        <v>7</v>
      </c>
      <c r="I16" s="7">
        <v>9</v>
      </c>
    </row>
    <row r="17" spans="1:9" ht="15.6" x14ac:dyDescent="0.3">
      <c r="A17">
        <v>15</v>
      </c>
      <c r="B17" s="30" t="s">
        <v>104</v>
      </c>
      <c r="C17" s="32" t="s">
        <v>130</v>
      </c>
      <c r="D17" s="7">
        <v>130</v>
      </c>
      <c r="E17" s="7">
        <v>118</v>
      </c>
      <c r="F17" s="7">
        <v>155</v>
      </c>
      <c r="G17" s="39">
        <v>403</v>
      </c>
      <c r="H17" s="7">
        <v>4</v>
      </c>
      <c r="I17" s="7">
        <v>11</v>
      </c>
    </row>
    <row r="18" spans="1:9" ht="15.6" x14ac:dyDescent="0.3">
      <c r="A18">
        <v>16</v>
      </c>
      <c r="B18" s="70" t="s">
        <v>121</v>
      </c>
      <c r="C18" s="71" t="s">
        <v>129</v>
      </c>
      <c r="D18" s="7">
        <v>107</v>
      </c>
      <c r="E18" s="7">
        <v>148</v>
      </c>
      <c r="F18" s="7">
        <v>145</v>
      </c>
      <c r="G18" s="39">
        <v>400</v>
      </c>
      <c r="H18" s="7">
        <v>4</v>
      </c>
      <c r="I18" s="7">
        <v>9</v>
      </c>
    </row>
    <row r="19" spans="1:9" ht="15.6" x14ac:dyDescent="0.3">
      <c r="A19">
        <v>17</v>
      </c>
      <c r="B19" s="61" t="s">
        <v>101</v>
      </c>
      <c r="C19" s="62" t="s">
        <v>107</v>
      </c>
      <c r="D19" s="7">
        <v>136</v>
      </c>
      <c r="E19" s="7">
        <v>122</v>
      </c>
      <c r="F19" s="7">
        <v>136</v>
      </c>
      <c r="G19" s="39">
        <v>394</v>
      </c>
      <c r="H19" s="7">
        <v>1</v>
      </c>
      <c r="I19" s="7">
        <v>15</v>
      </c>
    </row>
    <row r="20" spans="1:9" ht="15.6" x14ac:dyDescent="0.3">
      <c r="A20">
        <v>18</v>
      </c>
      <c r="B20" s="67" t="s">
        <v>112</v>
      </c>
      <c r="C20" s="68" t="s">
        <v>117</v>
      </c>
      <c r="D20" s="7">
        <v>126</v>
      </c>
      <c r="E20" s="7">
        <v>123</v>
      </c>
      <c r="F20" s="7">
        <v>139</v>
      </c>
      <c r="G20" s="39">
        <v>388</v>
      </c>
      <c r="H20" s="7">
        <v>4</v>
      </c>
      <c r="I20" s="7">
        <v>10</v>
      </c>
    </row>
    <row r="21" spans="1:9" ht="15.6" x14ac:dyDescent="0.3">
      <c r="A21">
        <v>19</v>
      </c>
      <c r="B21" s="44" t="s">
        <v>104</v>
      </c>
      <c r="C21" s="44" t="s">
        <v>120</v>
      </c>
      <c r="D21" s="7">
        <v>120</v>
      </c>
      <c r="E21" s="7">
        <v>148</v>
      </c>
      <c r="F21" s="7">
        <v>113</v>
      </c>
      <c r="G21" s="39">
        <v>381</v>
      </c>
      <c r="H21" s="7">
        <v>4</v>
      </c>
      <c r="I21" s="7">
        <v>9</v>
      </c>
    </row>
    <row r="22" spans="1:9" ht="15.6" x14ac:dyDescent="0.3">
      <c r="A22">
        <v>20</v>
      </c>
      <c r="B22" s="70" t="s">
        <v>121</v>
      </c>
      <c r="C22" s="71" t="s">
        <v>127</v>
      </c>
      <c r="D22" s="7">
        <v>81</v>
      </c>
      <c r="E22" s="7">
        <v>123</v>
      </c>
      <c r="F22" s="7">
        <v>174</v>
      </c>
      <c r="G22" s="39">
        <v>378</v>
      </c>
      <c r="H22" s="7">
        <v>5</v>
      </c>
      <c r="I22" s="7">
        <v>7</v>
      </c>
    </row>
    <row r="23" spans="1:9" ht="15.6" x14ac:dyDescent="0.3">
      <c r="A23">
        <v>21</v>
      </c>
      <c r="B23" s="70" t="s">
        <v>121</v>
      </c>
      <c r="C23" s="72" t="s">
        <v>125</v>
      </c>
      <c r="D23" s="7">
        <v>75</v>
      </c>
      <c r="E23" s="7">
        <v>154</v>
      </c>
      <c r="F23" s="7">
        <v>147</v>
      </c>
      <c r="G23" s="39">
        <v>376</v>
      </c>
      <c r="H23" s="7">
        <v>4</v>
      </c>
      <c r="I23" s="7">
        <v>9</v>
      </c>
    </row>
    <row r="24" spans="1:9" ht="15.6" x14ac:dyDescent="0.3">
      <c r="A24">
        <v>22</v>
      </c>
      <c r="B24" s="30" t="s">
        <v>104</v>
      </c>
      <c r="C24" s="32" t="s">
        <v>140</v>
      </c>
      <c r="D24" s="7">
        <v>112</v>
      </c>
      <c r="E24" s="7">
        <v>135</v>
      </c>
      <c r="F24" s="7">
        <v>119</v>
      </c>
      <c r="G24" s="39">
        <v>366</v>
      </c>
      <c r="H24" s="7">
        <v>3</v>
      </c>
      <c r="I24" s="7">
        <v>10</v>
      </c>
    </row>
    <row r="25" spans="1:9" ht="15.6" x14ac:dyDescent="0.3">
      <c r="A25">
        <v>23</v>
      </c>
      <c r="B25" s="30" t="s">
        <v>104</v>
      </c>
      <c r="C25" s="32" t="s">
        <v>131</v>
      </c>
      <c r="D25" s="7">
        <v>93</v>
      </c>
      <c r="E25" s="7">
        <v>118</v>
      </c>
      <c r="F25" s="7">
        <v>154</v>
      </c>
      <c r="G25" s="39">
        <v>365</v>
      </c>
      <c r="H25" s="7">
        <v>6</v>
      </c>
      <c r="I25" s="7">
        <v>4</v>
      </c>
    </row>
    <row r="26" spans="1:9" ht="15.6" x14ac:dyDescent="0.3">
      <c r="A26">
        <v>24</v>
      </c>
      <c r="B26" s="64" t="s">
        <v>112</v>
      </c>
      <c r="C26" s="65" t="s">
        <v>113</v>
      </c>
      <c r="D26" s="7">
        <v>136</v>
      </c>
      <c r="E26" s="7">
        <v>97</v>
      </c>
      <c r="F26" s="7">
        <v>117</v>
      </c>
      <c r="G26" s="39">
        <v>350</v>
      </c>
      <c r="H26" s="7">
        <v>3</v>
      </c>
      <c r="I26" s="7">
        <v>8</v>
      </c>
    </row>
    <row r="27" spans="1:9" ht="15.6" x14ac:dyDescent="0.3">
      <c r="A27">
        <v>25</v>
      </c>
      <c r="B27" s="30" t="s">
        <v>104</v>
      </c>
      <c r="C27" s="32" t="s">
        <v>138</v>
      </c>
      <c r="D27" s="7">
        <v>113</v>
      </c>
      <c r="E27" s="7">
        <v>113</v>
      </c>
      <c r="F27" s="7">
        <v>116</v>
      </c>
      <c r="G27" s="39">
        <v>342</v>
      </c>
      <c r="H27" s="7">
        <v>5</v>
      </c>
      <c r="I27" s="7">
        <v>7</v>
      </c>
    </row>
    <row r="28" spans="1:9" ht="15.6" x14ac:dyDescent="0.3">
      <c r="A28">
        <v>26</v>
      </c>
      <c r="B28" s="30" t="s">
        <v>104</v>
      </c>
      <c r="C28" s="32" t="s">
        <v>144</v>
      </c>
      <c r="D28" s="7">
        <v>100</v>
      </c>
      <c r="E28" s="7">
        <v>123</v>
      </c>
      <c r="F28" s="7">
        <v>116</v>
      </c>
      <c r="G28" s="39">
        <v>339</v>
      </c>
      <c r="H28" s="7">
        <v>5</v>
      </c>
      <c r="I28" s="7">
        <v>6</v>
      </c>
    </row>
    <row r="29" spans="1:9" ht="15.6" x14ac:dyDescent="0.3">
      <c r="A29">
        <v>27</v>
      </c>
      <c r="B29" s="64" t="s">
        <v>112</v>
      </c>
      <c r="C29" s="65" t="s">
        <v>136</v>
      </c>
      <c r="D29" s="7">
        <v>93</v>
      </c>
      <c r="E29" s="7">
        <v>138</v>
      </c>
      <c r="F29" s="7">
        <v>104</v>
      </c>
      <c r="G29" s="39">
        <v>335</v>
      </c>
      <c r="H29" s="7">
        <v>4</v>
      </c>
      <c r="I29" s="7">
        <v>5</v>
      </c>
    </row>
    <row r="30" spans="1:9" ht="15.6" x14ac:dyDescent="0.3">
      <c r="A30">
        <v>28</v>
      </c>
      <c r="B30" s="30" t="s">
        <v>104</v>
      </c>
      <c r="C30" s="32" t="s">
        <v>147</v>
      </c>
      <c r="D30" s="7">
        <v>122</v>
      </c>
      <c r="E30" s="7">
        <v>109</v>
      </c>
      <c r="F30" s="7">
        <v>103</v>
      </c>
      <c r="G30" s="39">
        <v>334</v>
      </c>
      <c r="H30" s="7">
        <v>3</v>
      </c>
      <c r="I30" s="7">
        <v>8</v>
      </c>
    </row>
    <row r="31" spans="1:9" ht="15.6" x14ac:dyDescent="0.3">
      <c r="A31">
        <v>29</v>
      </c>
      <c r="B31" s="30" t="s">
        <v>104</v>
      </c>
      <c r="C31" s="32" t="s">
        <v>143</v>
      </c>
      <c r="D31" s="7">
        <v>97</v>
      </c>
      <c r="E31" s="7">
        <v>126</v>
      </c>
      <c r="F31" s="7">
        <v>111</v>
      </c>
      <c r="G31" s="39">
        <v>334</v>
      </c>
      <c r="H31" s="7">
        <v>2</v>
      </c>
      <c r="I31" s="7">
        <v>7</v>
      </c>
    </row>
    <row r="32" spans="1:9" ht="15.6" x14ac:dyDescent="0.3">
      <c r="A32">
        <v>30</v>
      </c>
      <c r="B32" s="70" t="s">
        <v>121</v>
      </c>
      <c r="C32" s="71" t="s">
        <v>122</v>
      </c>
      <c r="D32" s="7">
        <v>102</v>
      </c>
      <c r="E32" s="7">
        <v>121</v>
      </c>
      <c r="F32" s="7">
        <v>106</v>
      </c>
      <c r="G32" s="39">
        <v>329</v>
      </c>
      <c r="H32" s="7">
        <v>4</v>
      </c>
      <c r="I32" s="7">
        <v>6</v>
      </c>
    </row>
    <row r="33" spans="1:9" ht="15.6" x14ac:dyDescent="0.3">
      <c r="A33">
        <v>31</v>
      </c>
      <c r="B33" s="30" t="s">
        <v>104</v>
      </c>
      <c r="C33" s="32" t="s">
        <v>145</v>
      </c>
      <c r="D33" s="7">
        <v>116</v>
      </c>
      <c r="E33" s="7">
        <v>91</v>
      </c>
      <c r="F33" s="7">
        <v>120</v>
      </c>
      <c r="G33" s="39">
        <v>327</v>
      </c>
      <c r="H33" s="7">
        <v>4</v>
      </c>
      <c r="I33" s="7">
        <v>6</v>
      </c>
    </row>
    <row r="34" spans="1:9" ht="15.6" x14ac:dyDescent="0.3">
      <c r="A34">
        <v>32</v>
      </c>
      <c r="B34" s="30" t="s">
        <v>104</v>
      </c>
      <c r="C34" s="32" t="s">
        <v>126</v>
      </c>
      <c r="D34" s="7">
        <v>105</v>
      </c>
      <c r="E34" s="7">
        <v>97</v>
      </c>
      <c r="F34" s="7">
        <v>119</v>
      </c>
      <c r="G34" s="39">
        <v>321</v>
      </c>
      <c r="H34" s="7">
        <v>2</v>
      </c>
      <c r="I34" s="7">
        <v>6</v>
      </c>
    </row>
    <row r="35" spans="1:9" ht="15.6" x14ac:dyDescent="0.3">
      <c r="A35">
        <v>33</v>
      </c>
      <c r="B35" s="73" t="s">
        <v>112</v>
      </c>
      <c r="C35" s="69" t="s">
        <v>128</v>
      </c>
      <c r="D35" s="7">
        <v>109</v>
      </c>
      <c r="E35" s="7">
        <v>89</v>
      </c>
      <c r="F35" s="7">
        <v>122</v>
      </c>
      <c r="G35" s="39">
        <v>320</v>
      </c>
      <c r="H35" s="7">
        <v>1</v>
      </c>
      <c r="I35" s="7">
        <v>9</v>
      </c>
    </row>
    <row r="36" spans="1:9" ht="15.6" x14ac:dyDescent="0.3">
      <c r="A36">
        <v>34</v>
      </c>
      <c r="B36" s="30" t="s">
        <v>104</v>
      </c>
      <c r="C36" s="32" t="s">
        <v>141</v>
      </c>
      <c r="D36" s="7">
        <v>95</v>
      </c>
      <c r="E36" s="7">
        <v>123</v>
      </c>
      <c r="F36" s="7">
        <v>98</v>
      </c>
      <c r="G36" s="39">
        <v>316</v>
      </c>
      <c r="H36" s="7">
        <v>2</v>
      </c>
      <c r="I36" s="7">
        <v>9</v>
      </c>
    </row>
    <row r="37" spans="1:9" ht="15.6" x14ac:dyDescent="0.3">
      <c r="A37">
        <v>35</v>
      </c>
      <c r="B37" s="44" t="s">
        <v>104</v>
      </c>
      <c r="C37" s="44" t="s">
        <v>202</v>
      </c>
      <c r="D37" s="7">
        <v>96</v>
      </c>
      <c r="E37" s="7">
        <v>92</v>
      </c>
      <c r="F37" s="7">
        <v>105</v>
      </c>
      <c r="G37" s="39">
        <v>293</v>
      </c>
      <c r="H37" s="7">
        <v>4</v>
      </c>
      <c r="I37" s="7">
        <v>3</v>
      </c>
    </row>
    <row r="38" spans="1:9" ht="15.6" x14ac:dyDescent="0.3">
      <c r="A38">
        <v>36</v>
      </c>
      <c r="B38" s="44" t="s">
        <v>104</v>
      </c>
      <c r="C38" s="44" t="s">
        <v>148</v>
      </c>
      <c r="D38" s="7">
        <v>86</v>
      </c>
      <c r="E38" s="7">
        <v>102</v>
      </c>
      <c r="F38" s="7">
        <v>93</v>
      </c>
      <c r="G38" s="39">
        <v>281</v>
      </c>
      <c r="H38" s="7">
        <v>2</v>
      </c>
      <c r="I38" s="7">
        <v>6</v>
      </c>
    </row>
    <row r="39" spans="1:9" ht="15.6" x14ac:dyDescent="0.3">
      <c r="A39">
        <v>37</v>
      </c>
      <c r="B39" s="30" t="s">
        <v>104</v>
      </c>
      <c r="C39" s="32" t="s">
        <v>139</v>
      </c>
      <c r="D39" s="7">
        <v>102</v>
      </c>
      <c r="E39" s="7">
        <v>96</v>
      </c>
      <c r="F39" s="7">
        <v>82</v>
      </c>
      <c r="G39" s="39">
        <v>280</v>
      </c>
      <c r="H39" s="7">
        <v>3</v>
      </c>
      <c r="I39" s="7">
        <v>5</v>
      </c>
    </row>
    <row r="40" spans="1:9" ht="15.6" x14ac:dyDescent="0.3">
      <c r="A40">
        <v>38</v>
      </c>
      <c r="B40" s="30" t="s">
        <v>104</v>
      </c>
      <c r="C40" s="32" t="s">
        <v>149</v>
      </c>
      <c r="D40" s="7">
        <v>68</v>
      </c>
      <c r="E40" s="7">
        <v>69</v>
      </c>
      <c r="F40" s="7">
        <v>83</v>
      </c>
      <c r="G40" s="39">
        <v>220</v>
      </c>
      <c r="H40" s="7">
        <v>1</v>
      </c>
      <c r="I40" s="7">
        <v>1</v>
      </c>
    </row>
    <row r="41" spans="1:9" ht="15.6" x14ac:dyDescent="0.3">
      <c r="B41" s="30"/>
      <c r="C41" s="32"/>
      <c r="D41" s="50"/>
      <c r="E41" s="50"/>
      <c r="F41" s="50"/>
      <c r="G41" s="57"/>
      <c r="H41" s="50"/>
      <c r="I41" s="50"/>
    </row>
    <row r="42" spans="1:9" ht="15.6" x14ac:dyDescent="0.3">
      <c r="B42" s="30"/>
      <c r="C42" s="32"/>
      <c r="D42" s="254">
        <v>45787</v>
      </c>
      <c r="E42" s="50"/>
      <c r="F42" s="50"/>
      <c r="G42" s="57"/>
      <c r="H42" s="50"/>
      <c r="I42" s="50"/>
    </row>
    <row r="43" spans="1:9" ht="15.6" x14ac:dyDescent="0.3">
      <c r="A43">
        <v>1</v>
      </c>
      <c r="B43" s="16" t="s">
        <v>9</v>
      </c>
      <c r="C43" s="17" t="s">
        <v>13</v>
      </c>
      <c r="D43" s="7">
        <v>268</v>
      </c>
      <c r="E43" s="7">
        <v>192</v>
      </c>
      <c r="F43" s="7">
        <v>190</v>
      </c>
      <c r="G43" s="39">
        <v>650</v>
      </c>
      <c r="H43" s="7">
        <v>17</v>
      </c>
      <c r="I43" s="7">
        <v>11</v>
      </c>
    </row>
    <row r="44" spans="1:9" ht="15.6" x14ac:dyDescent="0.3">
      <c r="A44">
        <v>2</v>
      </c>
      <c r="B44" s="3" t="s">
        <v>2</v>
      </c>
      <c r="C44" s="4" t="s">
        <v>3</v>
      </c>
      <c r="D44" s="7">
        <v>234</v>
      </c>
      <c r="E44" s="7">
        <v>225</v>
      </c>
      <c r="F44" s="7">
        <v>170</v>
      </c>
      <c r="G44" s="39">
        <v>629</v>
      </c>
      <c r="H44" s="7">
        <v>16</v>
      </c>
      <c r="I44" s="7">
        <v>10</v>
      </c>
    </row>
    <row r="45" spans="1:9" ht="15.6" x14ac:dyDescent="0.3">
      <c r="A45">
        <v>3</v>
      </c>
      <c r="B45" s="3" t="s">
        <v>2</v>
      </c>
      <c r="C45" s="4" t="s">
        <v>4</v>
      </c>
      <c r="D45" s="7">
        <v>189</v>
      </c>
      <c r="E45" s="7">
        <v>237</v>
      </c>
      <c r="F45" s="7">
        <v>181</v>
      </c>
      <c r="G45" s="39">
        <v>607</v>
      </c>
      <c r="H45" s="7">
        <v>12</v>
      </c>
      <c r="I45" s="7">
        <v>15</v>
      </c>
    </row>
    <row r="46" spans="1:9" ht="15.6" x14ac:dyDescent="0.3">
      <c r="A46">
        <v>4</v>
      </c>
      <c r="B46" s="14" t="s">
        <v>2</v>
      </c>
      <c r="C46" s="48" t="s">
        <v>7</v>
      </c>
      <c r="D46" s="7">
        <v>224</v>
      </c>
      <c r="E46" s="7">
        <v>169</v>
      </c>
      <c r="F46" s="7">
        <v>195</v>
      </c>
      <c r="G46" s="39">
        <v>588</v>
      </c>
      <c r="H46" s="7">
        <v>14</v>
      </c>
      <c r="I46" s="7">
        <v>14</v>
      </c>
    </row>
    <row r="47" spans="1:9" ht="15.6" x14ac:dyDescent="0.3">
      <c r="A47">
        <v>5</v>
      </c>
      <c r="B47" s="215" t="s">
        <v>14</v>
      </c>
      <c r="C47" s="200" t="s">
        <v>24</v>
      </c>
      <c r="D47" s="7">
        <v>168</v>
      </c>
      <c r="E47" s="7">
        <v>223</v>
      </c>
      <c r="F47" s="7">
        <v>182</v>
      </c>
      <c r="G47" s="39">
        <v>573</v>
      </c>
      <c r="H47" s="7">
        <v>10</v>
      </c>
      <c r="I47" s="7">
        <v>16</v>
      </c>
    </row>
    <row r="48" spans="1:9" ht="15.6" x14ac:dyDescent="0.3">
      <c r="A48">
        <v>6</v>
      </c>
      <c r="B48" s="16" t="s">
        <v>9</v>
      </c>
      <c r="C48" s="17" t="s">
        <v>10</v>
      </c>
      <c r="D48" s="7">
        <v>157</v>
      </c>
      <c r="E48" s="7">
        <v>235</v>
      </c>
      <c r="F48" s="7">
        <v>180</v>
      </c>
      <c r="G48" s="39">
        <v>572</v>
      </c>
      <c r="H48" s="7">
        <v>14</v>
      </c>
      <c r="I48" s="7">
        <v>12</v>
      </c>
    </row>
    <row r="49" spans="1:9" ht="15.6" x14ac:dyDescent="0.3">
      <c r="A49">
        <v>7</v>
      </c>
      <c r="B49" s="248" t="s">
        <v>14</v>
      </c>
      <c r="C49" s="251" t="s">
        <v>23</v>
      </c>
      <c r="D49" s="7">
        <v>221</v>
      </c>
      <c r="E49" s="7">
        <v>168</v>
      </c>
      <c r="F49" s="7">
        <v>178</v>
      </c>
      <c r="G49" s="39">
        <v>567</v>
      </c>
      <c r="H49" s="7">
        <v>16</v>
      </c>
      <c r="I49" s="7">
        <v>7</v>
      </c>
    </row>
    <row r="50" spans="1:9" ht="15.6" x14ac:dyDescent="0.3">
      <c r="A50">
        <v>8</v>
      </c>
      <c r="B50" s="3" t="s">
        <v>2</v>
      </c>
      <c r="C50" s="4" t="s">
        <v>8</v>
      </c>
      <c r="D50" s="7">
        <v>178</v>
      </c>
      <c r="E50" s="7">
        <v>202</v>
      </c>
      <c r="F50" s="7">
        <v>179</v>
      </c>
      <c r="G50" s="39">
        <v>559</v>
      </c>
      <c r="H50" s="7">
        <v>12</v>
      </c>
      <c r="I50" s="7">
        <v>14</v>
      </c>
    </row>
    <row r="51" spans="1:9" ht="15.6" x14ac:dyDescent="0.3">
      <c r="A51">
        <v>9</v>
      </c>
      <c r="B51" s="19" t="s">
        <v>14</v>
      </c>
      <c r="C51" s="23" t="s">
        <v>197</v>
      </c>
      <c r="D51" s="7">
        <v>221</v>
      </c>
      <c r="E51" s="7">
        <v>188</v>
      </c>
      <c r="F51" s="7">
        <v>146</v>
      </c>
      <c r="G51" s="39">
        <v>555</v>
      </c>
      <c r="H51" s="7">
        <v>14</v>
      </c>
      <c r="I51" s="7">
        <v>9</v>
      </c>
    </row>
    <row r="52" spans="1:9" ht="15.6" x14ac:dyDescent="0.3">
      <c r="A52">
        <v>10</v>
      </c>
      <c r="B52" s="19" t="s">
        <v>14</v>
      </c>
      <c r="C52" s="23" t="s">
        <v>19</v>
      </c>
      <c r="D52" s="7">
        <v>156</v>
      </c>
      <c r="E52" s="7">
        <v>212</v>
      </c>
      <c r="F52" s="7">
        <v>187</v>
      </c>
      <c r="G52" s="39">
        <v>555</v>
      </c>
      <c r="H52" s="7">
        <v>12</v>
      </c>
      <c r="I52" s="7">
        <v>14</v>
      </c>
    </row>
    <row r="53" spans="1:9" ht="15.6" x14ac:dyDescent="0.3">
      <c r="A53">
        <v>11</v>
      </c>
      <c r="B53" s="215" t="s">
        <v>14</v>
      </c>
      <c r="C53" s="200" t="s">
        <v>18</v>
      </c>
      <c r="D53" s="7">
        <v>176</v>
      </c>
      <c r="E53" s="7">
        <v>171</v>
      </c>
      <c r="F53" s="7">
        <v>188</v>
      </c>
      <c r="G53" s="39">
        <v>535</v>
      </c>
      <c r="H53" s="7">
        <v>12</v>
      </c>
      <c r="I53" s="7">
        <v>13</v>
      </c>
    </row>
    <row r="54" spans="1:9" ht="15.6" x14ac:dyDescent="0.3">
      <c r="A54">
        <v>12</v>
      </c>
      <c r="B54" s="21" t="s">
        <v>21</v>
      </c>
      <c r="C54" s="51" t="s">
        <v>30</v>
      </c>
      <c r="D54" s="7">
        <v>172</v>
      </c>
      <c r="E54" s="7">
        <v>160</v>
      </c>
      <c r="F54" s="7">
        <v>202</v>
      </c>
      <c r="G54" s="39">
        <v>534</v>
      </c>
      <c r="H54" s="7">
        <v>15</v>
      </c>
      <c r="I54" s="7">
        <v>7</v>
      </c>
    </row>
    <row r="55" spans="1:9" ht="15.6" x14ac:dyDescent="0.3">
      <c r="A55">
        <v>13</v>
      </c>
      <c r="B55" s="29" t="s">
        <v>42</v>
      </c>
      <c r="C55" s="32" t="s">
        <v>46</v>
      </c>
      <c r="D55" s="7">
        <v>173</v>
      </c>
      <c r="E55" s="7">
        <v>186</v>
      </c>
      <c r="F55" s="7">
        <v>174</v>
      </c>
      <c r="G55" s="39">
        <v>533</v>
      </c>
      <c r="H55" s="7">
        <v>9</v>
      </c>
      <c r="I55" s="7">
        <v>16</v>
      </c>
    </row>
    <row r="56" spans="1:9" ht="15.6" x14ac:dyDescent="0.3">
      <c r="A56">
        <v>14</v>
      </c>
      <c r="B56" s="3" t="s">
        <v>2</v>
      </c>
      <c r="C56" s="4" t="s">
        <v>6</v>
      </c>
      <c r="D56" s="7">
        <v>188</v>
      </c>
      <c r="E56" s="7">
        <v>156</v>
      </c>
      <c r="F56" s="7">
        <v>188</v>
      </c>
      <c r="G56" s="39">
        <v>532</v>
      </c>
      <c r="H56" s="7">
        <v>13</v>
      </c>
      <c r="I56" s="7">
        <v>9</v>
      </c>
    </row>
    <row r="57" spans="1:9" ht="15.6" x14ac:dyDescent="0.3">
      <c r="A57">
        <v>15</v>
      </c>
      <c r="B57" s="247" t="s">
        <v>32</v>
      </c>
      <c r="C57" s="250" t="s">
        <v>33</v>
      </c>
      <c r="D57" s="7">
        <v>155</v>
      </c>
      <c r="E57" s="7">
        <v>191</v>
      </c>
      <c r="F57" s="7">
        <v>184</v>
      </c>
      <c r="G57" s="39">
        <v>530</v>
      </c>
      <c r="H57" s="7">
        <v>9</v>
      </c>
      <c r="I57" s="7">
        <v>14</v>
      </c>
    </row>
    <row r="58" spans="1:9" ht="15.6" x14ac:dyDescent="0.3">
      <c r="A58">
        <v>16</v>
      </c>
      <c r="B58" s="16" t="s">
        <v>9</v>
      </c>
      <c r="C58" s="17" t="s">
        <v>16</v>
      </c>
      <c r="D58" s="7">
        <v>185</v>
      </c>
      <c r="E58" s="7">
        <v>157</v>
      </c>
      <c r="F58" s="7">
        <v>182</v>
      </c>
      <c r="G58" s="39">
        <v>524</v>
      </c>
      <c r="H58" s="7">
        <v>9</v>
      </c>
      <c r="I58" s="7">
        <v>16</v>
      </c>
    </row>
    <row r="59" spans="1:9" ht="15.6" x14ac:dyDescent="0.3">
      <c r="A59">
        <v>17</v>
      </c>
      <c r="B59" s="21" t="s">
        <v>21</v>
      </c>
      <c r="C59" s="26" t="s">
        <v>35</v>
      </c>
      <c r="D59" s="7">
        <v>160</v>
      </c>
      <c r="E59" s="7">
        <v>154</v>
      </c>
      <c r="F59" s="7">
        <v>199</v>
      </c>
      <c r="G59" s="39">
        <v>513</v>
      </c>
      <c r="H59" s="7">
        <v>13</v>
      </c>
      <c r="I59" s="7">
        <v>10</v>
      </c>
    </row>
    <row r="60" spans="1:9" ht="15.6" x14ac:dyDescent="0.3">
      <c r="A60">
        <v>18</v>
      </c>
      <c r="B60" s="16" t="s">
        <v>9</v>
      </c>
      <c r="C60" s="17" t="s">
        <v>12</v>
      </c>
      <c r="D60" s="7">
        <v>182</v>
      </c>
      <c r="E60" s="7">
        <v>148</v>
      </c>
      <c r="F60" s="7">
        <v>178</v>
      </c>
      <c r="G60" s="39">
        <v>508</v>
      </c>
      <c r="H60" s="7">
        <v>10</v>
      </c>
      <c r="I60" s="7">
        <v>15</v>
      </c>
    </row>
    <row r="61" spans="1:9" ht="15.6" x14ac:dyDescent="0.3">
      <c r="A61">
        <v>19</v>
      </c>
      <c r="B61" s="24" t="s">
        <v>27</v>
      </c>
      <c r="C61" s="25" t="s">
        <v>28</v>
      </c>
      <c r="D61" s="7">
        <v>135</v>
      </c>
      <c r="E61" s="7">
        <v>194</v>
      </c>
      <c r="F61" s="7">
        <v>179</v>
      </c>
      <c r="G61" s="39">
        <v>508</v>
      </c>
      <c r="H61" s="7">
        <v>9</v>
      </c>
      <c r="I61" s="7">
        <v>14</v>
      </c>
    </row>
    <row r="62" spans="1:9" ht="15.6" x14ac:dyDescent="0.3">
      <c r="A62">
        <v>20</v>
      </c>
      <c r="B62" s="29" t="s">
        <v>42</v>
      </c>
      <c r="C62" s="32" t="s">
        <v>64</v>
      </c>
      <c r="D62" s="7">
        <v>168</v>
      </c>
      <c r="E62" s="7">
        <v>183</v>
      </c>
      <c r="F62" s="7">
        <v>154</v>
      </c>
      <c r="G62" s="39">
        <v>505</v>
      </c>
      <c r="H62" s="7">
        <v>11</v>
      </c>
      <c r="I62" s="7">
        <v>13</v>
      </c>
    </row>
    <row r="63" spans="1:9" ht="15.6" x14ac:dyDescent="0.3">
      <c r="A63">
        <v>21</v>
      </c>
      <c r="B63" s="29" t="s">
        <v>42</v>
      </c>
      <c r="C63" s="32" t="s">
        <v>57</v>
      </c>
      <c r="D63" s="7">
        <v>149</v>
      </c>
      <c r="E63" s="7">
        <v>203</v>
      </c>
      <c r="F63" s="7">
        <v>151</v>
      </c>
      <c r="G63" s="39">
        <v>503</v>
      </c>
      <c r="H63" s="7">
        <v>10</v>
      </c>
      <c r="I63" s="7">
        <v>12</v>
      </c>
    </row>
    <row r="64" spans="1:9" ht="15.6" x14ac:dyDescent="0.3">
      <c r="A64">
        <v>22</v>
      </c>
      <c r="B64" s="27" t="s">
        <v>32</v>
      </c>
      <c r="C64" s="28" t="s">
        <v>38</v>
      </c>
      <c r="D64" s="7">
        <v>175</v>
      </c>
      <c r="E64" s="7">
        <v>176</v>
      </c>
      <c r="F64" s="7">
        <v>151</v>
      </c>
      <c r="G64" s="39">
        <v>502</v>
      </c>
      <c r="H64" s="7">
        <v>8</v>
      </c>
      <c r="I64" s="7">
        <v>14</v>
      </c>
    </row>
    <row r="65" spans="1:9" ht="15.6" x14ac:dyDescent="0.3">
      <c r="A65">
        <v>23</v>
      </c>
      <c r="B65" s="29" t="s">
        <v>42</v>
      </c>
      <c r="C65" s="32" t="s">
        <v>44</v>
      </c>
      <c r="D65" s="7">
        <v>174</v>
      </c>
      <c r="E65" s="7">
        <v>167</v>
      </c>
      <c r="F65" s="7">
        <v>157</v>
      </c>
      <c r="G65" s="39">
        <v>498</v>
      </c>
      <c r="H65" s="7">
        <v>7</v>
      </c>
      <c r="I65" s="7">
        <v>17</v>
      </c>
    </row>
    <row r="66" spans="1:9" ht="15.6" x14ac:dyDescent="0.3">
      <c r="A66">
        <v>24</v>
      </c>
      <c r="B66" s="21" t="s">
        <v>21</v>
      </c>
      <c r="C66" s="26" t="s">
        <v>31</v>
      </c>
      <c r="D66" s="7">
        <v>122</v>
      </c>
      <c r="E66" s="7">
        <v>148</v>
      </c>
      <c r="F66" s="7">
        <v>224</v>
      </c>
      <c r="G66" s="39">
        <v>494</v>
      </c>
      <c r="H66" s="7">
        <v>11</v>
      </c>
      <c r="I66" s="7">
        <v>11</v>
      </c>
    </row>
    <row r="67" spans="1:9" ht="15.6" x14ac:dyDescent="0.3">
      <c r="A67">
        <v>25</v>
      </c>
      <c r="B67" s="16" t="s">
        <v>9</v>
      </c>
      <c r="C67" s="17" t="s">
        <v>26</v>
      </c>
      <c r="D67" s="7">
        <v>155</v>
      </c>
      <c r="E67" s="7">
        <v>187</v>
      </c>
      <c r="F67" s="7">
        <v>146</v>
      </c>
      <c r="G67" s="39">
        <v>488</v>
      </c>
      <c r="H67" s="7">
        <v>10</v>
      </c>
      <c r="I67" s="7">
        <v>10</v>
      </c>
    </row>
    <row r="68" spans="1:9" ht="15.6" x14ac:dyDescent="0.3">
      <c r="A68">
        <v>26</v>
      </c>
      <c r="B68" s="24" t="s">
        <v>27</v>
      </c>
      <c r="C68" s="25" t="s">
        <v>41</v>
      </c>
      <c r="D68" s="7">
        <v>118</v>
      </c>
      <c r="E68" s="7">
        <v>209</v>
      </c>
      <c r="F68" s="7">
        <v>161</v>
      </c>
      <c r="G68" s="39">
        <v>488</v>
      </c>
      <c r="H68" s="7">
        <v>12</v>
      </c>
      <c r="I68" s="7">
        <v>8</v>
      </c>
    </row>
    <row r="69" spans="1:9" ht="15.6" x14ac:dyDescent="0.3">
      <c r="A69">
        <v>27</v>
      </c>
      <c r="B69" s="19" t="s">
        <v>14</v>
      </c>
      <c r="C69" s="23" t="s">
        <v>15</v>
      </c>
      <c r="D69" s="7">
        <v>206</v>
      </c>
      <c r="E69" s="7">
        <v>128</v>
      </c>
      <c r="F69" s="7">
        <v>149</v>
      </c>
      <c r="G69" s="39">
        <v>483</v>
      </c>
      <c r="H69" s="7">
        <v>11</v>
      </c>
      <c r="I69" s="7">
        <v>8</v>
      </c>
    </row>
    <row r="70" spans="1:9" ht="15.6" x14ac:dyDescent="0.3">
      <c r="A70">
        <v>28</v>
      </c>
      <c r="B70" s="27" t="s">
        <v>32</v>
      </c>
      <c r="C70" s="28" t="s">
        <v>45</v>
      </c>
      <c r="D70" s="7">
        <v>124</v>
      </c>
      <c r="E70" s="7">
        <v>189</v>
      </c>
      <c r="F70" s="7">
        <v>169</v>
      </c>
      <c r="G70" s="39">
        <v>482</v>
      </c>
      <c r="H70" s="7">
        <v>10</v>
      </c>
      <c r="I70" s="7">
        <v>13</v>
      </c>
    </row>
    <row r="71" spans="1:9" ht="15.6" x14ac:dyDescent="0.3">
      <c r="A71">
        <v>29</v>
      </c>
      <c r="B71" s="27" t="s">
        <v>32</v>
      </c>
      <c r="C71" s="28" t="s">
        <v>37</v>
      </c>
      <c r="D71" s="7">
        <v>172</v>
      </c>
      <c r="E71" s="7">
        <v>170</v>
      </c>
      <c r="F71" s="7">
        <v>140</v>
      </c>
      <c r="G71" s="39">
        <v>482</v>
      </c>
      <c r="H71" s="7">
        <v>6</v>
      </c>
      <c r="I71" s="7">
        <v>15</v>
      </c>
    </row>
    <row r="72" spans="1:9" ht="15.6" x14ac:dyDescent="0.3">
      <c r="A72">
        <v>30</v>
      </c>
      <c r="B72" s="21" t="s">
        <v>21</v>
      </c>
      <c r="C72" s="26" t="s">
        <v>34</v>
      </c>
      <c r="D72" s="7">
        <v>157</v>
      </c>
      <c r="E72" s="7">
        <v>165</v>
      </c>
      <c r="F72" s="7">
        <v>156</v>
      </c>
      <c r="G72" s="39">
        <v>478</v>
      </c>
      <c r="H72" s="7">
        <v>6</v>
      </c>
      <c r="I72" s="7">
        <v>16</v>
      </c>
    </row>
    <row r="73" spans="1:9" ht="15.6" x14ac:dyDescent="0.3">
      <c r="A73">
        <v>31</v>
      </c>
      <c r="B73" s="29" t="s">
        <v>42</v>
      </c>
      <c r="C73" s="32" t="s">
        <v>61</v>
      </c>
      <c r="D73" s="7">
        <v>159</v>
      </c>
      <c r="E73" s="7">
        <v>171</v>
      </c>
      <c r="F73" s="7">
        <v>144</v>
      </c>
      <c r="G73" s="39">
        <v>474</v>
      </c>
      <c r="H73" s="7">
        <v>12</v>
      </c>
      <c r="I73" s="7">
        <v>10</v>
      </c>
    </row>
    <row r="74" spans="1:9" ht="15.6" x14ac:dyDescent="0.3">
      <c r="A74">
        <v>32</v>
      </c>
      <c r="B74" s="39" t="s">
        <v>42</v>
      </c>
      <c r="C74" s="32" t="s">
        <v>242</v>
      </c>
      <c r="D74" s="7"/>
      <c r="E74" s="7"/>
      <c r="F74" s="7"/>
      <c r="G74" s="39">
        <v>474</v>
      </c>
      <c r="H74" s="7"/>
      <c r="I74" s="7"/>
    </row>
    <row r="75" spans="1:9" ht="15.6" x14ac:dyDescent="0.3">
      <c r="A75">
        <v>33</v>
      </c>
      <c r="B75" s="34" t="s">
        <v>32</v>
      </c>
      <c r="C75" s="35" t="s">
        <v>54</v>
      </c>
      <c r="D75" s="7">
        <v>136</v>
      </c>
      <c r="E75" s="7">
        <v>189</v>
      </c>
      <c r="F75" s="7">
        <v>148</v>
      </c>
      <c r="G75" s="39">
        <v>473</v>
      </c>
      <c r="H75" s="7">
        <v>9</v>
      </c>
      <c r="I75" s="7">
        <v>10</v>
      </c>
    </row>
    <row r="76" spans="1:9" ht="15.6" x14ac:dyDescent="0.3">
      <c r="A76">
        <v>34</v>
      </c>
      <c r="B76" s="249" t="s">
        <v>55</v>
      </c>
      <c r="C76" s="252" t="s">
        <v>67</v>
      </c>
      <c r="D76" s="7">
        <v>159</v>
      </c>
      <c r="E76" s="7">
        <v>149</v>
      </c>
      <c r="F76" s="7">
        <v>152</v>
      </c>
      <c r="G76" s="39">
        <v>460</v>
      </c>
      <c r="H76" s="7">
        <v>4</v>
      </c>
      <c r="I76" s="7">
        <v>17</v>
      </c>
    </row>
    <row r="77" spans="1:9" ht="15.6" x14ac:dyDescent="0.3">
      <c r="A77">
        <v>35</v>
      </c>
      <c r="B77" s="16" t="s">
        <v>9</v>
      </c>
      <c r="C77" s="17" t="s">
        <v>190</v>
      </c>
      <c r="D77" s="7">
        <v>178</v>
      </c>
      <c r="E77" s="7">
        <v>155</v>
      </c>
      <c r="F77" s="7">
        <v>125</v>
      </c>
      <c r="G77" s="39">
        <v>458</v>
      </c>
      <c r="H77" s="7">
        <v>9</v>
      </c>
      <c r="I77" s="7">
        <v>13</v>
      </c>
    </row>
    <row r="78" spans="1:9" ht="15.6" x14ac:dyDescent="0.3">
      <c r="A78">
        <v>36</v>
      </c>
      <c r="B78" s="27" t="s">
        <v>32</v>
      </c>
      <c r="C78" s="28" t="s">
        <v>36</v>
      </c>
      <c r="D78" s="7">
        <v>170</v>
      </c>
      <c r="E78" s="7">
        <v>149</v>
      </c>
      <c r="F78" s="7">
        <v>138</v>
      </c>
      <c r="G78" s="39">
        <v>457</v>
      </c>
      <c r="H78" s="7">
        <v>10</v>
      </c>
      <c r="I78" s="7">
        <v>9</v>
      </c>
    </row>
    <row r="79" spans="1:9" ht="15.6" x14ac:dyDescent="0.3">
      <c r="A79">
        <v>37</v>
      </c>
      <c r="B79" s="21" t="s">
        <v>21</v>
      </c>
      <c r="C79" s="51" t="s">
        <v>22</v>
      </c>
      <c r="D79" s="7">
        <v>170</v>
      </c>
      <c r="E79" s="7">
        <v>166</v>
      </c>
      <c r="F79" s="7">
        <v>117</v>
      </c>
      <c r="G79" s="39">
        <v>453</v>
      </c>
      <c r="H79" s="7">
        <v>6</v>
      </c>
      <c r="I79" s="7">
        <v>12</v>
      </c>
    </row>
    <row r="80" spans="1:9" ht="15.6" x14ac:dyDescent="0.3">
      <c r="A80">
        <v>38</v>
      </c>
      <c r="B80" s="24" t="s">
        <v>27</v>
      </c>
      <c r="C80" s="25" t="s">
        <v>50</v>
      </c>
      <c r="D80" s="7">
        <v>138</v>
      </c>
      <c r="E80" s="7">
        <v>139</v>
      </c>
      <c r="F80" s="7">
        <v>174</v>
      </c>
      <c r="G80" s="39">
        <v>451</v>
      </c>
      <c r="H80" s="7">
        <v>8</v>
      </c>
      <c r="I80" s="7">
        <v>11</v>
      </c>
    </row>
    <row r="81" spans="1:9" ht="15.6" x14ac:dyDescent="0.3">
      <c r="A81">
        <v>39</v>
      </c>
      <c r="B81" s="36" t="s">
        <v>55</v>
      </c>
      <c r="C81" s="38" t="s">
        <v>60</v>
      </c>
      <c r="D81" s="7">
        <v>165</v>
      </c>
      <c r="E81" s="7">
        <v>134</v>
      </c>
      <c r="F81" s="7">
        <v>150</v>
      </c>
      <c r="G81" s="39">
        <v>449</v>
      </c>
      <c r="H81" s="7">
        <v>8</v>
      </c>
      <c r="I81" s="7">
        <v>14</v>
      </c>
    </row>
    <row r="82" spans="1:9" ht="15.6" x14ac:dyDescent="0.3">
      <c r="A82">
        <v>40</v>
      </c>
      <c r="B82" s="237" t="s">
        <v>21</v>
      </c>
      <c r="C82" s="26" t="s">
        <v>47</v>
      </c>
      <c r="D82" s="7">
        <v>126</v>
      </c>
      <c r="E82" s="7">
        <v>171</v>
      </c>
      <c r="F82" s="7">
        <v>150</v>
      </c>
      <c r="G82" s="39">
        <v>447</v>
      </c>
      <c r="H82" s="7">
        <v>9</v>
      </c>
      <c r="I82" s="7">
        <v>9</v>
      </c>
    </row>
    <row r="83" spans="1:9" ht="15.6" x14ac:dyDescent="0.3">
      <c r="A83">
        <v>41</v>
      </c>
      <c r="B83" s="29" t="s">
        <v>42</v>
      </c>
      <c r="C83" s="32" t="s">
        <v>58</v>
      </c>
      <c r="D83" s="7">
        <v>146</v>
      </c>
      <c r="E83" s="7">
        <v>150</v>
      </c>
      <c r="F83" s="7">
        <v>134</v>
      </c>
      <c r="G83" s="39">
        <v>430</v>
      </c>
      <c r="H83" s="7">
        <v>5</v>
      </c>
      <c r="I83" s="7">
        <v>12</v>
      </c>
    </row>
    <row r="84" spans="1:9" ht="15.6" x14ac:dyDescent="0.3">
      <c r="A84">
        <v>42</v>
      </c>
      <c r="B84" s="29" t="s">
        <v>42</v>
      </c>
      <c r="C84" s="32" t="s">
        <v>48</v>
      </c>
      <c r="D84" s="7">
        <v>141</v>
      </c>
      <c r="E84" s="7">
        <v>150</v>
      </c>
      <c r="F84" s="7">
        <v>133</v>
      </c>
      <c r="G84" s="39">
        <v>424</v>
      </c>
      <c r="H84" s="7">
        <v>7</v>
      </c>
      <c r="I84" s="7">
        <v>9</v>
      </c>
    </row>
    <row r="85" spans="1:9" ht="15.6" x14ac:dyDescent="0.3">
      <c r="A85">
        <v>43</v>
      </c>
      <c r="B85" s="40" t="s">
        <v>69</v>
      </c>
      <c r="C85" s="41" t="s">
        <v>70</v>
      </c>
      <c r="D85" s="7">
        <v>144</v>
      </c>
      <c r="E85" s="7">
        <v>134</v>
      </c>
      <c r="F85" s="7">
        <v>144</v>
      </c>
      <c r="G85" s="39">
        <v>422</v>
      </c>
      <c r="H85" s="7">
        <v>6</v>
      </c>
      <c r="I85" s="7">
        <v>12</v>
      </c>
    </row>
    <row r="86" spans="1:9" ht="15.6" x14ac:dyDescent="0.3">
      <c r="A86">
        <v>44</v>
      </c>
      <c r="B86" s="234" t="s">
        <v>21</v>
      </c>
      <c r="C86" s="217" t="s">
        <v>39</v>
      </c>
      <c r="D86" s="7">
        <v>156</v>
      </c>
      <c r="E86" s="7">
        <v>116</v>
      </c>
      <c r="F86" s="7">
        <v>145</v>
      </c>
      <c r="G86" s="39">
        <v>417</v>
      </c>
      <c r="H86" s="7">
        <v>5</v>
      </c>
      <c r="I86" s="7">
        <v>11</v>
      </c>
    </row>
    <row r="87" spans="1:9" ht="15.6" x14ac:dyDescent="0.3">
      <c r="A87">
        <v>45</v>
      </c>
      <c r="B87" s="156" t="s">
        <v>27</v>
      </c>
      <c r="C87" s="158" t="s">
        <v>53</v>
      </c>
      <c r="D87" s="7">
        <v>132</v>
      </c>
      <c r="E87" s="7">
        <v>104</v>
      </c>
      <c r="F87" s="7">
        <v>166</v>
      </c>
      <c r="G87" s="39">
        <v>402</v>
      </c>
      <c r="H87" s="7">
        <v>4</v>
      </c>
      <c r="I87" s="7">
        <v>12</v>
      </c>
    </row>
    <row r="88" spans="1:9" ht="15.6" x14ac:dyDescent="0.3">
      <c r="A88">
        <v>46</v>
      </c>
      <c r="B88" s="39" t="s">
        <v>42</v>
      </c>
      <c r="C88" s="32" t="s">
        <v>76</v>
      </c>
      <c r="D88" s="7">
        <v>163</v>
      </c>
      <c r="E88" s="7">
        <v>101</v>
      </c>
      <c r="F88" s="7">
        <v>123</v>
      </c>
      <c r="G88" s="39">
        <v>387</v>
      </c>
      <c r="H88" s="7">
        <v>4</v>
      </c>
      <c r="I88" s="7">
        <v>10</v>
      </c>
    </row>
    <row r="89" spans="1:9" ht="15.6" x14ac:dyDescent="0.3">
      <c r="A89">
        <v>47</v>
      </c>
      <c r="B89" s="34" t="s">
        <v>32</v>
      </c>
      <c r="C89" s="35" t="s">
        <v>66</v>
      </c>
      <c r="D89" s="7">
        <v>128</v>
      </c>
      <c r="E89" s="7">
        <v>132</v>
      </c>
      <c r="F89" s="7">
        <v>126</v>
      </c>
      <c r="G89" s="39">
        <v>386</v>
      </c>
      <c r="H89" s="7">
        <v>5</v>
      </c>
      <c r="I89" s="7">
        <v>7</v>
      </c>
    </row>
    <row r="90" spans="1:9" ht="15.6" x14ac:dyDescent="0.3">
      <c r="A90">
        <v>48</v>
      </c>
      <c r="B90" s="40" t="s">
        <v>69</v>
      </c>
      <c r="C90" s="41" t="s">
        <v>71</v>
      </c>
      <c r="D90" s="7">
        <v>121</v>
      </c>
      <c r="E90" s="7">
        <v>137</v>
      </c>
      <c r="F90" s="7">
        <v>125</v>
      </c>
      <c r="G90" s="39">
        <v>383</v>
      </c>
      <c r="H90" s="7">
        <v>2</v>
      </c>
      <c r="I90" s="7">
        <v>14</v>
      </c>
    </row>
    <row r="91" spans="1:9" ht="15.6" x14ac:dyDescent="0.3">
      <c r="A91">
        <v>49</v>
      </c>
      <c r="B91" s="40" t="s">
        <v>69</v>
      </c>
      <c r="C91" s="41" t="s">
        <v>72</v>
      </c>
      <c r="D91" s="7">
        <v>149</v>
      </c>
      <c r="E91" s="7">
        <v>120</v>
      </c>
      <c r="F91" s="7">
        <v>113</v>
      </c>
      <c r="G91" s="39">
        <v>382</v>
      </c>
      <c r="H91" s="7">
        <v>0</v>
      </c>
      <c r="I91" s="7">
        <v>16</v>
      </c>
    </row>
    <row r="92" spans="1:9" ht="15.6" x14ac:dyDescent="0.3">
      <c r="A92">
        <v>50</v>
      </c>
      <c r="B92" s="19" t="s">
        <v>14</v>
      </c>
      <c r="C92" s="23" t="s">
        <v>25</v>
      </c>
      <c r="D92" s="7">
        <v>140</v>
      </c>
      <c r="E92" s="7">
        <v>130</v>
      </c>
      <c r="F92" s="7">
        <v>111</v>
      </c>
      <c r="G92" s="39">
        <v>381</v>
      </c>
      <c r="H92" s="7">
        <v>5</v>
      </c>
      <c r="I92" s="7">
        <v>7</v>
      </c>
    </row>
    <row r="93" spans="1:9" ht="15.6" x14ac:dyDescent="0.3">
      <c r="A93">
        <v>51</v>
      </c>
      <c r="B93" s="42" t="s">
        <v>55</v>
      </c>
      <c r="C93" s="52" t="s">
        <v>73</v>
      </c>
      <c r="D93" s="7">
        <v>124</v>
      </c>
      <c r="E93" s="7">
        <v>144</v>
      </c>
      <c r="F93" s="7">
        <v>107</v>
      </c>
      <c r="G93" s="39">
        <v>375</v>
      </c>
      <c r="H93" s="7">
        <v>1</v>
      </c>
      <c r="I93" s="7">
        <v>13</v>
      </c>
    </row>
    <row r="94" spans="1:9" ht="15.6" x14ac:dyDescent="0.3">
      <c r="A94">
        <v>52</v>
      </c>
      <c r="B94" s="24" t="s">
        <v>27</v>
      </c>
      <c r="C94" s="25" t="s">
        <v>52</v>
      </c>
      <c r="D94" s="7">
        <v>109</v>
      </c>
      <c r="E94" s="7">
        <v>105</v>
      </c>
      <c r="F94" s="7">
        <v>140</v>
      </c>
      <c r="G94" s="39">
        <v>354</v>
      </c>
      <c r="H94" s="7">
        <v>4</v>
      </c>
      <c r="I94" s="7">
        <v>6</v>
      </c>
    </row>
    <row r="95" spans="1:9" ht="15.6" x14ac:dyDescent="0.3">
      <c r="A95">
        <v>53</v>
      </c>
      <c r="B95" s="42" t="s">
        <v>55</v>
      </c>
      <c r="C95" s="52" t="s">
        <v>80</v>
      </c>
      <c r="D95" s="7">
        <v>121</v>
      </c>
      <c r="E95" s="7">
        <v>142</v>
      </c>
      <c r="F95" s="7">
        <v>83</v>
      </c>
      <c r="G95" s="39">
        <v>346</v>
      </c>
      <c r="H95" s="7">
        <v>4</v>
      </c>
      <c r="I95" s="7">
        <v>8</v>
      </c>
    </row>
    <row r="96" spans="1:9" ht="15.6" x14ac:dyDescent="0.3">
      <c r="A96">
        <v>54</v>
      </c>
      <c r="B96" s="113" t="s">
        <v>27</v>
      </c>
      <c r="C96" s="114" t="s">
        <v>63</v>
      </c>
      <c r="D96" s="7">
        <v>107</v>
      </c>
      <c r="E96" s="7">
        <v>111</v>
      </c>
      <c r="F96" s="7">
        <v>123</v>
      </c>
      <c r="G96" s="39">
        <v>341</v>
      </c>
      <c r="H96" s="7">
        <v>4</v>
      </c>
      <c r="I96" s="7">
        <v>7</v>
      </c>
    </row>
    <row r="97" spans="1:9" ht="15.6" x14ac:dyDescent="0.3">
      <c r="A97">
        <v>55</v>
      </c>
      <c r="B97" s="39" t="s">
        <v>42</v>
      </c>
      <c r="C97" s="32" t="s">
        <v>68</v>
      </c>
      <c r="D97" s="7">
        <v>126</v>
      </c>
      <c r="E97" s="7">
        <v>100</v>
      </c>
      <c r="F97" s="7">
        <v>114</v>
      </c>
      <c r="G97" s="39">
        <v>340</v>
      </c>
      <c r="H97" s="7">
        <v>2</v>
      </c>
      <c r="I97" s="7">
        <v>8</v>
      </c>
    </row>
    <row r="98" spans="1:9" ht="15.6" x14ac:dyDescent="0.3">
      <c r="A98">
        <v>56</v>
      </c>
      <c r="B98" s="36" t="s">
        <v>55</v>
      </c>
      <c r="C98" s="38" t="s">
        <v>75</v>
      </c>
      <c r="D98" s="7">
        <v>104</v>
      </c>
      <c r="E98" s="7">
        <v>91</v>
      </c>
      <c r="F98" s="7">
        <v>142</v>
      </c>
      <c r="G98" s="39">
        <v>337</v>
      </c>
      <c r="H98" s="7">
        <v>5</v>
      </c>
      <c r="I98" s="7">
        <v>6</v>
      </c>
    </row>
    <row r="99" spans="1:9" ht="15.6" x14ac:dyDescent="0.3">
      <c r="A99">
        <v>57</v>
      </c>
      <c r="B99" s="29" t="s">
        <v>42</v>
      </c>
      <c r="C99" s="32" t="s">
        <v>82</v>
      </c>
      <c r="D99" s="7">
        <v>103</v>
      </c>
      <c r="E99" s="7">
        <v>102</v>
      </c>
      <c r="F99" s="7">
        <v>119</v>
      </c>
      <c r="G99" s="39">
        <v>324</v>
      </c>
      <c r="H99" s="7">
        <v>4</v>
      </c>
      <c r="I99" s="7">
        <v>5</v>
      </c>
    </row>
    <row r="100" spans="1:9" ht="15.6" x14ac:dyDescent="0.3">
      <c r="B100" s="30"/>
      <c r="C100" s="32"/>
      <c r="D100" s="50"/>
      <c r="E100" s="50"/>
      <c r="F100" s="50"/>
      <c r="G100" s="57"/>
      <c r="H100" s="50"/>
      <c r="I100" s="50"/>
    </row>
    <row r="101" spans="1:9" x14ac:dyDescent="0.3">
      <c r="B101" s="47"/>
      <c r="C101" s="170"/>
    </row>
    <row r="102" spans="1:9" x14ac:dyDescent="0.3">
      <c r="B102" s="47"/>
      <c r="C102" s="170"/>
    </row>
    <row r="103" spans="1:9" x14ac:dyDescent="0.3">
      <c r="B103" s="47"/>
      <c r="C103" s="170"/>
    </row>
    <row r="104" spans="1:9" x14ac:dyDescent="0.3">
      <c r="B104" s="47"/>
      <c r="C104" s="170"/>
    </row>
    <row r="105" spans="1:9" x14ac:dyDescent="0.3">
      <c r="B105" s="47"/>
      <c r="C105" s="170"/>
    </row>
    <row r="106" spans="1:9" x14ac:dyDescent="0.3">
      <c r="B106" s="47"/>
      <c r="C106" s="170"/>
    </row>
    <row r="108" spans="1:9" x14ac:dyDescent="0.3">
      <c r="B108" s="168">
        <v>19</v>
      </c>
      <c r="C108" t="s">
        <v>198</v>
      </c>
      <c r="D108">
        <v>143</v>
      </c>
      <c r="E108">
        <v>167</v>
      </c>
      <c r="F108">
        <v>201</v>
      </c>
      <c r="G108">
        <v>511</v>
      </c>
      <c r="H108">
        <v>9</v>
      </c>
      <c r="I108">
        <v>14</v>
      </c>
    </row>
    <row r="109" spans="1:9" x14ac:dyDescent="0.3">
      <c r="B109" s="168">
        <v>35</v>
      </c>
      <c r="C109" t="s">
        <v>237</v>
      </c>
      <c r="D109">
        <v>157</v>
      </c>
      <c r="E109">
        <v>165</v>
      </c>
      <c r="F109">
        <v>159</v>
      </c>
      <c r="G109">
        <v>481</v>
      </c>
      <c r="H109">
        <v>6</v>
      </c>
      <c r="I109">
        <v>17</v>
      </c>
    </row>
    <row r="110" spans="1:9" x14ac:dyDescent="0.3">
      <c r="B110" s="168">
        <v>36</v>
      </c>
      <c r="C110" t="s">
        <v>238</v>
      </c>
      <c r="D110">
        <v>193</v>
      </c>
      <c r="E110">
        <v>141</v>
      </c>
      <c r="F110">
        <v>146</v>
      </c>
      <c r="G110">
        <v>480</v>
      </c>
      <c r="H110">
        <v>11</v>
      </c>
      <c r="I110">
        <v>10</v>
      </c>
    </row>
    <row r="111" spans="1:9" x14ac:dyDescent="0.3">
      <c r="B111" s="168">
        <v>42</v>
      </c>
      <c r="C111" t="s">
        <v>239</v>
      </c>
      <c r="D111">
        <v>138</v>
      </c>
      <c r="E111">
        <v>181</v>
      </c>
      <c r="F111">
        <v>152</v>
      </c>
      <c r="G111">
        <v>471</v>
      </c>
      <c r="H111">
        <v>4</v>
      </c>
      <c r="I111">
        <v>19</v>
      </c>
    </row>
    <row r="112" spans="1:9" x14ac:dyDescent="0.3">
      <c r="B112" s="168">
        <v>48</v>
      </c>
      <c r="C112" t="s">
        <v>241</v>
      </c>
      <c r="D112">
        <v>171</v>
      </c>
      <c r="E112">
        <v>144</v>
      </c>
      <c r="F112">
        <v>142</v>
      </c>
      <c r="G112">
        <v>457</v>
      </c>
      <c r="H112">
        <v>7</v>
      </c>
      <c r="I112">
        <v>13</v>
      </c>
    </row>
    <row r="113" spans="2:9" x14ac:dyDescent="0.3">
      <c r="B113" s="168">
        <v>82</v>
      </c>
      <c r="C113" t="s">
        <v>240</v>
      </c>
      <c r="D113">
        <v>119</v>
      </c>
      <c r="E113">
        <v>125</v>
      </c>
      <c r="F113">
        <v>99</v>
      </c>
      <c r="G113">
        <v>343</v>
      </c>
      <c r="H113">
        <v>4</v>
      </c>
      <c r="I113">
        <v>8</v>
      </c>
    </row>
  </sheetData>
  <sortState xmlns:xlrd2="http://schemas.microsoft.com/office/spreadsheetml/2017/richdata2" ref="B43:I100">
    <sortCondition descending="1" ref="G43:G100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EE30-CC4A-4AD4-99C4-BF6354FB0BE1}">
  <dimension ref="A2:K109"/>
  <sheetViews>
    <sheetView workbookViewId="0">
      <selection activeCell="B3" sqref="B3:G5"/>
    </sheetView>
  </sheetViews>
  <sheetFormatPr defaultRowHeight="14.4" x14ac:dyDescent="0.3"/>
  <cols>
    <col min="2" max="2" width="3.5546875" bestFit="1" customWidth="1"/>
    <col min="3" max="3" width="20.77734375" customWidth="1"/>
    <col min="4" max="6" width="5.44140625" customWidth="1"/>
    <col min="8" max="11" width="5.6640625" customWidth="1"/>
  </cols>
  <sheetData>
    <row r="2" spans="1:11" x14ac:dyDescent="0.3">
      <c r="D2" t="s">
        <v>234</v>
      </c>
    </row>
    <row r="3" spans="1:11" ht="15.6" x14ac:dyDescent="0.3">
      <c r="A3">
        <v>1</v>
      </c>
      <c r="B3" s="59" t="s">
        <v>95</v>
      </c>
      <c r="C3" s="60" t="s">
        <v>96</v>
      </c>
      <c r="D3" s="7">
        <v>173</v>
      </c>
      <c r="E3" s="7">
        <v>198</v>
      </c>
      <c r="F3" s="7">
        <v>138</v>
      </c>
      <c r="G3" s="39">
        <v>509</v>
      </c>
      <c r="H3" s="7">
        <v>7</v>
      </c>
      <c r="I3" s="7">
        <v>15</v>
      </c>
      <c r="J3" s="7">
        <v>3</v>
      </c>
      <c r="K3" s="7">
        <v>5</v>
      </c>
    </row>
    <row r="4" spans="1:11" ht="15.6" x14ac:dyDescent="0.3">
      <c r="A4">
        <v>2</v>
      </c>
      <c r="B4" s="59" t="s">
        <v>95</v>
      </c>
      <c r="C4" s="60" t="s">
        <v>97</v>
      </c>
      <c r="D4" s="7">
        <v>165</v>
      </c>
      <c r="E4" s="7">
        <v>157</v>
      </c>
      <c r="F4" s="7">
        <v>165</v>
      </c>
      <c r="G4" s="39">
        <v>487</v>
      </c>
      <c r="H4" s="7">
        <v>10</v>
      </c>
      <c r="I4" s="7">
        <v>12</v>
      </c>
      <c r="J4" s="7">
        <v>6</v>
      </c>
      <c r="K4" s="7">
        <v>3</v>
      </c>
    </row>
    <row r="5" spans="1:11" ht="15.6" x14ac:dyDescent="0.3">
      <c r="A5">
        <v>3</v>
      </c>
      <c r="B5" s="59" t="s">
        <v>95</v>
      </c>
      <c r="C5" s="60" t="s">
        <v>98</v>
      </c>
      <c r="D5" s="7">
        <v>145</v>
      </c>
      <c r="E5" s="7">
        <v>167</v>
      </c>
      <c r="F5" s="7">
        <v>155</v>
      </c>
      <c r="G5" s="39">
        <v>467</v>
      </c>
      <c r="H5" s="7">
        <v>5</v>
      </c>
      <c r="I5" s="7">
        <v>15</v>
      </c>
      <c r="J5" s="7">
        <v>6</v>
      </c>
      <c r="K5" s="7">
        <v>4</v>
      </c>
    </row>
    <row r="6" spans="1:11" ht="15.6" x14ac:dyDescent="0.3">
      <c r="A6">
        <v>4</v>
      </c>
      <c r="B6" s="59" t="s">
        <v>95</v>
      </c>
      <c r="C6" s="60" t="s">
        <v>100</v>
      </c>
      <c r="D6" s="7">
        <v>164</v>
      </c>
      <c r="E6" s="7">
        <v>112</v>
      </c>
      <c r="F6" s="7">
        <v>189</v>
      </c>
      <c r="G6" s="39">
        <v>465</v>
      </c>
      <c r="H6" s="7">
        <v>10</v>
      </c>
      <c r="I6" s="7">
        <v>10</v>
      </c>
      <c r="J6" s="7">
        <v>8</v>
      </c>
      <c r="K6" s="7">
        <v>4</v>
      </c>
    </row>
    <row r="7" spans="1:11" ht="15.6" x14ac:dyDescent="0.3">
      <c r="A7">
        <v>5</v>
      </c>
      <c r="B7" s="232" t="s">
        <v>101</v>
      </c>
      <c r="C7" s="232" t="s">
        <v>108</v>
      </c>
      <c r="D7" s="7">
        <v>198</v>
      </c>
      <c r="E7" s="7">
        <v>115</v>
      </c>
      <c r="F7" s="7">
        <v>125</v>
      </c>
      <c r="G7" s="39">
        <v>438</v>
      </c>
      <c r="H7" s="7">
        <v>7</v>
      </c>
      <c r="I7" s="7">
        <v>8</v>
      </c>
      <c r="J7" s="7">
        <v>12</v>
      </c>
      <c r="K7" s="7">
        <v>3</v>
      </c>
    </row>
    <row r="8" spans="1:11" ht="15.6" x14ac:dyDescent="0.3">
      <c r="A8">
        <v>6</v>
      </c>
      <c r="B8" s="30" t="s">
        <v>104</v>
      </c>
      <c r="C8" s="32" t="s">
        <v>133</v>
      </c>
      <c r="D8" s="7">
        <v>153</v>
      </c>
      <c r="E8" s="7">
        <v>135</v>
      </c>
      <c r="F8" s="7">
        <v>149</v>
      </c>
      <c r="G8" s="39">
        <v>437</v>
      </c>
      <c r="H8" s="7">
        <v>6</v>
      </c>
      <c r="I8" s="7">
        <v>11</v>
      </c>
      <c r="J8" s="7">
        <v>9</v>
      </c>
      <c r="K8" s="7">
        <v>4</v>
      </c>
    </row>
    <row r="9" spans="1:11" ht="15.6" x14ac:dyDescent="0.3">
      <c r="A9">
        <v>7</v>
      </c>
      <c r="B9" s="63" t="s">
        <v>109</v>
      </c>
      <c r="C9" s="66" t="s">
        <v>110</v>
      </c>
      <c r="D9" s="7">
        <v>192</v>
      </c>
      <c r="E9" s="7">
        <v>122</v>
      </c>
      <c r="F9" s="7">
        <v>123</v>
      </c>
      <c r="G9" s="39">
        <v>437</v>
      </c>
      <c r="H9" s="7">
        <v>5</v>
      </c>
      <c r="I9" s="7">
        <v>12</v>
      </c>
      <c r="J9" s="7">
        <v>10</v>
      </c>
      <c r="K9" s="7">
        <v>3</v>
      </c>
    </row>
    <row r="10" spans="1:11" ht="15.6" x14ac:dyDescent="0.3">
      <c r="A10">
        <v>8</v>
      </c>
      <c r="B10" s="61" t="s">
        <v>101</v>
      </c>
      <c r="C10" s="62" t="s">
        <v>107</v>
      </c>
      <c r="D10" s="7">
        <v>154</v>
      </c>
      <c r="E10" s="7">
        <v>138</v>
      </c>
      <c r="F10" s="7">
        <v>144</v>
      </c>
      <c r="G10" s="39">
        <v>436</v>
      </c>
      <c r="H10" s="7">
        <v>8</v>
      </c>
      <c r="I10" s="7">
        <v>10</v>
      </c>
      <c r="J10" s="7">
        <v>12</v>
      </c>
      <c r="K10" s="7">
        <v>1</v>
      </c>
    </row>
    <row r="11" spans="1:11" ht="15.6" x14ac:dyDescent="0.3">
      <c r="A11">
        <v>9</v>
      </c>
      <c r="B11" s="63" t="s">
        <v>109</v>
      </c>
      <c r="C11" s="66" t="s">
        <v>119</v>
      </c>
      <c r="D11" s="7">
        <v>169</v>
      </c>
      <c r="E11" s="7">
        <v>119</v>
      </c>
      <c r="F11" s="7">
        <v>140</v>
      </c>
      <c r="G11" s="39">
        <v>428</v>
      </c>
      <c r="H11" s="7">
        <v>6</v>
      </c>
      <c r="I11" s="7">
        <v>11</v>
      </c>
      <c r="J11" s="7">
        <v>10</v>
      </c>
      <c r="K11" s="7">
        <v>4</v>
      </c>
    </row>
    <row r="12" spans="1:11" ht="15.6" x14ac:dyDescent="0.3">
      <c r="A12">
        <v>10</v>
      </c>
      <c r="B12" s="61" t="s">
        <v>101</v>
      </c>
      <c r="C12" s="62" t="s">
        <v>106</v>
      </c>
      <c r="D12" s="7">
        <v>96</v>
      </c>
      <c r="E12" s="7">
        <v>154</v>
      </c>
      <c r="F12" s="7">
        <v>170</v>
      </c>
      <c r="G12" s="39">
        <v>420</v>
      </c>
      <c r="H12" s="7">
        <v>7</v>
      </c>
      <c r="I12" s="7">
        <v>8</v>
      </c>
      <c r="J12" s="7">
        <v>11</v>
      </c>
      <c r="K12" s="7">
        <v>4</v>
      </c>
    </row>
    <row r="13" spans="1:11" ht="15.6" x14ac:dyDescent="0.3">
      <c r="A13">
        <v>11</v>
      </c>
      <c r="B13" s="30" t="s">
        <v>104</v>
      </c>
      <c r="C13" s="32" t="s">
        <v>126</v>
      </c>
      <c r="D13" s="7">
        <v>153</v>
      </c>
      <c r="E13" s="7">
        <v>134</v>
      </c>
      <c r="F13" s="7">
        <v>125</v>
      </c>
      <c r="G13" s="39">
        <v>412</v>
      </c>
      <c r="H13" s="7">
        <v>4</v>
      </c>
      <c r="I13" s="7">
        <v>13</v>
      </c>
      <c r="J13" s="7">
        <v>8</v>
      </c>
      <c r="K13" s="7">
        <v>5</v>
      </c>
    </row>
    <row r="14" spans="1:11" ht="15.6" x14ac:dyDescent="0.3">
      <c r="A14">
        <v>12</v>
      </c>
      <c r="B14" s="67" t="s">
        <v>112</v>
      </c>
      <c r="C14" s="68" t="s">
        <v>117</v>
      </c>
      <c r="D14" s="7">
        <v>141</v>
      </c>
      <c r="E14" s="7">
        <v>128</v>
      </c>
      <c r="F14" s="7">
        <v>139</v>
      </c>
      <c r="G14" s="39">
        <v>408</v>
      </c>
      <c r="H14" s="7">
        <v>4</v>
      </c>
      <c r="I14" s="7">
        <v>15</v>
      </c>
      <c r="J14" s="7">
        <v>11</v>
      </c>
      <c r="K14" s="7">
        <v>1</v>
      </c>
    </row>
    <row r="15" spans="1:11" ht="15.6" x14ac:dyDescent="0.3">
      <c r="A15">
        <v>13</v>
      </c>
      <c r="B15" s="64" t="s">
        <v>112</v>
      </c>
      <c r="C15" s="65" t="s">
        <v>113</v>
      </c>
      <c r="D15" s="7">
        <v>131</v>
      </c>
      <c r="E15" s="7">
        <v>113</v>
      </c>
      <c r="F15" s="7">
        <v>159</v>
      </c>
      <c r="G15" s="39">
        <v>403</v>
      </c>
      <c r="H15" s="7">
        <v>5</v>
      </c>
      <c r="I15" s="7">
        <v>11</v>
      </c>
      <c r="J15" s="7">
        <v>13</v>
      </c>
      <c r="K15" s="7">
        <v>2</v>
      </c>
    </row>
    <row r="16" spans="1:11" ht="15.6" x14ac:dyDescent="0.3">
      <c r="A16">
        <v>14</v>
      </c>
      <c r="B16" s="63" t="s">
        <v>109</v>
      </c>
      <c r="C16" s="66" t="s">
        <v>116</v>
      </c>
      <c r="D16" s="7">
        <v>115</v>
      </c>
      <c r="E16" s="7">
        <v>148</v>
      </c>
      <c r="F16" s="7">
        <v>139</v>
      </c>
      <c r="G16" s="39">
        <v>402</v>
      </c>
      <c r="H16" s="7">
        <v>3</v>
      </c>
      <c r="I16" s="7">
        <v>12</v>
      </c>
      <c r="J16" s="7">
        <v>13</v>
      </c>
      <c r="K16" s="7">
        <v>2</v>
      </c>
    </row>
    <row r="17" spans="1:11" ht="15.6" x14ac:dyDescent="0.3">
      <c r="A17">
        <v>15</v>
      </c>
      <c r="B17" s="70" t="s">
        <v>121</v>
      </c>
      <c r="C17" s="71" t="s">
        <v>122</v>
      </c>
      <c r="D17" s="7">
        <v>101</v>
      </c>
      <c r="E17" s="7">
        <v>142</v>
      </c>
      <c r="F17" s="7">
        <v>159</v>
      </c>
      <c r="G17" s="39">
        <v>402</v>
      </c>
      <c r="H17" s="7">
        <v>5</v>
      </c>
      <c r="I17" s="7">
        <v>9</v>
      </c>
      <c r="J17" s="7">
        <v>14</v>
      </c>
      <c r="K17" s="7">
        <v>2</v>
      </c>
    </row>
    <row r="18" spans="1:11" ht="15.6" x14ac:dyDescent="0.3">
      <c r="A18">
        <v>16</v>
      </c>
      <c r="B18" s="63" t="s">
        <v>109</v>
      </c>
      <c r="C18" s="66" t="s">
        <v>111</v>
      </c>
      <c r="D18" s="7">
        <v>136</v>
      </c>
      <c r="E18" s="7">
        <v>143</v>
      </c>
      <c r="F18" s="7">
        <v>121</v>
      </c>
      <c r="G18" s="39">
        <v>400</v>
      </c>
      <c r="H18" s="7">
        <v>6</v>
      </c>
      <c r="I18" s="7">
        <v>9</v>
      </c>
      <c r="J18" s="7">
        <v>11</v>
      </c>
      <c r="K18" s="7">
        <v>5</v>
      </c>
    </row>
    <row r="19" spans="1:11" ht="15.6" x14ac:dyDescent="0.3">
      <c r="A19">
        <v>17</v>
      </c>
      <c r="B19" s="63" t="s">
        <v>109</v>
      </c>
      <c r="C19" s="66" t="s">
        <v>114</v>
      </c>
      <c r="D19" s="7">
        <v>147</v>
      </c>
      <c r="E19" s="7">
        <v>139</v>
      </c>
      <c r="F19" s="7">
        <v>109</v>
      </c>
      <c r="G19" s="39">
        <v>395</v>
      </c>
      <c r="H19" s="7">
        <v>5</v>
      </c>
      <c r="I19" s="7">
        <v>9</v>
      </c>
      <c r="J19" s="7">
        <v>14</v>
      </c>
      <c r="K19" s="7">
        <v>2</v>
      </c>
    </row>
    <row r="20" spans="1:11" ht="15.6" x14ac:dyDescent="0.3">
      <c r="A20">
        <v>18</v>
      </c>
      <c r="B20" s="30" t="s">
        <v>104</v>
      </c>
      <c r="C20" s="32" t="s">
        <v>140</v>
      </c>
      <c r="D20" s="7">
        <v>150</v>
      </c>
      <c r="E20" s="7">
        <v>121</v>
      </c>
      <c r="F20" s="7">
        <v>117</v>
      </c>
      <c r="G20" s="39">
        <v>388</v>
      </c>
      <c r="H20" s="7">
        <v>7</v>
      </c>
      <c r="I20" s="7">
        <v>6</v>
      </c>
      <c r="J20" s="7">
        <v>14</v>
      </c>
      <c r="K20" s="7">
        <v>4</v>
      </c>
    </row>
    <row r="21" spans="1:11" ht="15.6" x14ac:dyDescent="0.3">
      <c r="A21">
        <v>19</v>
      </c>
      <c r="B21" s="70" t="s">
        <v>121</v>
      </c>
      <c r="C21" s="71" t="s">
        <v>129</v>
      </c>
      <c r="D21" s="7">
        <v>119</v>
      </c>
      <c r="E21" s="7">
        <v>127</v>
      </c>
      <c r="F21" s="7">
        <v>139</v>
      </c>
      <c r="G21" s="39">
        <v>385</v>
      </c>
      <c r="H21" s="7">
        <v>5</v>
      </c>
      <c r="I21" s="7">
        <v>9</v>
      </c>
      <c r="J21" s="7">
        <v>13</v>
      </c>
      <c r="K21" s="7">
        <v>3</v>
      </c>
    </row>
    <row r="22" spans="1:11" ht="15.6" x14ac:dyDescent="0.3">
      <c r="A22">
        <v>20</v>
      </c>
      <c r="B22" s="44" t="s">
        <v>104</v>
      </c>
      <c r="C22" s="44" t="s">
        <v>130</v>
      </c>
      <c r="D22" s="7">
        <v>110</v>
      </c>
      <c r="E22" s="7">
        <v>137</v>
      </c>
      <c r="F22" s="7">
        <v>130</v>
      </c>
      <c r="G22" s="39">
        <v>377</v>
      </c>
      <c r="H22" s="7">
        <v>4</v>
      </c>
      <c r="I22" s="7">
        <v>9</v>
      </c>
      <c r="J22" s="7">
        <v>14</v>
      </c>
      <c r="K22" s="7">
        <v>3</v>
      </c>
    </row>
    <row r="23" spans="1:11" ht="15.6" x14ac:dyDescent="0.3">
      <c r="A23">
        <v>21</v>
      </c>
      <c r="B23" s="61" t="s">
        <v>101</v>
      </c>
      <c r="C23" s="62" t="s">
        <v>102</v>
      </c>
      <c r="D23" s="7">
        <v>116</v>
      </c>
      <c r="E23" s="7">
        <v>139</v>
      </c>
      <c r="F23" s="7">
        <v>121</v>
      </c>
      <c r="G23" s="39">
        <v>376</v>
      </c>
      <c r="H23" s="7">
        <v>3</v>
      </c>
      <c r="I23" s="7">
        <v>10</v>
      </c>
      <c r="J23" s="7">
        <v>11</v>
      </c>
      <c r="K23" s="7">
        <v>6</v>
      </c>
    </row>
    <row r="24" spans="1:11" ht="15.6" x14ac:dyDescent="0.3">
      <c r="A24">
        <v>22</v>
      </c>
      <c r="B24" s="73" t="s">
        <v>112</v>
      </c>
      <c r="C24" s="69" t="s">
        <v>124</v>
      </c>
      <c r="D24" s="7">
        <v>114</v>
      </c>
      <c r="E24" s="7">
        <v>142</v>
      </c>
      <c r="F24" s="7">
        <v>118</v>
      </c>
      <c r="G24" s="39">
        <v>374</v>
      </c>
      <c r="H24" s="7">
        <v>2</v>
      </c>
      <c r="I24" s="7">
        <v>12</v>
      </c>
      <c r="J24" s="7">
        <v>15</v>
      </c>
      <c r="K24" s="7">
        <v>1</v>
      </c>
    </row>
    <row r="25" spans="1:11" ht="15.6" x14ac:dyDescent="0.3">
      <c r="A25">
        <v>23</v>
      </c>
      <c r="B25" s="70" t="s">
        <v>121</v>
      </c>
      <c r="C25" s="71" t="s">
        <v>127</v>
      </c>
      <c r="D25" s="7">
        <v>103</v>
      </c>
      <c r="E25" s="7">
        <v>137</v>
      </c>
      <c r="F25" s="7">
        <v>131</v>
      </c>
      <c r="G25" s="39">
        <v>371</v>
      </c>
      <c r="H25" s="7">
        <v>3</v>
      </c>
      <c r="I25" s="7">
        <v>11</v>
      </c>
      <c r="J25" s="7">
        <v>9</v>
      </c>
      <c r="K25" s="7">
        <v>7</v>
      </c>
    </row>
    <row r="26" spans="1:11" ht="15.6" x14ac:dyDescent="0.3">
      <c r="A26">
        <v>24</v>
      </c>
      <c r="B26" s="70" t="s">
        <v>121</v>
      </c>
      <c r="C26" s="72" t="s">
        <v>125</v>
      </c>
      <c r="D26" s="7">
        <v>92</v>
      </c>
      <c r="E26" s="7">
        <v>124</v>
      </c>
      <c r="F26" s="7">
        <v>153</v>
      </c>
      <c r="G26" s="39">
        <v>369</v>
      </c>
      <c r="H26" s="7">
        <v>6</v>
      </c>
      <c r="I26" s="7">
        <v>7</v>
      </c>
      <c r="J26" s="7">
        <v>16</v>
      </c>
      <c r="K26" s="7">
        <v>2</v>
      </c>
    </row>
    <row r="27" spans="1:11" ht="15.6" x14ac:dyDescent="0.3">
      <c r="A27">
        <v>25</v>
      </c>
      <c r="B27" s="64" t="s">
        <v>112</v>
      </c>
      <c r="C27" s="65" t="s">
        <v>136</v>
      </c>
      <c r="D27" s="7">
        <v>113</v>
      </c>
      <c r="E27" s="7">
        <v>138</v>
      </c>
      <c r="F27" s="7">
        <v>107</v>
      </c>
      <c r="G27" s="39">
        <v>358</v>
      </c>
      <c r="H27" s="7">
        <v>5</v>
      </c>
      <c r="I27" s="7">
        <v>6</v>
      </c>
      <c r="J27" s="7">
        <v>18</v>
      </c>
      <c r="K27" s="7">
        <v>1</v>
      </c>
    </row>
    <row r="28" spans="1:11" ht="15.6" x14ac:dyDescent="0.3">
      <c r="A28">
        <v>26</v>
      </c>
      <c r="B28" s="229" t="s">
        <v>109</v>
      </c>
      <c r="C28" s="229" t="s">
        <v>115</v>
      </c>
      <c r="D28" s="7">
        <v>145</v>
      </c>
      <c r="E28" s="7">
        <v>104</v>
      </c>
      <c r="F28" s="7">
        <v>108</v>
      </c>
      <c r="G28" s="39">
        <v>357</v>
      </c>
      <c r="H28" s="7">
        <v>3</v>
      </c>
      <c r="I28" s="7">
        <v>7</v>
      </c>
      <c r="J28" s="7">
        <v>19</v>
      </c>
      <c r="K28" s="7">
        <v>1</v>
      </c>
    </row>
    <row r="29" spans="1:11" ht="15.6" x14ac:dyDescent="0.3">
      <c r="A29">
        <v>27</v>
      </c>
      <c r="B29" s="30" t="s">
        <v>104</v>
      </c>
      <c r="C29" s="32" t="s">
        <v>138</v>
      </c>
      <c r="D29" s="7">
        <v>112</v>
      </c>
      <c r="E29" s="7">
        <v>133</v>
      </c>
      <c r="F29" s="7">
        <v>106</v>
      </c>
      <c r="G29" s="39">
        <v>351</v>
      </c>
      <c r="H29" s="7">
        <v>5</v>
      </c>
      <c r="I29" s="7">
        <v>6</v>
      </c>
      <c r="J29" s="7">
        <v>18</v>
      </c>
      <c r="K29" s="7">
        <v>1</v>
      </c>
    </row>
    <row r="30" spans="1:11" ht="15.6" x14ac:dyDescent="0.3">
      <c r="A30">
        <v>28</v>
      </c>
      <c r="B30" s="73" t="s">
        <v>112</v>
      </c>
      <c r="C30" s="69" t="s">
        <v>128</v>
      </c>
      <c r="D30" s="7">
        <v>136</v>
      </c>
      <c r="E30" s="7">
        <v>123</v>
      </c>
      <c r="F30" s="7">
        <v>90</v>
      </c>
      <c r="G30" s="39">
        <v>349</v>
      </c>
      <c r="H30" s="7">
        <v>3</v>
      </c>
      <c r="I30" s="7">
        <v>8</v>
      </c>
      <c r="J30" s="7">
        <v>19</v>
      </c>
      <c r="K30" s="7">
        <v>0</v>
      </c>
    </row>
    <row r="31" spans="1:11" ht="15.6" x14ac:dyDescent="0.3">
      <c r="A31">
        <v>29</v>
      </c>
      <c r="B31" s="30" t="s">
        <v>104</v>
      </c>
      <c r="C31" s="32" t="s">
        <v>202</v>
      </c>
      <c r="D31" s="7">
        <v>73</v>
      </c>
      <c r="E31" s="7">
        <v>116</v>
      </c>
      <c r="F31" s="7">
        <v>153</v>
      </c>
      <c r="G31" s="39">
        <v>342</v>
      </c>
      <c r="H31" s="7">
        <v>3</v>
      </c>
      <c r="I31" s="7">
        <v>13</v>
      </c>
      <c r="J31" s="7">
        <v>16</v>
      </c>
      <c r="K31" s="7">
        <v>0</v>
      </c>
    </row>
    <row r="32" spans="1:11" ht="15.6" x14ac:dyDescent="0.3">
      <c r="A32">
        <v>30</v>
      </c>
      <c r="B32" s="70" t="s">
        <v>121</v>
      </c>
      <c r="C32" s="71" t="s">
        <v>123</v>
      </c>
      <c r="D32" s="7">
        <v>104</v>
      </c>
      <c r="E32" s="7">
        <v>109</v>
      </c>
      <c r="F32" s="7">
        <v>127</v>
      </c>
      <c r="G32" s="39">
        <v>340</v>
      </c>
      <c r="H32" s="7">
        <v>1</v>
      </c>
      <c r="I32" s="7">
        <v>11</v>
      </c>
      <c r="J32" s="7">
        <v>16</v>
      </c>
      <c r="K32" s="7">
        <v>2</v>
      </c>
    </row>
    <row r="33" spans="1:11" ht="15.6" x14ac:dyDescent="0.3">
      <c r="A33">
        <v>31</v>
      </c>
      <c r="B33" s="30" t="s">
        <v>104</v>
      </c>
      <c r="C33" s="32" t="s">
        <v>142</v>
      </c>
      <c r="D33" s="7">
        <v>120</v>
      </c>
      <c r="E33" s="7">
        <v>116</v>
      </c>
      <c r="F33" s="7">
        <v>98</v>
      </c>
      <c r="G33" s="39">
        <v>334</v>
      </c>
      <c r="H33" s="7">
        <v>1</v>
      </c>
      <c r="I33" s="7">
        <v>9</v>
      </c>
      <c r="J33" s="7">
        <v>18</v>
      </c>
      <c r="K33" s="7">
        <v>2</v>
      </c>
    </row>
    <row r="34" spans="1:11" ht="15.6" x14ac:dyDescent="0.3">
      <c r="A34">
        <v>32</v>
      </c>
      <c r="B34" s="30" t="s">
        <v>104</v>
      </c>
      <c r="C34" s="32" t="s">
        <v>139</v>
      </c>
      <c r="D34" s="7">
        <v>117</v>
      </c>
      <c r="E34" s="7">
        <v>93</v>
      </c>
      <c r="F34" s="7">
        <v>111</v>
      </c>
      <c r="G34" s="39">
        <v>321</v>
      </c>
      <c r="H34" s="7">
        <v>2</v>
      </c>
      <c r="I34" s="7">
        <v>10</v>
      </c>
      <c r="J34" s="7">
        <v>18</v>
      </c>
      <c r="K34" s="7">
        <v>1</v>
      </c>
    </row>
    <row r="35" spans="1:11" ht="15.6" x14ac:dyDescent="0.3">
      <c r="A35">
        <v>33</v>
      </c>
      <c r="B35" s="73" t="s">
        <v>112</v>
      </c>
      <c r="C35" s="69" t="s">
        <v>135</v>
      </c>
      <c r="D35" s="7">
        <v>105</v>
      </c>
      <c r="E35" s="7">
        <v>104</v>
      </c>
      <c r="F35" s="7">
        <v>80</v>
      </c>
      <c r="G35" s="39">
        <v>289</v>
      </c>
      <c r="H35" s="7">
        <v>3</v>
      </c>
      <c r="I35" s="7">
        <v>4</v>
      </c>
      <c r="J35" s="7">
        <v>22</v>
      </c>
      <c r="K35" s="7">
        <v>1</v>
      </c>
    </row>
    <row r="36" spans="1:11" ht="15.6" x14ac:dyDescent="0.3">
      <c r="A36">
        <v>34</v>
      </c>
      <c r="B36" s="30" t="s">
        <v>104</v>
      </c>
      <c r="C36" s="32" t="s">
        <v>144</v>
      </c>
      <c r="D36" s="7">
        <v>102</v>
      </c>
      <c r="E36" s="7">
        <v>106</v>
      </c>
      <c r="F36" s="7">
        <v>75</v>
      </c>
      <c r="G36" s="39">
        <v>283</v>
      </c>
      <c r="H36" s="7">
        <v>2</v>
      </c>
      <c r="I36" s="7">
        <v>2</v>
      </c>
      <c r="J36" s="7">
        <v>23</v>
      </c>
      <c r="K36" s="7">
        <v>3</v>
      </c>
    </row>
    <row r="37" spans="1:11" ht="15.6" x14ac:dyDescent="0.3">
      <c r="A37">
        <v>35</v>
      </c>
      <c r="B37" s="44" t="s">
        <v>104</v>
      </c>
      <c r="C37" s="44" t="s">
        <v>145</v>
      </c>
      <c r="D37" s="7">
        <v>75</v>
      </c>
      <c r="E37" s="7">
        <v>115</v>
      </c>
      <c r="F37" s="7">
        <v>87</v>
      </c>
      <c r="G37" s="39">
        <v>277</v>
      </c>
      <c r="H37" s="7">
        <v>4</v>
      </c>
      <c r="I37" s="7">
        <v>3</v>
      </c>
      <c r="J37" s="7">
        <v>22</v>
      </c>
      <c r="K37" s="7">
        <v>2</v>
      </c>
    </row>
    <row r="38" spans="1:11" ht="15.6" x14ac:dyDescent="0.3">
      <c r="A38">
        <v>36</v>
      </c>
      <c r="B38" s="30" t="s">
        <v>104</v>
      </c>
      <c r="C38" s="32" t="s">
        <v>147</v>
      </c>
      <c r="D38" s="7">
        <v>96</v>
      </c>
      <c r="E38" s="7">
        <v>96</v>
      </c>
      <c r="F38" s="7">
        <v>75</v>
      </c>
      <c r="G38" s="39">
        <v>267</v>
      </c>
      <c r="H38" s="7">
        <v>0</v>
      </c>
      <c r="I38" s="7">
        <v>6</v>
      </c>
      <c r="J38" s="7">
        <v>20</v>
      </c>
      <c r="K38" s="7">
        <v>4</v>
      </c>
    </row>
    <row r="39" spans="1:11" ht="15.6" x14ac:dyDescent="0.3">
      <c r="B39" s="73"/>
      <c r="C39" s="69"/>
    </row>
    <row r="40" spans="1:11" ht="15.6" x14ac:dyDescent="0.3">
      <c r="B40" s="73"/>
      <c r="C40" s="69"/>
      <c r="D40" t="s">
        <v>235</v>
      </c>
    </row>
    <row r="41" spans="1:11" ht="15.6" x14ac:dyDescent="0.3">
      <c r="A41">
        <v>1</v>
      </c>
      <c r="B41" s="14" t="s">
        <v>2</v>
      </c>
      <c r="C41" s="48" t="s">
        <v>7</v>
      </c>
      <c r="D41" s="7">
        <v>226</v>
      </c>
      <c r="E41" s="7">
        <v>247</v>
      </c>
      <c r="F41" s="7">
        <v>196</v>
      </c>
      <c r="G41" s="39">
        <v>669</v>
      </c>
      <c r="H41" s="7">
        <v>20</v>
      </c>
      <c r="I41" s="7">
        <v>12</v>
      </c>
      <c r="J41" s="7">
        <v>1</v>
      </c>
      <c r="K41" s="7">
        <v>0</v>
      </c>
    </row>
    <row r="42" spans="1:11" ht="15.6" x14ac:dyDescent="0.3">
      <c r="A42">
        <v>2</v>
      </c>
      <c r="B42" s="3" t="s">
        <v>2</v>
      </c>
      <c r="C42" s="4" t="s">
        <v>3</v>
      </c>
      <c r="D42" s="7">
        <v>237</v>
      </c>
      <c r="E42" s="7">
        <v>237</v>
      </c>
      <c r="F42" s="7">
        <v>188</v>
      </c>
      <c r="G42" s="39">
        <v>662</v>
      </c>
      <c r="H42" s="7">
        <v>21</v>
      </c>
      <c r="I42" s="7">
        <v>12</v>
      </c>
      <c r="J42" s="7">
        <v>0</v>
      </c>
      <c r="K42" s="7">
        <v>1</v>
      </c>
    </row>
    <row r="43" spans="1:11" ht="15.6" x14ac:dyDescent="0.3">
      <c r="A43">
        <v>3</v>
      </c>
      <c r="B43" s="19" t="s">
        <v>14</v>
      </c>
      <c r="C43" s="23" t="s">
        <v>25</v>
      </c>
      <c r="D43" s="7">
        <v>170</v>
      </c>
      <c r="E43" s="7">
        <v>195</v>
      </c>
      <c r="F43" s="7">
        <v>225</v>
      </c>
      <c r="G43" s="39">
        <v>590</v>
      </c>
      <c r="H43" s="7">
        <v>17</v>
      </c>
      <c r="I43" s="7">
        <v>10</v>
      </c>
      <c r="J43" s="7">
        <v>4</v>
      </c>
      <c r="K43" s="7">
        <v>0</v>
      </c>
    </row>
    <row r="44" spans="1:11" ht="15.6" x14ac:dyDescent="0.3">
      <c r="A44">
        <v>4</v>
      </c>
      <c r="B44" s="3" t="s">
        <v>2</v>
      </c>
      <c r="C44" s="4" t="s">
        <v>5</v>
      </c>
      <c r="D44" s="7">
        <v>216</v>
      </c>
      <c r="E44" s="7">
        <v>185</v>
      </c>
      <c r="F44" s="7">
        <v>188</v>
      </c>
      <c r="G44" s="39">
        <v>589</v>
      </c>
      <c r="H44" s="7">
        <v>17</v>
      </c>
      <c r="I44" s="7">
        <v>9</v>
      </c>
      <c r="J44" s="7">
        <v>4</v>
      </c>
      <c r="K44" s="7">
        <v>2</v>
      </c>
    </row>
    <row r="45" spans="1:11" ht="15.6" x14ac:dyDescent="0.3">
      <c r="A45">
        <v>5</v>
      </c>
      <c r="B45" s="24" t="s">
        <v>27</v>
      </c>
      <c r="C45" s="25" t="s">
        <v>28</v>
      </c>
      <c r="D45" s="7">
        <v>197</v>
      </c>
      <c r="E45" s="7">
        <v>170</v>
      </c>
      <c r="F45" s="7">
        <v>204</v>
      </c>
      <c r="G45" s="39">
        <v>571</v>
      </c>
      <c r="H45" s="7">
        <v>10</v>
      </c>
      <c r="I45" s="7">
        <v>18</v>
      </c>
      <c r="J45" s="7">
        <v>2</v>
      </c>
      <c r="K45" s="7">
        <v>1</v>
      </c>
    </row>
    <row r="46" spans="1:11" ht="15.6" x14ac:dyDescent="0.3">
      <c r="A46">
        <v>6</v>
      </c>
      <c r="B46" s="27" t="s">
        <v>32</v>
      </c>
      <c r="C46" s="28" t="s">
        <v>33</v>
      </c>
      <c r="D46" s="7">
        <v>159</v>
      </c>
      <c r="E46" s="7">
        <v>202</v>
      </c>
      <c r="F46" s="7">
        <v>201</v>
      </c>
      <c r="G46" s="39">
        <v>562</v>
      </c>
      <c r="H46" s="7">
        <v>17</v>
      </c>
      <c r="I46" s="7">
        <v>8</v>
      </c>
      <c r="J46" s="7">
        <v>7</v>
      </c>
      <c r="K46" s="7">
        <v>1</v>
      </c>
    </row>
    <row r="47" spans="1:11" ht="15.6" x14ac:dyDescent="0.3">
      <c r="A47">
        <v>7</v>
      </c>
      <c r="B47" s="3" t="s">
        <v>2</v>
      </c>
      <c r="C47" s="4" t="s">
        <v>8</v>
      </c>
      <c r="D47" s="7">
        <v>204</v>
      </c>
      <c r="E47" s="7">
        <v>154</v>
      </c>
      <c r="F47" s="7">
        <v>197</v>
      </c>
      <c r="G47" s="39">
        <v>555</v>
      </c>
      <c r="H47" s="7">
        <v>15</v>
      </c>
      <c r="I47" s="7">
        <v>10</v>
      </c>
      <c r="J47" s="7">
        <v>6</v>
      </c>
      <c r="K47" s="7">
        <v>2</v>
      </c>
    </row>
    <row r="48" spans="1:11" ht="15.6" x14ac:dyDescent="0.3">
      <c r="A48">
        <v>8</v>
      </c>
      <c r="B48" s="3" t="s">
        <v>2</v>
      </c>
      <c r="C48" s="4" t="s">
        <v>6</v>
      </c>
      <c r="D48" s="7">
        <v>223</v>
      </c>
      <c r="E48" s="7">
        <v>165</v>
      </c>
      <c r="F48" s="7">
        <v>165</v>
      </c>
      <c r="G48" s="39">
        <v>553</v>
      </c>
      <c r="H48" s="7">
        <v>17</v>
      </c>
      <c r="I48" s="7">
        <v>4</v>
      </c>
      <c r="J48" s="7">
        <v>10</v>
      </c>
      <c r="K48" s="7">
        <v>0</v>
      </c>
    </row>
    <row r="49" spans="1:11" ht="15.6" x14ac:dyDescent="0.3">
      <c r="A49">
        <v>9</v>
      </c>
      <c r="B49" s="16" t="s">
        <v>9</v>
      </c>
      <c r="C49" s="17" t="s">
        <v>190</v>
      </c>
      <c r="D49" s="7">
        <v>174</v>
      </c>
      <c r="E49" s="7">
        <v>220</v>
      </c>
      <c r="F49" s="7">
        <v>158</v>
      </c>
      <c r="G49" s="39">
        <v>552</v>
      </c>
      <c r="H49" s="7">
        <v>14</v>
      </c>
      <c r="I49" s="7">
        <v>10</v>
      </c>
      <c r="J49" s="7">
        <v>4</v>
      </c>
      <c r="K49" s="7">
        <v>4</v>
      </c>
    </row>
    <row r="50" spans="1:11" ht="15.6" x14ac:dyDescent="0.3">
      <c r="A50">
        <v>10</v>
      </c>
      <c r="B50" s="16" t="s">
        <v>9</v>
      </c>
      <c r="C50" s="17" t="s">
        <v>12</v>
      </c>
      <c r="D50" s="7">
        <v>202</v>
      </c>
      <c r="E50" s="7">
        <v>176</v>
      </c>
      <c r="F50" s="7">
        <v>173</v>
      </c>
      <c r="G50" s="39">
        <v>551</v>
      </c>
      <c r="H50" s="7">
        <v>9</v>
      </c>
      <c r="I50" s="7">
        <v>19</v>
      </c>
      <c r="J50" s="7">
        <v>2</v>
      </c>
      <c r="K50" s="7">
        <v>2</v>
      </c>
    </row>
    <row r="51" spans="1:11" ht="15.6" x14ac:dyDescent="0.3">
      <c r="A51">
        <v>11</v>
      </c>
      <c r="B51" s="27" t="s">
        <v>32</v>
      </c>
      <c r="C51" s="28" t="s">
        <v>37</v>
      </c>
      <c r="D51" s="7">
        <v>146</v>
      </c>
      <c r="E51" s="7">
        <v>190</v>
      </c>
      <c r="F51" s="7">
        <v>203</v>
      </c>
      <c r="G51" s="39">
        <v>539</v>
      </c>
      <c r="H51" s="7">
        <v>12</v>
      </c>
      <c r="I51" s="7">
        <v>10</v>
      </c>
      <c r="J51" s="7">
        <v>6</v>
      </c>
      <c r="K51" s="7">
        <v>2</v>
      </c>
    </row>
    <row r="52" spans="1:11" ht="15.6" x14ac:dyDescent="0.3">
      <c r="A52">
        <v>12</v>
      </c>
      <c r="B52" s="21" t="s">
        <v>21</v>
      </c>
      <c r="C52" s="51" t="s">
        <v>30</v>
      </c>
      <c r="D52" s="7">
        <v>192</v>
      </c>
      <c r="E52" s="7">
        <v>160</v>
      </c>
      <c r="F52" s="7">
        <v>181</v>
      </c>
      <c r="G52" s="39">
        <v>533</v>
      </c>
      <c r="H52" s="7">
        <v>11</v>
      </c>
      <c r="I52" s="7">
        <v>14</v>
      </c>
      <c r="J52" s="7">
        <v>4</v>
      </c>
      <c r="K52" s="7">
        <v>2</v>
      </c>
    </row>
    <row r="53" spans="1:11" ht="15.6" x14ac:dyDescent="0.3">
      <c r="A53">
        <v>13</v>
      </c>
      <c r="B53" s="19" t="s">
        <v>14</v>
      </c>
      <c r="C53" s="23" t="s">
        <v>24</v>
      </c>
      <c r="D53" s="7">
        <v>205</v>
      </c>
      <c r="E53" s="7">
        <v>172</v>
      </c>
      <c r="F53" s="7">
        <v>155</v>
      </c>
      <c r="G53" s="39">
        <v>532</v>
      </c>
      <c r="H53" s="7">
        <v>12</v>
      </c>
      <c r="I53" s="7">
        <v>14</v>
      </c>
      <c r="J53" s="7">
        <v>6</v>
      </c>
      <c r="K53" s="7">
        <v>0</v>
      </c>
    </row>
    <row r="54" spans="1:11" ht="15.6" x14ac:dyDescent="0.3">
      <c r="A54">
        <v>14</v>
      </c>
      <c r="B54" s="16" t="s">
        <v>9</v>
      </c>
      <c r="C54" s="17" t="s">
        <v>10</v>
      </c>
      <c r="D54" s="7">
        <v>151</v>
      </c>
      <c r="E54" s="7">
        <v>198</v>
      </c>
      <c r="F54" s="7">
        <v>175</v>
      </c>
      <c r="G54" s="39">
        <v>524</v>
      </c>
      <c r="H54" s="7">
        <v>10</v>
      </c>
      <c r="I54" s="7">
        <v>13</v>
      </c>
      <c r="J54" s="7">
        <v>5</v>
      </c>
      <c r="K54" s="7">
        <v>2</v>
      </c>
    </row>
    <row r="55" spans="1:11" ht="15.6" x14ac:dyDescent="0.3">
      <c r="A55">
        <v>15</v>
      </c>
      <c r="B55" s="16" t="s">
        <v>9</v>
      </c>
      <c r="C55" s="17" t="s">
        <v>26</v>
      </c>
      <c r="D55" s="7">
        <v>168</v>
      </c>
      <c r="E55" s="7">
        <v>171</v>
      </c>
      <c r="F55" s="7">
        <v>181</v>
      </c>
      <c r="G55" s="39">
        <v>520</v>
      </c>
      <c r="H55" s="7">
        <v>11</v>
      </c>
      <c r="I55" s="7">
        <v>11</v>
      </c>
      <c r="J55" s="7">
        <v>8</v>
      </c>
      <c r="K55" s="7">
        <v>1</v>
      </c>
    </row>
    <row r="56" spans="1:11" ht="15.6" x14ac:dyDescent="0.3">
      <c r="A56">
        <v>16</v>
      </c>
      <c r="B56" s="228" t="s">
        <v>9</v>
      </c>
      <c r="C56" s="231" t="s">
        <v>11</v>
      </c>
      <c r="D56" s="7">
        <v>192</v>
      </c>
      <c r="E56" s="7">
        <v>141</v>
      </c>
      <c r="F56" s="7">
        <v>176</v>
      </c>
      <c r="G56" s="39">
        <v>509</v>
      </c>
      <c r="H56" s="7">
        <v>10</v>
      </c>
      <c r="I56" s="7">
        <v>13</v>
      </c>
      <c r="J56" s="7">
        <v>4</v>
      </c>
      <c r="K56" s="7">
        <v>3</v>
      </c>
    </row>
    <row r="57" spans="1:11" ht="15.6" x14ac:dyDescent="0.3">
      <c r="A57">
        <v>17</v>
      </c>
      <c r="B57" s="21" t="s">
        <v>21</v>
      </c>
      <c r="C57" s="26" t="s">
        <v>34</v>
      </c>
      <c r="D57" s="7">
        <v>168</v>
      </c>
      <c r="E57" s="7">
        <v>177</v>
      </c>
      <c r="F57" s="7">
        <v>164</v>
      </c>
      <c r="G57" s="39">
        <v>509</v>
      </c>
      <c r="H57" s="7">
        <v>7</v>
      </c>
      <c r="I57" s="7">
        <v>18</v>
      </c>
      <c r="J57" s="7">
        <v>5</v>
      </c>
      <c r="K57" s="7">
        <v>1</v>
      </c>
    </row>
    <row r="58" spans="1:11" ht="15.6" x14ac:dyDescent="0.3">
      <c r="A58">
        <v>18</v>
      </c>
      <c r="B58" s="24" t="s">
        <v>27</v>
      </c>
      <c r="C58" s="25" t="s">
        <v>41</v>
      </c>
      <c r="D58" s="7">
        <v>118</v>
      </c>
      <c r="E58" s="7">
        <v>126</v>
      </c>
      <c r="F58" s="7">
        <v>245</v>
      </c>
      <c r="G58" s="39">
        <v>489</v>
      </c>
      <c r="H58" s="7">
        <v>9</v>
      </c>
      <c r="I58" s="7">
        <v>11</v>
      </c>
      <c r="J58" s="7">
        <v>9</v>
      </c>
      <c r="K58" s="7">
        <v>2</v>
      </c>
    </row>
    <row r="59" spans="1:11" ht="15.6" x14ac:dyDescent="0.3">
      <c r="A59">
        <v>19</v>
      </c>
      <c r="B59" s="36" t="s">
        <v>55</v>
      </c>
      <c r="C59" s="38" t="s">
        <v>56</v>
      </c>
      <c r="D59" s="7">
        <v>126</v>
      </c>
      <c r="E59" s="7">
        <v>137</v>
      </c>
      <c r="F59" s="7">
        <v>222</v>
      </c>
      <c r="G59" s="39">
        <v>485</v>
      </c>
      <c r="H59" s="7">
        <v>7</v>
      </c>
      <c r="I59" s="7">
        <v>11</v>
      </c>
      <c r="J59" s="7">
        <v>8</v>
      </c>
      <c r="K59" s="7">
        <v>4</v>
      </c>
    </row>
    <row r="60" spans="1:11" ht="15.6" x14ac:dyDescent="0.3">
      <c r="A60">
        <v>20</v>
      </c>
      <c r="B60" s="39" t="s">
        <v>42</v>
      </c>
      <c r="C60" s="32" t="s">
        <v>76</v>
      </c>
      <c r="D60" s="7">
        <v>189</v>
      </c>
      <c r="E60" s="7">
        <v>160</v>
      </c>
      <c r="F60" s="7">
        <v>132</v>
      </c>
      <c r="G60" s="39">
        <v>481</v>
      </c>
      <c r="H60" s="7">
        <v>9</v>
      </c>
      <c r="I60" s="7">
        <v>13</v>
      </c>
      <c r="J60" s="7">
        <v>5</v>
      </c>
      <c r="K60" s="7">
        <v>4</v>
      </c>
    </row>
    <row r="61" spans="1:11" ht="15.6" x14ac:dyDescent="0.3">
      <c r="A61">
        <v>21</v>
      </c>
      <c r="B61" s="3" t="s">
        <v>2</v>
      </c>
      <c r="C61" s="4" t="s">
        <v>4</v>
      </c>
      <c r="D61" s="7">
        <v>149</v>
      </c>
      <c r="E61" s="7">
        <v>178</v>
      </c>
      <c r="F61" s="7">
        <v>152</v>
      </c>
      <c r="G61" s="39">
        <v>479</v>
      </c>
      <c r="H61" s="7">
        <v>10</v>
      </c>
      <c r="I61" s="7">
        <v>9</v>
      </c>
      <c r="J61" s="7">
        <v>7</v>
      </c>
      <c r="K61" s="7">
        <v>5</v>
      </c>
    </row>
    <row r="62" spans="1:11" ht="15.6" x14ac:dyDescent="0.3">
      <c r="A62">
        <v>22</v>
      </c>
      <c r="B62" s="43" t="s">
        <v>42</v>
      </c>
      <c r="C62" s="44" t="s">
        <v>46</v>
      </c>
      <c r="D62" s="7">
        <v>158</v>
      </c>
      <c r="E62" s="7">
        <v>184</v>
      </c>
      <c r="F62" s="7">
        <v>133</v>
      </c>
      <c r="G62" s="39">
        <v>475</v>
      </c>
      <c r="H62" s="7">
        <v>4</v>
      </c>
      <c r="I62" s="7">
        <v>18</v>
      </c>
      <c r="J62" s="7">
        <v>7</v>
      </c>
      <c r="K62" s="7">
        <v>2</v>
      </c>
    </row>
    <row r="63" spans="1:11" ht="15.6" x14ac:dyDescent="0.3">
      <c r="A63">
        <v>23</v>
      </c>
      <c r="B63" s="21" t="s">
        <v>21</v>
      </c>
      <c r="C63" s="26" t="s">
        <v>31</v>
      </c>
      <c r="D63" s="7">
        <v>140</v>
      </c>
      <c r="E63" s="7">
        <v>171</v>
      </c>
      <c r="F63" s="7">
        <v>162</v>
      </c>
      <c r="G63" s="39">
        <v>473</v>
      </c>
      <c r="H63" s="7">
        <v>11</v>
      </c>
      <c r="I63" s="7">
        <v>9</v>
      </c>
      <c r="J63" s="7">
        <v>10</v>
      </c>
      <c r="K63" s="7">
        <v>1</v>
      </c>
    </row>
    <row r="64" spans="1:11" ht="15.6" x14ac:dyDescent="0.3">
      <c r="A64">
        <v>24</v>
      </c>
      <c r="B64" s="21" t="s">
        <v>21</v>
      </c>
      <c r="C64" s="26" t="s">
        <v>39</v>
      </c>
      <c r="D64" s="7">
        <v>151</v>
      </c>
      <c r="E64" s="7">
        <v>188</v>
      </c>
      <c r="F64" s="7">
        <v>133</v>
      </c>
      <c r="G64" s="39">
        <v>472</v>
      </c>
      <c r="H64" s="7">
        <v>12</v>
      </c>
      <c r="I64" s="7">
        <v>9</v>
      </c>
      <c r="J64" s="7">
        <v>8</v>
      </c>
      <c r="K64" s="7">
        <v>4</v>
      </c>
    </row>
    <row r="65" spans="1:11" ht="15.6" x14ac:dyDescent="0.3">
      <c r="A65">
        <v>25</v>
      </c>
      <c r="B65" s="27" t="s">
        <v>32</v>
      </c>
      <c r="C65" s="28" t="s">
        <v>36</v>
      </c>
      <c r="D65" s="7">
        <v>151</v>
      </c>
      <c r="E65" s="7">
        <v>142</v>
      </c>
      <c r="F65" s="7">
        <v>179</v>
      </c>
      <c r="G65" s="39">
        <v>472</v>
      </c>
      <c r="H65" s="7">
        <v>7</v>
      </c>
      <c r="I65" s="7">
        <v>15</v>
      </c>
      <c r="J65" s="7">
        <v>7</v>
      </c>
      <c r="K65" s="7">
        <v>2</v>
      </c>
    </row>
    <row r="66" spans="1:11" ht="15.6" x14ac:dyDescent="0.3">
      <c r="A66">
        <v>26</v>
      </c>
      <c r="B66" s="27" t="s">
        <v>32</v>
      </c>
      <c r="C66" s="28" t="s">
        <v>45</v>
      </c>
      <c r="D66" s="7">
        <v>133</v>
      </c>
      <c r="E66" s="7">
        <v>111</v>
      </c>
      <c r="F66" s="7">
        <v>218</v>
      </c>
      <c r="G66" s="39">
        <v>462</v>
      </c>
      <c r="H66" s="7">
        <v>8</v>
      </c>
      <c r="I66" s="7">
        <v>9</v>
      </c>
      <c r="J66" s="7">
        <v>12</v>
      </c>
      <c r="K66" s="7">
        <v>1</v>
      </c>
    </row>
    <row r="67" spans="1:11" ht="15.6" x14ac:dyDescent="0.3">
      <c r="A67">
        <v>27</v>
      </c>
      <c r="B67" s="19" t="s">
        <v>14</v>
      </c>
      <c r="C67" s="23" t="s">
        <v>19</v>
      </c>
      <c r="D67" s="7">
        <v>146</v>
      </c>
      <c r="E67" s="7">
        <v>167</v>
      </c>
      <c r="F67" s="7">
        <v>144</v>
      </c>
      <c r="G67" s="39">
        <v>457</v>
      </c>
      <c r="H67" s="7">
        <v>6</v>
      </c>
      <c r="I67" s="7">
        <v>13</v>
      </c>
      <c r="J67" s="7">
        <v>7</v>
      </c>
      <c r="K67" s="7">
        <v>4</v>
      </c>
    </row>
    <row r="68" spans="1:11" ht="15.6" x14ac:dyDescent="0.3">
      <c r="A68">
        <v>28</v>
      </c>
      <c r="B68" s="40" t="s">
        <v>69</v>
      </c>
      <c r="C68" s="41" t="s">
        <v>74</v>
      </c>
      <c r="D68" s="7">
        <v>162</v>
      </c>
      <c r="E68" s="7">
        <v>125</v>
      </c>
      <c r="F68" s="7">
        <v>164</v>
      </c>
      <c r="G68" s="39">
        <v>451</v>
      </c>
      <c r="H68" s="7">
        <v>8</v>
      </c>
      <c r="I68" s="7">
        <v>11</v>
      </c>
      <c r="J68" s="7">
        <v>10</v>
      </c>
      <c r="K68" s="7">
        <v>1</v>
      </c>
    </row>
    <row r="69" spans="1:11" ht="15.6" x14ac:dyDescent="0.3">
      <c r="A69">
        <v>29</v>
      </c>
      <c r="B69" s="27" t="s">
        <v>32</v>
      </c>
      <c r="C69" s="28" t="s">
        <v>38</v>
      </c>
      <c r="D69" s="7">
        <v>193</v>
      </c>
      <c r="E69" s="7">
        <v>136</v>
      </c>
      <c r="F69" s="7">
        <v>119</v>
      </c>
      <c r="G69" s="39">
        <v>448</v>
      </c>
      <c r="H69" s="7">
        <v>6</v>
      </c>
      <c r="I69" s="7">
        <v>11</v>
      </c>
      <c r="J69" s="7">
        <v>10</v>
      </c>
      <c r="K69" s="7">
        <v>3</v>
      </c>
    </row>
    <row r="70" spans="1:11" ht="15.6" x14ac:dyDescent="0.3">
      <c r="A70">
        <v>30</v>
      </c>
      <c r="B70" s="34" t="s">
        <v>32</v>
      </c>
      <c r="C70" s="35" t="s">
        <v>66</v>
      </c>
      <c r="D70" s="7">
        <v>177</v>
      </c>
      <c r="E70" s="7">
        <v>150</v>
      </c>
      <c r="F70" s="7">
        <v>120</v>
      </c>
      <c r="G70" s="39">
        <v>447</v>
      </c>
      <c r="H70" s="7">
        <v>9</v>
      </c>
      <c r="I70" s="7">
        <v>10</v>
      </c>
      <c r="J70" s="7">
        <v>9</v>
      </c>
      <c r="K70" s="7">
        <v>3</v>
      </c>
    </row>
    <row r="71" spans="1:11" ht="15.6" x14ac:dyDescent="0.3">
      <c r="A71">
        <v>31</v>
      </c>
      <c r="B71" s="40" t="s">
        <v>69</v>
      </c>
      <c r="C71" s="41" t="s">
        <v>70</v>
      </c>
      <c r="D71" s="7">
        <v>122</v>
      </c>
      <c r="E71" s="7">
        <v>190</v>
      </c>
      <c r="F71" s="7">
        <v>131</v>
      </c>
      <c r="G71" s="39">
        <v>443</v>
      </c>
      <c r="H71" s="7">
        <v>4</v>
      </c>
      <c r="I71" s="7">
        <v>16</v>
      </c>
      <c r="J71" s="7">
        <v>8</v>
      </c>
      <c r="K71" s="7">
        <v>3</v>
      </c>
    </row>
    <row r="72" spans="1:11" ht="15.6" x14ac:dyDescent="0.3">
      <c r="A72">
        <v>32</v>
      </c>
      <c r="B72" s="228" t="s">
        <v>9</v>
      </c>
      <c r="C72" s="231" t="s">
        <v>16</v>
      </c>
      <c r="D72" s="7">
        <v>156</v>
      </c>
      <c r="E72" s="7">
        <v>137</v>
      </c>
      <c r="F72" s="7">
        <v>148</v>
      </c>
      <c r="G72" s="39">
        <v>441</v>
      </c>
      <c r="H72" s="7">
        <v>6</v>
      </c>
      <c r="I72" s="7">
        <v>14</v>
      </c>
      <c r="J72" s="7">
        <v>9</v>
      </c>
      <c r="K72" s="7">
        <v>2</v>
      </c>
    </row>
    <row r="73" spans="1:11" ht="15.6" x14ac:dyDescent="0.3">
      <c r="A73">
        <v>33</v>
      </c>
      <c r="B73" s="237" t="s">
        <v>21</v>
      </c>
      <c r="C73" s="26" t="s">
        <v>35</v>
      </c>
      <c r="D73" s="7">
        <v>145</v>
      </c>
      <c r="E73" s="7">
        <v>138</v>
      </c>
      <c r="F73" s="7">
        <v>152</v>
      </c>
      <c r="G73" s="39">
        <v>435</v>
      </c>
      <c r="H73" s="7">
        <v>2</v>
      </c>
      <c r="I73" s="7">
        <v>17</v>
      </c>
      <c r="J73" s="7">
        <v>9</v>
      </c>
      <c r="K73" s="7">
        <v>2</v>
      </c>
    </row>
    <row r="74" spans="1:11" ht="15.6" x14ac:dyDescent="0.3">
      <c r="A74">
        <v>34</v>
      </c>
      <c r="B74" s="27" t="s">
        <v>32</v>
      </c>
      <c r="C74" s="28" t="s">
        <v>51</v>
      </c>
      <c r="D74" s="7">
        <v>120</v>
      </c>
      <c r="E74" s="7">
        <v>145</v>
      </c>
      <c r="F74" s="7">
        <v>170</v>
      </c>
      <c r="G74" s="39">
        <v>435</v>
      </c>
      <c r="H74" s="7">
        <v>7</v>
      </c>
      <c r="I74" s="7">
        <v>11</v>
      </c>
      <c r="J74" s="7">
        <v>11</v>
      </c>
      <c r="K74" s="7">
        <v>2</v>
      </c>
    </row>
    <row r="75" spans="1:11" ht="15.6" x14ac:dyDescent="0.3">
      <c r="A75">
        <v>35</v>
      </c>
      <c r="B75" s="39" t="s">
        <v>42</v>
      </c>
      <c r="C75" s="32" t="s">
        <v>68</v>
      </c>
      <c r="D75" s="7">
        <v>160</v>
      </c>
      <c r="E75" s="7">
        <v>138</v>
      </c>
      <c r="F75" s="7">
        <v>135</v>
      </c>
      <c r="G75" s="39">
        <v>433</v>
      </c>
      <c r="H75" s="7">
        <v>5</v>
      </c>
      <c r="I75" s="7">
        <v>12</v>
      </c>
      <c r="J75" s="7">
        <v>9</v>
      </c>
      <c r="K75" s="7">
        <v>4</v>
      </c>
    </row>
    <row r="76" spans="1:11" ht="15.6" x14ac:dyDescent="0.3">
      <c r="A76">
        <v>36</v>
      </c>
      <c r="B76" s="43" t="s">
        <v>42</v>
      </c>
      <c r="C76" s="44" t="s">
        <v>61</v>
      </c>
      <c r="D76" s="7">
        <v>162</v>
      </c>
      <c r="E76" s="7">
        <v>131</v>
      </c>
      <c r="F76" s="7">
        <v>138</v>
      </c>
      <c r="G76" s="39">
        <v>431</v>
      </c>
      <c r="H76" s="7">
        <v>9</v>
      </c>
      <c r="I76" s="7">
        <v>9</v>
      </c>
      <c r="J76" s="7">
        <v>11</v>
      </c>
      <c r="K76" s="7">
        <v>3</v>
      </c>
    </row>
    <row r="77" spans="1:11" ht="15.6" x14ac:dyDescent="0.3">
      <c r="A77">
        <v>37</v>
      </c>
      <c r="B77" s="29" t="s">
        <v>42</v>
      </c>
      <c r="C77" s="32" t="s">
        <v>59</v>
      </c>
      <c r="D77" s="7">
        <v>147</v>
      </c>
      <c r="E77" s="7">
        <v>128</v>
      </c>
      <c r="F77" s="7">
        <v>155</v>
      </c>
      <c r="G77" s="39">
        <v>430</v>
      </c>
      <c r="H77" s="7">
        <v>4</v>
      </c>
      <c r="I77" s="7">
        <v>13</v>
      </c>
      <c r="J77" s="7">
        <v>13</v>
      </c>
      <c r="K77" s="7">
        <v>0</v>
      </c>
    </row>
    <row r="78" spans="1:11" ht="15.6" x14ac:dyDescent="0.3">
      <c r="A78">
        <v>38</v>
      </c>
      <c r="B78" s="24" t="s">
        <v>27</v>
      </c>
      <c r="C78" s="25" t="s">
        <v>53</v>
      </c>
      <c r="D78" s="7">
        <v>132</v>
      </c>
      <c r="E78" s="7">
        <v>130</v>
      </c>
      <c r="F78" s="7">
        <v>166</v>
      </c>
      <c r="G78" s="39">
        <v>428</v>
      </c>
      <c r="H78" s="7">
        <v>6</v>
      </c>
      <c r="I78" s="7">
        <v>10</v>
      </c>
      <c r="J78" s="7">
        <v>11</v>
      </c>
      <c r="K78" s="7">
        <v>3</v>
      </c>
    </row>
    <row r="79" spans="1:11" ht="15.6" x14ac:dyDescent="0.3">
      <c r="A79">
        <v>39</v>
      </c>
      <c r="B79" s="29" t="s">
        <v>42</v>
      </c>
      <c r="C79" s="32" t="s">
        <v>82</v>
      </c>
      <c r="D79" s="7">
        <v>153</v>
      </c>
      <c r="E79" s="7">
        <v>133</v>
      </c>
      <c r="F79" s="7">
        <v>137</v>
      </c>
      <c r="G79" s="39">
        <v>423</v>
      </c>
      <c r="H79" s="7">
        <v>6</v>
      </c>
      <c r="I79" s="7">
        <v>12</v>
      </c>
      <c r="J79" s="7">
        <v>12</v>
      </c>
      <c r="K79" s="7">
        <v>1</v>
      </c>
    </row>
    <row r="80" spans="1:11" ht="15.6" x14ac:dyDescent="0.3">
      <c r="A80">
        <v>40</v>
      </c>
      <c r="B80" s="156" t="s">
        <v>27</v>
      </c>
      <c r="C80" s="158" t="s">
        <v>50</v>
      </c>
      <c r="D80" s="7">
        <v>142</v>
      </c>
      <c r="E80" s="7">
        <v>165</v>
      </c>
      <c r="F80" s="7">
        <v>116</v>
      </c>
      <c r="G80" s="39">
        <v>423</v>
      </c>
      <c r="H80" s="7">
        <v>5</v>
      </c>
      <c r="I80" s="7">
        <v>13</v>
      </c>
      <c r="J80" s="7">
        <v>12</v>
      </c>
      <c r="K80" s="7">
        <v>1</v>
      </c>
    </row>
    <row r="81" spans="1:11" ht="15.6" x14ac:dyDescent="0.3">
      <c r="A81">
        <v>41</v>
      </c>
      <c r="B81" s="40" t="s">
        <v>69</v>
      </c>
      <c r="C81" s="41" t="s">
        <v>71</v>
      </c>
      <c r="D81" s="7">
        <v>119</v>
      </c>
      <c r="E81" s="7">
        <v>203</v>
      </c>
      <c r="F81" s="7">
        <v>95</v>
      </c>
      <c r="G81" s="39">
        <v>417</v>
      </c>
      <c r="H81" s="7">
        <v>7</v>
      </c>
      <c r="I81" s="7">
        <v>9</v>
      </c>
      <c r="J81" s="7">
        <v>11</v>
      </c>
      <c r="K81" s="7">
        <v>4</v>
      </c>
    </row>
    <row r="82" spans="1:11" ht="15.6" x14ac:dyDescent="0.3">
      <c r="A82">
        <v>42</v>
      </c>
      <c r="B82" s="29" t="s">
        <v>42</v>
      </c>
      <c r="C82" s="32" t="s">
        <v>44</v>
      </c>
      <c r="D82" s="7">
        <v>118</v>
      </c>
      <c r="E82" s="7">
        <v>119</v>
      </c>
      <c r="F82" s="7">
        <v>175</v>
      </c>
      <c r="G82" s="39">
        <v>412</v>
      </c>
      <c r="H82" s="7">
        <v>5</v>
      </c>
      <c r="I82" s="7">
        <v>10</v>
      </c>
      <c r="J82" s="7">
        <v>9</v>
      </c>
      <c r="K82" s="7">
        <v>6</v>
      </c>
    </row>
    <row r="83" spans="1:11" ht="15.6" x14ac:dyDescent="0.3">
      <c r="A83">
        <v>43</v>
      </c>
      <c r="B83" s="36" t="s">
        <v>55</v>
      </c>
      <c r="C83" s="38" t="s">
        <v>75</v>
      </c>
      <c r="D83" s="7">
        <v>136</v>
      </c>
      <c r="E83" s="7">
        <v>164</v>
      </c>
      <c r="F83" s="7">
        <v>111</v>
      </c>
      <c r="G83" s="39">
        <v>411</v>
      </c>
      <c r="H83" s="7">
        <v>7</v>
      </c>
      <c r="I83" s="7">
        <v>8</v>
      </c>
      <c r="J83" s="7">
        <v>12</v>
      </c>
      <c r="K83" s="7">
        <v>3</v>
      </c>
    </row>
    <row r="84" spans="1:11" ht="15.6" x14ac:dyDescent="0.3">
      <c r="A84">
        <v>44</v>
      </c>
      <c r="B84" s="29" t="s">
        <v>42</v>
      </c>
      <c r="C84" s="32" t="s">
        <v>58</v>
      </c>
      <c r="D84" s="7">
        <v>156</v>
      </c>
      <c r="E84" s="7">
        <v>123</v>
      </c>
      <c r="F84" s="7">
        <v>127</v>
      </c>
      <c r="G84" s="39">
        <v>406</v>
      </c>
      <c r="H84" s="7">
        <v>4</v>
      </c>
      <c r="I84" s="7">
        <v>12</v>
      </c>
      <c r="J84" s="7">
        <v>12</v>
      </c>
      <c r="K84" s="7">
        <v>3</v>
      </c>
    </row>
    <row r="85" spans="1:11" ht="15.6" x14ac:dyDescent="0.3">
      <c r="A85">
        <v>45</v>
      </c>
      <c r="B85" s="36" t="s">
        <v>55</v>
      </c>
      <c r="C85" s="38" t="s">
        <v>67</v>
      </c>
      <c r="D85" s="7">
        <v>136</v>
      </c>
      <c r="E85" s="7">
        <v>135</v>
      </c>
      <c r="F85" s="7">
        <v>135</v>
      </c>
      <c r="G85" s="39">
        <v>406</v>
      </c>
      <c r="H85" s="7">
        <v>4</v>
      </c>
      <c r="I85" s="7">
        <v>11</v>
      </c>
      <c r="J85" s="7">
        <v>11</v>
      </c>
      <c r="K85" s="7">
        <v>4</v>
      </c>
    </row>
    <row r="86" spans="1:11" ht="15.6" x14ac:dyDescent="0.3">
      <c r="A86">
        <v>46</v>
      </c>
      <c r="B86" s="21" t="s">
        <v>21</v>
      </c>
      <c r="C86" s="26" t="s">
        <v>47</v>
      </c>
      <c r="D86" s="7">
        <v>110</v>
      </c>
      <c r="E86" s="7">
        <v>144</v>
      </c>
      <c r="F86" s="7">
        <v>148</v>
      </c>
      <c r="G86" s="39">
        <v>402</v>
      </c>
      <c r="H86" s="7">
        <v>4</v>
      </c>
      <c r="I86" s="7">
        <v>11</v>
      </c>
      <c r="J86" s="7">
        <v>12</v>
      </c>
      <c r="K86" s="7">
        <v>3</v>
      </c>
    </row>
    <row r="87" spans="1:11" ht="15.6" x14ac:dyDescent="0.3">
      <c r="A87">
        <v>47</v>
      </c>
      <c r="B87" s="29" t="s">
        <v>42</v>
      </c>
      <c r="C87" s="32" t="s">
        <v>64</v>
      </c>
      <c r="D87" s="7">
        <v>145</v>
      </c>
      <c r="E87" s="7">
        <v>144</v>
      </c>
      <c r="F87" s="7">
        <v>102</v>
      </c>
      <c r="G87" s="39">
        <v>391</v>
      </c>
      <c r="H87" s="7">
        <v>5</v>
      </c>
      <c r="I87" s="7">
        <v>10</v>
      </c>
      <c r="J87" s="7">
        <v>14</v>
      </c>
      <c r="K87" s="7">
        <v>1</v>
      </c>
    </row>
    <row r="88" spans="1:11" ht="15.6" x14ac:dyDescent="0.3">
      <c r="A88">
        <v>48</v>
      </c>
      <c r="B88" s="29" t="s">
        <v>42</v>
      </c>
      <c r="C88" s="32" t="s">
        <v>57</v>
      </c>
      <c r="D88" s="7">
        <v>118</v>
      </c>
      <c r="E88" s="7">
        <v>121</v>
      </c>
      <c r="F88" s="7">
        <v>145</v>
      </c>
      <c r="G88" s="39">
        <v>384</v>
      </c>
      <c r="H88" s="7">
        <v>3</v>
      </c>
      <c r="I88" s="7">
        <v>10</v>
      </c>
      <c r="J88" s="7">
        <v>13</v>
      </c>
      <c r="K88" s="7">
        <v>4</v>
      </c>
    </row>
    <row r="89" spans="1:11" ht="15.6" x14ac:dyDescent="0.3">
      <c r="A89">
        <v>49</v>
      </c>
      <c r="B89" s="40" t="s">
        <v>69</v>
      </c>
      <c r="C89" s="41" t="s">
        <v>81</v>
      </c>
      <c r="D89" s="7">
        <v>119</v>
      </c>
      <c r="E89" s="7">
        <v>124</v>
      </c>
      <c r="F89" s="7">
        <v>138</v>
      </c>
      <c r="G89" s="39">
        <v>381</v>
      </c>
      <c r="H89" s="7">
        <v>4</v>
      </c>
      <c r="I89" s="7">
        <v>12</v>
      </c>
      <c r="J89" s="7">
        <v>15</v>
      </c>
      <c r="K89" s="7">
        <v>0</v>
      </c>
    </row>
    <row r="90" spans="1:11" ht="15.6" x14ac:dyDescent="0.3">
      <c r="A90">
        <v>50</v>
      </c>
      <c r="B90" s="238" t="s">
        <v>27</v>
      </c>
      <c r="C90" s="239" t="s">
        <v>52</v>
      </c>
      <c r="D90" s="7">
        <v>130</v>
      </c>
      <c r="E90" s="7">
        <v>132</v>
      </c>
      <c r="F90" s="7">
        <v>107</v>
      </c>
      <c r="G90" s="39">
        <v>369</v>
      </c>
      <c r="H90" s="7">
        <v>2</v>
      </c>
      <c r="I90" s="7">
        <v>10</v>
      </c>
      <c r="J90" s="7">
        <v>17</v>
      </c>
      <c r="K90" s="7">
        <v>1</v>
      </c>
    </row>
    <row r="91" spans="1:11" ht="15.6" x14ac:dyDescent="0.3">
      <c r="A91">
        <v>51</v>
      </c>
      <c r="B91" s="160" t="s">
        <v>42</v>
      </c>
      <c r="C91" s="161" t="s">
        <v>48</v>
      </c>
      <c r="D91" s="7">
        <v>123</v>
      </c>
      <c r="E91" s="7">
        <v>122</v>
      </c>
      <c r="F91" s="7">
        <v>120</v>
      </c>
      <c r="G91" s="39">
        <v>365</v>
      </c>
      <c r="H91" s="7">
        <v>4</v>
      </c>
      <c r="I91" s="7">
        <v>8</v>
      </c>
      <c r="J91" s="7">
        <v>15</v>
      </c>
      <c r="K91" s="7">
        <v>3</v>
      </c>
    </row>
    <row r="92" spans="1:11" ht="15.6" x14ac:dyDescent="0.3">
      <c r="A92">
        <v>52</v>
      </c>
      <c r="B92" s="113" t="s">
        <v>27</v>
      </c>
      <c r="C92" s="114" t="s">
        <v>63</v>
      </c>
      <c r="D92" s="7">
        <v>122</v>
      </c>
      <c r="E92" s="7">
        <v>112</v>
      </c>
      <c r="F92" s="7">
        <v>109</v>
      </c>
      <c r="G92" s="39">
        <v>343</v>
      </c>
      <c r="H92" s="7">
        <v>1</v>
      </c>
      <c r="I92" s="7">
        <v>10</v>
      </c>
      <c r="J92" s="7">
        <v>17</v>
      </c>
      <c r="K92" s="7">
        <v>2</v>
      </c>
    </row>
    <row r="93" spans="1:11" ht="15.6" x14ac:dyDescent="0.3">
      <c r="A93">
        <v>53</v>
      </c>
      <c r="B93" s="42" t="s">
        <v>55</v>
      </c>
      <c r="C93" s="52" t="s">
        <v>80</v>
      </c>
      <c r="D93" s="7">
        <v>125</v>
      </c>
      <c r="E93" s="7">
        <v>120</v>
      </c>
      <c r="F93" s="7">
        <v>98</v>
      </c>
      <c r="G93" s="39">
        <v>343</v>
      </c>
      <c r="H93" s="7">
        <v>4</v>
      </c>
      <c r="I93" s="7">
        <v>6</v>
      </c>
      <c r="J93" s="7">
        <v>16</v>
      </c>
      <c r="K93" s="7">
        <v>4</v>
      </c>
    </row>
    <row r="94" spans="1:11" ht="15.6" x14ac:dyDescent="0.3">
      <c r="A94">
        <v>54</v>
      </c>
      <c r="B94" s="40" t="s">
        <v>69</v>
      </c>
      <c r="C94" s="41" t="s">
        <v>72</v>
      </c>
      <c r="D94" s="7">
        <v>128</v>
      </c>
      <c r="E94" s="7">
        <v>92</v>
      </c>
      <c r="F94" s="7">
        <v>113</v>
      </c>
      <c r="G94" s="39">
        <v>333</v>
      </c>
      <c r="H94" s="7">
        <v>1</v>
      </c>
      <c r="I94" s="7">
        <v>8</v>
      </c>
      <c r="J94" s="7">
        <v>19</v>
      </c>
      <c r="K94" s="7">
        <v>2</v>
      </c>
    </row>
    <row r="95" spans="1:11" ht="15.6" x14ac:dyDescent="0.3">
      <c r="A95">
        <v>55</v>
      </c>
      <c r="B95" s="36" t="s">
        <v>55</v>
      </c>
      <c r="C95" s="38" t="s">
        <v>60</v>
      </c>
      <c r="D95" s="7">
        <v>104</v>
      </c>
      <c r="E95" s="7">
        <v>127</v>
      </c>
      <c r="F95" s="7">
        <v>96</v>
      </c>
      <c r="G95" s="39">
        <v>327</v>
      </c>
      <c r="H95" s="7">
        <v>4</v>
      </c>
      <c r="I95" s="7">
        <v>4</v>
      </c>
      <c r="J95" s="7">
        <v>21</v>
      </c>
      <c r="K95" s="7">
        <v>1</v>
      </c>
    </row>
    <row r="96" spans="1:11" ht="15.6" x14ac:dyDescent="0.3">
      <c r="B96" s="169"/>
      <c r="C96" s="169"/>
    </row>
    <row r="97" spans="2:11" x14ac:dyDescent="0.3">
      <c r="B97" s="47"/>
      <c r="C97" s="170"/>
    </row>
    <row r="98" spans="2:11" x14ac:dyDescent="0.3">
      <c r="B98" s="47"/>
      <c r="C98" s="170"/>
    </row>
    <row r="99" spans="2:11" x14ac:dyDescent="0.3">
      <c r="B99" s="47"/>
      <c r="C99" s="170"/>
    </row>
    <row r="100" spans="2:11" x14ac:dyDescent="0.3">
      <c r="B100" s="47"/>
      <c r="C100" s="170"/>
    </row>
    <row r="101" spans="2:11" x14ac:dyDescent="0.3">
      <c r="B101" s="47"/>
      <c r="C101" s="170"/>
    </row>
    <row r="102" spans="2:11" x14ac:dyDescent="0.3">
      <c r="B102" s="47"/>
      <c r="C102" s="170"/>
    </row>
    <row r="104" spans="2:11" x14ac:dyDescent="0.3">
      <c r="B104" s="168">
        <v>5</v>
      </c>
      <c r="C104" t="s">
        <v>194</v>
      </c>
      <c r="D104">
        <v>230</v>
      </c>
      <c r="E104">
        <v>177</v>
      </c>
      <c r="F104">
        <v>179</v>
      </c>
      <c r="G104">
        <v>586</v>
      </c>
      <c r="H104">
        <v>15</v>
      </c>
      <c r="I104">
        <v>10</v>
      </c>
      <c r="J104">
        <v>4</v>
      </c>
      <c r="K104">
        <v>2</v>
      </c>
    </row>
    <row r="105" spans="2:11" x14ac:dyDescent="0.3">
      <c r="B105" s="168">
        <v>20</v>
      </c>
      <c r="C105" t="s">
        <v>195</v>
      </c>
      <c r="D105">
        <v>126</v>
      </c>
      <c r="E105">
        <v>211</v>
      </c>
      <c r="F105">
        <v>153</v>
      </c>
      <c r="G105">
        <v>490</v>
      </c>
      <c r="H105">
        <v>8</v>
      </c>
      <c r="I105">
        <v>12</v>
      </c>
      <c r="J105">
        <v>9</v>
      </c>
      <c r="K105">
        <v>2</v>
      </c>
    </row>
    <row r="106" spans="2:11" x14ac:dyDescent="0.3">
      <c r="B106" s="168">
        <v>26</v>
      </c>
      <c r="C106" t="s">
        <v>228</v>
      </c>
      <c r="D106">
        <v>172</v>
      </c>
      <c r="E106">
        <v>151</v>
      </c>
      <c r="F106">
        <v>153</v>
      </c>
      <c r="G106">
        <v>476</v>
      </c>
      <c r="H106">
        <v>4</v>
      </c>
      <c r="I106">
        <v>18</v>
      </c>
      <c r="J106">
        <v>5</v>
      </c>
      <c r="K106">
        <v>4</v>
      </c>
    </row>
    <row r="107" spans="2:11" x14ac:dyDescent="0.3">
      <c r="B107" s="168">
        <v>35</v>
      </c>
      <c r="C107" t="s">
        <v>193</v>
      </c>
      <c r="D107">
        <v>165</v>
      </c>
      <c r="E107">
        <v>128</v>
      </c>
      <c r="F107">
        <v>160</v>
      </c>
      <c r="G107">
        <v>453</v>
      </c>
      <c r="H107">
        <v>5</v>
      </c>
      <c r="I107">
        <v>14</v>
      </c>
      <c r="J107">
        <v>6</v>
      </c>
      <c r="K107">
        <v>5</v>
      </c>
    </row>
    <row r="108" spans="2:11" x14ac:dyDescent="0.3">
      <c r="B108" s="168">
        <v>71</v>
      </c>
      <c r="C108" t="s">
        <v>227</v>
      </c>
      <c r="D108">
        <v>137</v>
      </c>
      <c r="E108">
        <v>138</v>
      </c>
      <c r="F108">
        <v>109</v>
      </c>
      <c r="G108">
        <v>384</v>
      </c>
      <c r="H108">
        <v>2</v>
      </c>
      <c r="I108">
        <v>12</v>
      </c>
      <c r="J108">
        <v>14</v>
      </c>
      <c r="K108">
        <v>2</v>
      </c>
    </row>
    <row r="109" spans="2:11" x14ac:dyDescent="0.3">
      <c r="B109" s="168">
        <v>75</v>
      </c>
      <c r="C109" t="s">
        <v>233</v>
      </c>
      <c r="D109">
        <v>114</v>
      </c>
      <c r="E109">
        <v>136</v>
      </c>
      <c r="F109">
        <v>124</v>
      </c>
      <c r="G109">
        <v>374</v>
      </c>
      <c r="H109">
        <v>4</v>
      </c>
      <c r="I109">
        <v>9</v>
      </c>
      <c r="J109">
        <v>13</v>
      </c>
      <c r="K109">
        <v>4</v>
      </c>
    </row>
  </sheetData>
  <sortState xmlns:xlrd2="http://schemas.microsoft.com/office/spreadsheetml/2017/richdata2" ref="B41:K96">
    <sortCondition descending="1" ref="G41:G96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4EAE-2E37-4DCC-8513-D980E85389B1}">
  <dimension ref="A2:K112"/>
  <sheetViews>
    <sheetView topLeftCell="A28" workbookViewId="0">
      <selection activeCell="N21" sqref="N21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5.88671875" style="50" customWidth="1"/>
    <col min="7" max="7" width="8.88671875" style="50"/>
    <col min="8" max="11" width="6.109375" style="50" customWidth="1"/>
  </cols>
  <sheetData>
    <row r="2" spans="1:11" x14ac:dyDescent="0.3">
      <c r="D2" s="50" t="s">
        <v>229</v>
      </c>
    </row>
    <row r="3" spans="1:11" ht="15.6" x14ac:dyDescent="0.3">
      <c r="A3">
        <v>1</v>
      </c>
      <c r="B3" s="59" t="s">
        <v>95</v>
      </c>
      <c r="C3" s="59" t="s">
        <v>98</v>
      </c>
      <c r="D3" s="7">
        <v>181</v>
      </c>
      <c r="E3" s="7">
        <v>186</v>
      </c>
      <c r="F3" s="7">
        <v>194</v>
      </c>
      <c r="G3" s="39">
        <v>561</v>
      </c>
      <c r="H3" s="7">
        <v>13</v>
      </c>
      <c r="I3" s="7">
        <v>11</v>
      </c>
      <c r="J3" s="7">
        <v>6</v>
      </c>
      <c r="K3" s="7">
        <v>1</v>
      </c>
    </row>
    <row r="4" spans="1:11" ht="15.6" x14ac:dyDescent="0.3">
      <c r="A4">
        <v>2</v>
      </c>
      <c r="B4" s="63" t="s">
        <v>109</v>
      </c>
      <c r="C4" s="63" t="s">
        <v>114</v>
      </c>
      <c r="D4" s="7">
        <v>181</v>
      </c>
      <c r="E4" s="7">
        <v>196</v>
      </c>
      <c r="F4" s="7">
        <v>173</v>
      </c>
      <c r="G4" s="39">
        <v>550</v>
      </c>
      <c r="H4" s="7">
        <v>14</v>
      </c>
      <c r="I4" s="7">
        <v>11</v>
      </c>
      <c r="J4" s="7">
        <v>7</v>
      </c>
      <c r="K4" s="7">
        <v>0</v>
      </c>
    </row>
    <row r="5" spans="1:11" ht="15.6" x14ac:dyDescent="0.3">
      <c r="A5">
        <v>3</v>
      </c>
      <c r="B5" s="59" t="s">
        <v>95</v>
      </c>
      <c r="C5" s="59" t="s">
        <v>99</v>
      </c>
      <c r="D5" s="7">
        <v>171</v>
      </c>
      <c r="E5" s="7">
        <v>144</v>
      </c>
      <c r="F5" s="7">
        <v>183</v>
      </c>
      <c r="G5" s="39">
        <v>498</v>
      </c>
      <c r="H5" s="7">
        <v>6</v>
      </c>
      <c r="I5" s="7">
        <v>17</v>
      </c>
      <c r="J5" s="7">
        <v>7</v>
      </c>
      <c r="K5" s="7">
        <v>0</v>
      </c>
    </row>
    <row r="6" spans="1:11" ht="15.6" x14ac:dyDescent="0.3">
      <c r="A6">
        <v>4</v>
      </c>
      <c r="B6" s="30" t="s">
        <v>104</v>
      </c>
      <c r="C6" s="30" t="s">
        <v>126</v>
      </c>
      <c r="D6" s="7">
        <v>203</v>
      </c>
      <c r="E6" s="7">
        <v>138</v>
      </c>
      <c r="F6" s="7">
        <v>147</v>
      </c>
      <c r="G6" s="39">
        <v>488</v>
      </c>
      <c r="H6" s="7">
        <v>10</v>
      </c>
      <c r="I6" s="7">
        <v>8</v>
      </c>
      <c r="J6" s="7">
        <v>10</v>
      </c>
      <c r="K6" s="7">
        <v>2</v>
      </c>
    </row>
    <row r="7" spans="1:11" ht="15.6" x14ac:dyDescent="0.3">
      <c r="A7">
        <v>5</v>
      </c>
      <c r="B7" s="59" t="s">
        <v>95</v>
      </c>
      <c r="C7" s="59" t="s">
        <v>97</v>
      </c>
      <c r="D7" s="7">
        <v>153</v>
      </c>
      <c r="E7" s="7">
        <v>187</v>
      </c>
      <c r="F7" s="7">
        <v>146</v>
      </c>
      <c r="G7" s="39">
        <v>486</v>
      </c>
      <c r="H7" s="7">
        <v>6</v>
      </c>
      <c r="I7" s="7">
        <v>16</v>
      </c>
      <c r="J7" s="7">
        <v>4</v>
      </c>
      <c r="K7" s="7">
        <v>5</v>
      </c>
    </row>
    <row r="8" spans="1:11" ht="15.6" x14ac:dyDescent="0.3">
      <c r="A8">
        <v>6</v>
      </c>
      <c r="B8" s="63" t="s">
        <v>109</v>
      </c>
      <c r="C8" s="63" t="s">
        <v>111</v>
      </c>
      <c r="D8" s="7">
        <v>179</v>
      </c>
      <c r="E8" s="7">
        <v>153</v>
      </c>
      <c r="F8" s="7">
        <v>140</v>
      </c>
      <c r="G8" s="39">
        <v>472</v>
      </c>
      <c r="H8" s="7">
        <v>7</v>
      </c>
      <c r="I8" s="7">
        <v>14</v>
      </c>
      <c r="J8" s="7">
        <v>7</v>
      </c>
      <c r="K8" s="7">
        <v>2</v>
      </c>
    </row>
    <row r="9" spans="1:11" ht="15.6" x14ac:dyDescent="0.3">
      <c r="A9">
        <v>7</v>
      </c>
      <c r="B9" s="61" t="s">
        <v>101</v>
      </c>
      <c r="C9" s="61" t="s">
        <v>103</v>
      </c>
      <c r="D9" s="7">
        <v>196</v>
      </c>
      <c r="E9" s="7">
        <v>146</v>
      </c>
      <c r="F9" s="7">
        <v>118</v>
      </c>
      <c r="G9" s="39">
        <v>460</v>
      </c>
      <c r="H9" s="7">
        <v>8</v>
      </c>
      <c r="I9" s="7">
        <v>12</v>
      </c>
      <c r="J9" s="7">
        <v>6</v>
      </c>
      <c r="K9" s="7">
        <v>4</v>
      </c>
    </row>
    <row r="10" spans="1:11" ht="15.6" x14ac:dyDescent="0.3">
      <c r="A10">
        <v>8</v>
      </c>
      <c r="B10" s="63" t="s">
        <v>109</v>
      </c>
      <c r="C10" s="63" t="s">
        <v>115</v>
      </c>
      <c r="D10" s="7">
        <v>167</v>
      </c>
      <c r="E10" s="7">
        <v>165</v>
      </c>
      <c r="F10" s="7">
        <v>126</v>
      </c>
      <c r="G10" s="39">
        <v>458</v>
      </c>
      <c r="H10" s="7">
        <v>7</v>
      </c>
      <c r="I10" s="7">
        <v>11</v>
      </c>
      <c r="J10" s="7">
        <v>8</v>
      </c>
      <c r="K10" s="7">
        <v>4</v>
      </c>
    </row>
    <row r="11" spans="1:11" ht="15.6" x14ac:dyDescent="0.3">
      <c r="A11">
        <v>9</v>
      </c>
      <c r="B11" s="30" t="s">
        <v>104</v>
      </c>
      <c r="C11" s="30" t="s">
        <v>137</v>
      </c>
      <c r="D11" s="7">
        <v>159</v>
      </c>
      <c r="E11" s="7">
        <v>198</v>
      </c>
      <c r="F11" s="7">
        <v>100</v>
      </c>
      <c r="G11" s="39">
        <v>457</v>
      </c>
      <c r="H11" s="7">
        <v>9</v>
      </c>
      <c r="I11" s="7">
        <v>9</v>
      </c>
      <c r="J11" s="7">
        <v>10</v>
      </c>
      <c r="K11" s="7">
        <v>2</v>
      </c>
    </row>
    <row r="12" spans="1:11" ht="15.6" x14ac:dyDescent="0.3">
      <c r="A12">
        <v>10</v>
      </c>
      <c r="B12" s="59" t="s">
        <v>95</v>
      </c>
      <c r="C12" s="59" t="s">
        <v>100</v>
      </c>
      <c r="D12" s="7">
        <v>122</v>
      </c>
      <c r="E12" s="7">
        <v>177</v>
      </c>
      <c r="F12" s="7">
        <v>150</v>
      </c>
      <c r="G12" s="39">
        <v>449</v>
      </c>
      <c r="H12" s="7">
        <v>6</v>
      </c>
      <c r="I12" s="7">
        <v>13</v>
      </c>
      <c r="J12" s="7">
        <v>7</v>
      </c>
      <c r="K12" s="7">
        <v>4</v>
      </c>
    </row>
    <row r="13" spans="1:11" ht="15.6" x14ac:dyDescent="0.3">
      <c r="A13">
        <v>11</v>
      </c>
      <c r="B13" s="61" t="s">
        <v>101</v>
      </c>
      <c r="C13" s="61" t="s">
        <v>106</v>
      </c>
      <c r="D13" s="7">
        <v>169</v>
      </c>
      <c r="E13" s="7">
        <v>152</v>
      </c>
      <c r="F13" s="7">
        <v>128</v>
      </c>
      <c r="G13" s="39">
        <v>449</v>
      </c>
      <c r="H13" s="7">
        <v>8</v>
      </c>
      <c r="I13" s="7">
        <v>10</v>
      </c>
      <c r="J13" s="7">
        <v>10</v>
      </c>
      <c r="K13" s="7">
        <v>3</v>
      </c>
    </row>
    <row r="14" spans="1:11" ht="15.6" x14ac:dyDescent="0.3">
      <c r="A14">
        <v>12</v>
      </c>
      <c r="B14" s="63" t="s">
        <v>109</v>
      </c>
      <c r="C14" s="63" t="s">
        <v>116</v>
      </c>
      <c r="D14" s="7">
        <v>143</v>
      </c>
      <c r="E14" s="7">
        <v>136</v>
      </c>
      <c r="F14" s="7">
        <v>152</v>
      </c>
      <c r="G14" s="39">
        <v>431</v>
      </c>
      <c r="H14" s="7">
        <v>6</v>
      </c>
      <c r="I14" s="7">
        <v>12</v>
      </c>
      <c r="J14" s="7">
        <v>7</v>
      </c>
      <c r="K14" s="7">
        <v>6</v>
      </c>
    </row>
    <row r="15" spans="1:11" ht="15.6" x14ac:dyDescent="0.3">
      <c r="A15">
        <v>13</v>
      </c>
      <c r="B15" s="61" t="s">
        <v>101</v>
      </c>
      <c r="C15" s="61" t="s">
        <v>107</v>
      </c>
      <c r="D15" s="7">
        <v>155</v>
      </c>
      <c r="E15" s="7">
        <v>149</v>
      </c>
      <c r="F15" s="7">
        <v>123</v>
      </c>
      <c r="G15" s="39">
        <v>427</v>
      </c>
      <c r="H15" s="7">
        <v>6</v>
      </c>
      <c r="I15" s="7">
        <v>13</v>
      </c>
      <c r="J15" s="7">
        <v>3</v>
      </c>
      <c r="K15" s="7">
        <v>9</v>
      </c>
    </row>
    <row r="16" spans="1:11" ht="15.6" x14ac:dyDescent="0.3">
      <c r="A16">
        <v>14</v>
      </c>
      <c r="B16" s="70" t="s">
        <v>121</v>
      </c>
      <c r="C16" s="70" t="s">
        <v>129</v>
      </c>
      <c r="D16" s="7">
        <v>149</v>
      </c>
      <c r="E16" s="7">
        <v>128</v>
      </c>
      <c r="F16" s="7">
        <v>148</v>
      </c>
      <c r="G16" s="39">
        <v>425</v>
      </c>
      <c r="H16" s="7">
        <v>7</v>
      </c>
      <c r="I16" s="7">
        <v>10</v>
      </c>
      <c r="J16" s="7">
        <v>12</v>
      </c>
      <c r="K16" s="7">
        <v>2</v>
      </c>
    </row>
    <row r="17" spans="1:11" ht="15.6" x14ac:dyDescent="0.3">
      <c r="A17">
        <v>15</v>
      </c>
      <c r="B17" s="30" t="s">
        <v>104</v>
      </c>
      <c r="C17" s="30" t="s">
        <v>130</v>
      </c>
      <c r="D17" s="7">
        <v>121</v>
      </c>
      <c r="E17" s="7">
        <v>152</v>
      </c>
      <c r="F17" s="7">
        <v>130</v>
      </c>
      <c r="G17" s="39">
        <v>403</v>
      </c>
      <c r="H17" s="7">
        <v>7</v>
      </c>
      <c r="I17" s="7">
        <v>9</v>
      </c>
      <c r="J17" s="7">
        <v>11</v>
      </c>
      <c r="K17" s="7">
        <v>3</v>
      </c>
    </row>
    <row r="18" spans="1:11" ht="15.6" x14ac:dyDescent="0.3">
      <c r="A18">
        <v>16</v>
      </c>
      <c r="B18" s="63" t="s">
        <v>109</v>
      </c>
      <c r="C18" s="63" t="s">
        <v>110</v>
      </c>
      <c r="D18" s="7">
        <v>146</v>
      </c>
      <c r="E18" s="7">
        <v>140</v>
      </c>
      <c r="F18" s="7">
        <v>115</v>
      </c>
      <c r="G18" s="39">
        <v>401</v>
      </c>
      <c r="H18" s="7">
        <v>4</v>
      </c>
      <c r="I18" s="7">
        <v>11</v>
      </c>
      <c r="J18" s="7">
        <v>10</v>
      </c>
      <c r="K18" s="7">
        <v>5</v>
      </c>
    </row>
    <row r="19" spans="1:11" ht="15.6" x14ac:dyDescent="0.3">
      <c r="A19">
        <v>17</v>
      </c>
      <c r="B19" s="73" t="s">
        <v>112</v>
      </c>
      <c r="C19" s="73" t="s">
        <v>124</v>
      </c>
      <c r="D19" s="7">
        <v>117</v>
      </c>
      <c r="E19" s="7">
        <v>142</v>
      </c>
      <c r="F19" s="7">
        <v>141</v>
      </c>
      <c r="G19" s="39">
        <v>400</v>
      </c>
      <c r="H19" s="7">
        <v>5</v>
      </c>
      <c r="I19" s="7">
        <v>10</v>
      </c>
      <c r="J19" s="7">
        <v>9</v>
      </c>
      <c r="K19" s="7">
        <v>7</v>
      </c>
    </row>
    <row r="20" spans="1:11" ht="15.6" x14ac:dyDescent="0.3">
      <c r="A20">
        <v>18</v>
      </c>
      <c r="B20" s="73" t="s">
        <v>112</v>
      </c>
      <c r="C20" s="73" t="s">
        <v>135</v>
      </c>
      <c r="D20" s="7">
        <v>121</v>
      </c>
      <c r="E20" s="7">
        <v>117</v>
      </c>
      <c r="F20" s="7">
        <v>156</v>
      </c>
      <c r="G20" s="39">
        <v>394</v>
      </c>
      <c r="H20" s="7">
        <v>6</v>
      </c>
      <c r="I20" s="7">
        <v>8</v>
      </c>
      <c r="J20" s="7">
        <v>15</v>
      </c>
      <c r="K20" s="7">
        <v>2</v>
      </c>
    </row>
    <row r="21" spans="1:11" ht="15.6" x14ac:dyDescent="0.3">
      <c r="A21">
        <v>19</v>
      </c>
      <c r="B21" s="70" t="s">
        <v>121</v>
      </c>
      <c r="C21" s="202" t="s">
        <v>125</v>
      </c>
      <c r="D21" s="7">
        <v>109</v>
      </c>
      <c r="E21" s="7">
        <v>141</v>
      </c>
      <c r="F21" s="7">
        <v>141</v>
      </c>
      <c r="G21" s="39">
        <v>391</v>
      </c>
      <c r="H21" s="7">
        <v>3</v>
      </c>
      <c r="I21" s="7">
        <v>12</v>
      </c>
      <c r="J21" s="7">
        <v>10</v>
      </c>
      <c r="K21" s="7">
        <v>5</v>
      </c>
    </row>
    <row r="22" spans="1:11" ht="15.6" x14ac:dyDescent="0.3">
      <c r="A22">
        <v>20</v>
      </c>
      <c r="B22" s="70" t="s">
        <v>121</v>
      </c>
      <c r="C22" s="70" t="s">
        <v>127</v>
      </c>
      <c r="D22" s="7">
        <v>110</v>
      </c>
      <c r="E22" s="7">
        <v>143</v>
      </c>
      <c r="F22" s="7">
        <v>137</v>
      </c>
      <c r="G22" s="39">
        <v>390</v>
      </c>
      <c r="H22" s="7">
        <v>1</v>
      </c>
      <c r="I22" s="7">
        <v>14</v>
      </c>
      <c r="J22" s="7">
        <v>12</v>
      </c>
      <c r="K22" s="7">
        <v>3</v>
      </c>
    </row>
    <row r="23" spans="1:11" ht="15.6" x14ac:dyDescent="0.3">
      <c r="A23">
        <v>21</v>
      </c>
      <c r="B23" s="63" t="s">
        <v>109</v>
      </c>
      <c r="C23" s="63" t="s">
        <v>119</v>
      </c>
      <c r="D23" s="7">
        <v>134</v>
      </c>
      <c r="E23" s="7">
        <v>164</v>
      </c>
      <c r="F23" s="7">
        <v>91</v>
      </c>
      <c r="G23" s="39">
        <v>389</v>
      </c>
      <c r="H23" s="7">
        <v>4</v>
      </c>
      <c r="I23" s="7">
        <v>12</v>
      </c>
      <c r="J23" s="7">
        <v>13</v>
      </c>
      <c r="K23" s="7">
        <v>2</v>
      </c>
    </row>
    <row r="24" spans="1:11" ht="15.6" x14ac:dyDescent="0.3">
      <c r="A24">
        <v>22</v>
      </c>
      <c r="B24" s="73" t="s">
        <v>112</v>
      </c>
      <c r="C24" s="73" t="s">
        <v>128</v>
      </c>
      <c r="D24" s="7">
        <v>127</v>
      </c>
      <c r="E24" s="7">
        <v>159</v>
      </c>
      <c r="F24" s="7">
        <v>103</v>
      </c>
      <c r="G24" s="39">
        <v>389</v>
      </c>
      <c r="H24" s="7">
        <v>2</v>
      </c>
      <c r="I24" s="7">
        <v>11</v>
      </c>
      <c r="J24" s="7">
        <v>13</v>
      </c>
      <c r="K24" s="7">
        <v>4</v>
      </c>
    </row>
    <row r="25" spans="1:11" ht="15.6" x14ac:dyDescent="0.3">
      <c r="A25">
        <v>23</v>
      </c>
      <c r="B25" s="30" t="s">
        <v>104</v>
      </c>
      <c r="C25" s="30" t="s">
        <v>138</v>
      </c>
      <c r="D25" s="7">
        <v>133</v>
      </c>
      <c r="E25" s="7">
        <v>112</v>
      </c>
      <c r="F25" s="7">
        <v>139</v>
      </c>
      <c r="G25" s="39">
        <v>384</v>
      </c>
      <c r="H25" s="7">
        <v>5</v>
      </c>
      <c r="I25" s="7">
        <v>9</v>
      </c>
      <c r="J25" s="7">
        <v>15</v>
      </c>
      <c r="K25" s="7">
        <v>1</v>
      </c>
    </row>
    <row r="26" spans="1:11" ht="15.6" x14ac:dyDescent="0.3">
      <c r="A26">
        <v>24</v>
      </c>
      <c r="B26" s="30" t="s">
        <v>104</v>
      </c>
      <c r="C26" s="30" t="s">
        <v>140</v>
      </c>
      <c r="D26" s="7">
        <v>121</v>
      </c>
      <c r="E26" s="7">
        <v>125</v>
      </c>
      <c r="F26" s="7">
        <v>130</v>
      </c>
      <c r="G26" s="39">
        <v>376</v>
      </c>
      <c r="H26" s="7">
        <v>5</v>
      </c>
      <c r="I26" s="7">
        <v>10</v>
      </c>
      <c r="J26" s="7">
        <v>15</v>
      </c>
      <c r="K26" s="7">
        <v>0</v>
      </c>
    </row>
    <row r="27" spans="1:11" ht="15.6" x14ac:dyDescent="0.3">
      <c r="A27">
        <v>25</v>
      </c>
      <c r="B27" s="64" t="s">
        <v>112</v>
      </c>
      <c r="C27" s="73" t="s">
        <v>118</v>
      </c>
      <c r="D27" s="7">
        <v>130</v>
      </c>
      <c r="E27" s="7">
        <v>130</v>
      </c>
      <c r="F27" s="7">
        <v>115</v>
      </c>
      <c r="G27" s="39">
        <v>375</v>
      </c>
      <c r="H27" s="7">
        <v>3</v>
      </c>
      <c r="I27" s="7">
        <v>10</v>
      </c>
      <c r="J27" s="7">
        <v>13</v>
      </c>
      <c r="K27" s="7">
        <v>4</v>
      </c>
    </row>
    <row r="28" spans="1:11" ht="15.6" x14ac:dyDescent="0.3">
      <c r="A28">
        <v>26</v>
      </c>
      <c r="B28" s="30" t="s">
        <v>104</v>
      </c>
      <c r="C28" s="30" t="s">
        <v>142</v>
      </c>
      <c r="D28" s="7">
        <v>131</v>
      </c>
      <c r="E28" s="7">
        <v>93</v>
      </c>
      <c r="F28" s="7">
        <v>144</v>
      </c>
      <c r="G28" s="39">
        <v>368</v>
      </c>
      <c r="H28" s="7">
        <v>4</v>
      </c>
      <c r="I28" s="7">
        <v>7</v>
      </c>
      <c r="J28" s="7">
        <v>15</v>
      </c>
      <c r="K28" s="7">
        <v>4</v>
      </c>
    </row>
    <row r="29" spans="1:11" ht="15.6" x14ac:dyDescent="0.3">
      <c r="A29">
        <v>27</v>
      </c>
      <c r="B29" s="70" t="s">
        <v>121</v>
      </c>
      <c r="C29" s="70" t="s">
        <v>132</v>
      </c>
      <c r="D29" s="7">
        <v>110</v>
      </c>
      <c r="E29" s="7">
        <v>110</v>
      </c>
      <c r="F29" s="7">
        <v>144</v>
      </c>
      <c r="G29" s="39">
        <v>364</v>
      </c>
      <c r="H29" s="7">
        <v>1</v>
      </c>
      <c r="I29" s="7">
        <v>11</v>
      </c>
      <c r="J29" s="7">
        <v>11</v>
      </c>
      <c r="K29" s="7">
        <v>7</v>
      </c>
    </row>
    <row r="30" spans="1:11" ht="15.6" x14ac:dyDescent="0.3">
      <c r="A30">
        <v>28</v>
      </c>
      <c r="B30" s="30" t="s">
        <v>104</v>
      </c>
      <c r="C30" s="30" t="s">
        <v>144</v>
      </c>
      <c r="D30" s="7">
        <v>121</v>
      </c>
      <c r="E30" s="7">
        <v>130</v>
      </c>
      <c r="F30" s="7">
        <v>109</v>
      </c>
      <c r="G30" s="39">
        <v>360</v>
      </c>
      <c r="H30" s="7">
        <v>4</v>
      </c>
      <c r="I30" s="7">
        <v>9</v>
      </c>
      <c r="J30" s="7">
        <v>16</v>
      </c>
      <c r="K30" s="7">
        <v>1</v>
      </c>
    </row>
    <row r="31" spans="1:11" ht="15.6" x14ac:dyDescent="0.3">
      <c r="A31">
        <v>29</v>
      </c>
      <c r="B31" s="64" t="s">
        <v>112</v>
      </c>
      <c r="C31" s="64" t="s">
        <v>136</v>
      </c>
      <c r="D31" s="7">
        <v>107</v>
      </c>
      <c r="E31" s="7">
        <v>122</v>
      </c>
      <c r="F31" s="7">
        <v>123</v>
      </c>
      <c r="G31" s="39">
        <v>352</v>
      </c>
      <c r="H31" s="7">
        <v>8</v>
      </c>
      <c r="I31" s="7">
        <v>7</v>
      </c>
      <c r="J31" s="7">
        <v>17</v>
      </c>
      <c r="K31" s="7">
        <v>1</v>
      </c>
    </row>
    <row r="32" spans="1:11" ht="15.6" x14ac:dyDescent="0.3">
      <c r="A32">
        <v>30</v>
      </c>
      <c r="B32" s="67" t="s">
        <v>112</v>
      </c>
      <c r="C32" s="67" t="s">
        <v>117</v>
      </c>
      <c r="D32" s="7">
        <v>107</v>
      </c>
      <c r="E32" s="7">
        <v>130</v>
      </c>
      <c r="F32" s="7">
        <v>115</v>
      </c>
      <c r="G32" s="39">
        <v>352</v>
      </c>
      <c r="H32" s="7">
        <v>2</v>
      </c>
      <c r="I32" s="7">
        <v>11</v>
      </c>
      <c r="J32" s="7">
        <v>17</v>
      </c>
      <c r="K32" s="7">
        <v>0</v>
      </c>
    </row>
    <row r="33" spans="1:11" ht="15.6" x14ac:dyDescent="0.3">
      <c r="A33">
        <v>31</v>
      </c>
      <c r="B33" s="70" t="s">
        <v>121</v>
      </c>
      <c r="C33" s="70" t="s">
        <v>122</v>
      </c>
      <c r="D33" s="7">
        <v>132</v>
      </c>
      <c r="E33" s="7">
        <v>83</v>
      </c>
      <c r="F33" s="7">
        <v>105</v>
      </c>
      <c r="G33" s="39">
        <v>320</v>
      </c>
      <c r="H33" s="7">
        <v>2</v>
      </c>
      <c r="I33" s="7">
        <v>7</v>
      </c>
      <c r="J33" s="7">
        <v>17</v>
      </c>
      <c r="K33" s="7">
        <v>4</v>
      </c>
    </row>
    <row r="34" spans="1:11" ht="15.6" x14ac:dyDescent="0.3">
      <c r="A34">
        <v>32</v>
      </c>
      <c r="B34" s="30" t="s">
        <v>104</v>
      </c>
      <c r="C34" s="30" t="s">
        <v>202</v>
      </c>
      <c r="D34" s="7">
        <v>103</v>
      </c>
      <c r="E34" s="7">
        <v>77</v>
      </c>
      <c r="F34" s="7">
        <v>123</v>
      </c>
      <c r="G34" s="39">
        <v>303</v>
      </c>
      <c r="H34" s="7">
        <v>7</v>
      </c>
      <c r="I34" s="7">
        <v>3</v>
      </c>
      <c r="J34" s="7">
        <v>20</v>
      </c>
      <c r="K34" s="7">
        <v>0</v>
      </c>
    </row>
    <row r="35" spans="1:11" ht="15.6" x14ac:dyDescent="0.3">
      <c r="A35">
        <v>33</v>
      </c>
      <c r="B35" s="30" t="s">
        <v>104</v>
      </c>
      <c r="C35" s="30" t="s">
        <v>148</v>
      </c>
      <c r="D35" s="7">
        <v>101</v>
      </c>
      <c r="E35" s="7">
        <v>88</v>
      </c>
      <c r="F35" s="7">
        <v>94</v>
      </c>
      <c r="G35" s="39">
        <v>283</v>
      </c>
      <c r="H35" s="7">
        <v>1</v>
      </c>
      <c r="I35" s="7">
        <v>8</v>
      </c>
      <c r="J35" s="7">
        <v>19</v>
      </c>
      <c r="K35" s="7">
        <v>2</v>
      </c>
    </row>
    <row r="36" spans="1:11" ht="15.6" x14ac:dyDescent="0.3">
      <c r="A36">
        <v>34</v>
      </c>
      <c r="B36" s="30" t="s">
        <v>104</v>
      </c>
      <c r="C36" s="30" t="s">
        <v>149</v>
      </c>
      <c r="D36" s="7">
        <v>63</v>
      </c>
      <c r="E36" s="7">
        <v>49</v>
      </c>
      <c r="F36" s="7">
        <v>72</v>
      </c>
      <c r="G36" s="39">
        <v>184</v>
      </c>
      <c r="H36" s="7">
        <v>0</v>
      </c>
      <c r="I36" s="7">
        <v>1</v>
      </c>
      <c r="J36" s="7">
        <v>29</v>
      </c>
      <c r="K36" s="7">
        <v>0</v>
      </c>
    </row>
    <row r="37" spans="1:11" ht="15.6" x14ac:dyDescent="0.3">
      <c r="B37" s="44"/>
      <c r="C37" s="44"/>
    </row>
    <row r="38" spans="1:11" ht="15.6" x14ac:dyDescent="0.3">
      <c r="B38" s="44"/>
      <c r="C38" s="44"/>
    </row>
    <row r="39" spans="1:11" ht="15.6" x14ac:dyDescent="0.3">
      <c r="B39" s="44"/>
      <c r="C39" s="44"/>
      <c r="D39" s="50" t="s">
        <v>230</v>
      </c>
    </row>
    <row r="40" spans="1:11" ht="15.6" x14ac:dyDescent="0.3">
      <c r="A40">
        <v>1</v>
      </c>
      <c r="B40" s="230" t="s">
        <v>2</v>
      </c>
      <c r="C40" s="209" t="s">
        <v>5</v>
      </c>
      <c r="D40" s="7">
        <v>181</v>
      </c>
      <c r="E40" s="7">
        <v>259</v>
      </c>
      <c r="F40" s="7">
        <v>204</v>
      </c>
      <c r="G40" s="39">
        <v>644</v>
      </c>
      <c r="H40" s="7">
        <v>20</v>
      </c>
      <c r="I40" s="7">
        <v>11</v>
      </c>
      <c r="J40" s="7">
        <v>2</v>
      </c>
      <c r="K40" s="7">
        <v>1</v>
      </c>
    </row>
    <row r="41" spans="1:11" ht="15.6" x14ac:dyDescent="0.3">
      <c r="A41">
        <v>2</v>
      </c>
      <c r="B41" s="27" t="s">
        <v>32</v>
      </c>
      <c r="C41" s="28" t="s">
        <v>33</v>
      </c>
      <c r="D41" s="7">
        <v>237</v>
      </c>
      <c r="E41" s="7">
        <v>182</v>
      </c>
      <c r="F41" s="7">
        <v>220</v>
      </c>
      <c r="G41" s="39">
        <v>639</v>
      </c>
      <c r="H41" s="7">
        <v>17</v>
      </c>
      <c r="I41" s="7">
        <v>11</v>
      </c>
      <c r="J41" s="7">
        <v>4</v>
      </c>
      <c r="K41" s="7">
        <v>0</v>
      </c>
    </row>
    <row r="42" spans="1:11" ht="15.6" x14ac:dyDescent="0.3">
      <c r="A42">
        <v>3</v>
      </c>
      <c r="B42" s="3" t="s">
        <v>2</v>
      </c>
      <c r="C42" s="4" t="s">
        <v>4</v>
      </c>
      <c r="D42" s="7">
        <v>190</v>
      </c>
      <c r="E42" s="7">
        <v>255</v>
      </c>
      <c r="F42" s="7">
        <v>191</v>
      </c>
      <c r="G42" s="39">
        <v>636</v>
      </c>
      <c r="H42" s="7">
        <v>20</v>
      </c>
      <c r="I42" s="7">
        <v>9</v>
      </c>
      <c r="J42" s="7">
        <v>2</v>
      </c>
      <c r="K42" s="7">
        <v>2</v>
      </c>
    </row>
    <row r="43" spans="1:11" ht="15.6" x14ac:dyDescent="0.3">
      <c r="A43">
        <v>4</v>
      </c>
      <c r="B43" s="14" t="s">
        <v>2</v>
      </c>
      <c r="C43" s="48" t="s">
        <v>7</v>
      </c>
      <c r="D43" s="7">
        <v>204</v>
      </c>
      <c r="E43" s="7">
        <v>227</v>
      </c>
      <c r="F43" s="7">
        <v>181</v>
      </c>
      <c r="G43" s="39">
        <v>612</v>
      </c>
      <c r="H43" s="7">
        <v>16</v>
      </c>
      <c r="I43" s="7">
        <v>15</v>
      </c>
      <c r="J43" s="7">
        <v>0</v>
      </c>
      <c r="K43" s="7">
        <v>2</v>
      </c>
    </row>
    <row r="44" spans="1:11" ht="15.6" x14ac:dyDescent="0.3">
      <c r="A44">
        <v>5</v>
      </c>
      <c r="B44" s="3" t="s">
        <v>2</v>
      </c>
      <c r="C44" s="4" t="s">
        <v>3</v>
      </c>
      <c r="D44" s="7">
        <v>214</v>
      </c>
      <c r="E44" s="7">
        <v>175</v>
      </c>
      <c r="F44" s="7">
        <v>184</v>
      </c>
      <c r="G44" s="39">
        <v>573</v>
      </c>
      <c r="H44" s="7">
        <v>15</v>
      </c>
      <c r="I44" s="7">
        <v>15</v>
      </c>
      <c r="J44" s="7">
        <v>0</v>
      </c>
      <c r="K44" s="7">
        <v>4</v>
      </c>
    </row>
    <row r="45" spans="1:11" ht="15.6" x14ac:dyDescent="0.3">
      <c r="A45">
        <v>6</v>
      </c>
      <c r="B45" s="21" t="s">
        <v>21</v>
      </c>
      <c r="C45" s="26" t="s">
        <v>35</v>
      </c>
      <c r="D45" s="7">
        <v>176</v>
      </c>
      <c r="E45" s="7">
        <v>206</v>
      </c>
      <c r="F45" s="7">
        <v>189</v>
      </c>
      <c r="G45" s="39">
        <v>571</v>
      </c>
      <c r="H45" s="7">
        <v>12</v>
      </c>
      <c r="I45" s="7">
        <v>16</v>
      </c>
      <c r="J45" s="7">
        <v>3</v>
      </c>
      <c r="K45" s="7">
        <v>1</v>
      </c>
    </row>
    <row r="46" spans="1:11" ht="15.6" x14ac:dyDescent="0.3">
      <c r="A46">
        <v>7</v>
      </c>
      <c r="B46" s="24" t="s">
        <v>27</v>
      </c>
      <c r="C46" s="25" t="s">
        <v>40</v>
      </c>
      <c r="D46" s="7">
        <v>189</v>
      </c>
      <c r="E46" s="7">
        <v>179</v>
      </c>
      <c r="F46" s="7">
        <v>200</v>
      </c>
      <c r="G46" s="39">
        <v>568</v>
      </c>
      <c r="H46" s="7">
        <v>11</v>
      </c>
      <c r="I46" s="7">
        <v>14</v>
      </c>
      <c r="J46" s="7">
        <v>3</v>
      </c>
      <c r="K46" s="7">
        <v>2</v>
      </c>
    </row>
    <row r="47" spans="1:11" ht="15.6" x14ac:dyDescent="0.3">
      <c r="A47">
        <v>8</v>
      </c>
      <c r="B47" s="16" t="s">
        <v>9</v>
      </c>
      <c r="C47" s="17" t="s">
        <v>11</v>
      </c>
      <c r="D47" s="7">
        <v>169</v>
      </c>
      <c r="E47" s="7">
        <v>202</v>
      </c>
      <c r="F47" s="7">
        <v>193</v>
      </c>
      <c r="G47" s="39">
        <v>564</v>
      </c>
      <c r="H47" s="7">
        <v>13</v>
      </c>
      <c r="I47" s="7">
        <v>14</v>
      </c>
      <c r="J47" s="7">
        <v>1</v>
      </c>
      <c r="K47" s="7">
        <v>4</v>
      </c>
    </row>
    <row r="48" spans="1:11" ht="15.6" x14ac:dyDescent="0.3">
      <c r="A48">
        <v>9</v>
      </c>
      <c r="B48" s="16" t="s">
        <v>9</v>
      </c>
      <c r="C48" s="17" t="s">
        <v>16</v>
      </c>
      <c r="D48" s="7">
        <v>197</v>
      </c>
      <c r="E48" s="7">
        <v>190</v>
      </c>
      <c r="F48" s="7">
        <v>175</v>
      </c>
      <c r="G48" s="39">
        <v>562</v>
      </c>
      <c r="H48" s="7">
        <v>10</v>
      </c>
      <c r="I48" s="7">
        <v>16</v>
      </c>
      <c r="J48" s="7">
        <v>3</v>
      </c>
      <c r="K48" s="7">
        <v>1</v>
      </c>
    </row>
    <row r="49" spans="1:11" ht="15.6" x14ac:dyDescent="0.3">
      <c r="A49">
        <v>10</v>
      </c>
      <c r="B49" s="234" t="s">
        <v>21</v>
      </c>
      <c r="C49" s="217" t="s">
        <v>39</v>
      </c>
      <c r="D49" s="7">
        <v>168</v>
      </c>
      <c r="E49" s="7">
        <v>174</v>
      </c>
      <c r="F49" s="7">
        <v>216</v>
      </c>
      <c r="G49" s="39">
        <v>558</v>
      </c>
      <c r="H49" s="7">
        <v>12</v>
      </c>
      <c r="I49" s="7">
        <v>11</v>
      </c>
      <c r="J49" s="7">
        <v>6</v>
      </c>
      <c r="K49" s="7">
        <v>1</v>
      </c>
    </row>
    <row r="50" spans="1:11" ht="15.6" x14ac:dyDescent="0.3">
      <c r="A50">
        <v>11</v>
      </c>
      <c r="B50" s="3" t="s">
        <v>2</v>
      </c>
      <c r="C50" s="4" t="s">
        <v>6</v>
      </c>
      <c r="D50" s="7">
        <v>208</v>
      </c>
      <c r="E50" s="7">
        <v>178</v>
      </c>
      <c r="F50" s="7">
        <v>168</v>
      </c>
      <c r="G50" s="39">
        <v>554</v>
      </c>
      <c r="H50" s="7">
        <v>12</v>
      </c>
      <c r="I50" s="7">
        <v>16</v>
      </c>
      <c r="J50" s="7">
        <v>2</v>
      </c>
      <c r="K50" s="7">
        <v>2</v>
      </c>
    </row>
    <row r="51" spans="1:11" ht="15.6" x14ac:dyDescent="0.3">
      <c r="A51">
        <v>12</v>
      </c>
      <c r="B51" s="19" t="s">
        <v>14</v>
      </c>
      <c r="C51" s="23" t="s">
        <v>15</v>
      </c>
      <c r="D51" s="7">
        <v>205</v>
      </c>
      <c r="E51" s="7">
        <v>183</v>
      </c>
      <c r="F51" s="7">
        <v>164</v>
      </c>
      <c r="G51" s="39">
        <v>552</v>
      </c>
      <c r="H51" s="7">
        <v>13</v>
      </c>
      <c r="I51" s="7">
        <v>11</v>
      </c>
      <c r="J51" s="7">
        <v>5</v>
      </c>
      <c r="K51" s="7">
        <v>2</v>
      </c>
    </row>
    <row r="52" spans="1:11" ht="15.6" x14ac:dyDescent="0.3">
      <c r="A52">
        <v>13</v>
      </c>
      <c r="B52" s="228" t="s">
        <v>9</v>
      </c>
      <c r="C52" s="231" t="s">
        <v>12</v>
      </c>
      <c r="D52" s="7">
        <v>190</v>
      </c>
      <c r="E52" s="7">
        <v>172</v>
      </c>
      <c r="F52" s="7">
        <v>189</v>
      </c>
      <c r="G52" s="39">
        <v>551</v>
      </c>
      <c r="H52" s="7">
        <v>14</v>
      </c>
      <c r="I52" s="7">
        <v>14</v>
      </c>
      <c r="J52" s="7">
        <v>1</v>
      </c>
      <c r="K52" s="7">
        <v>4</v>
      </c>
    </row>
    <row r="53" spans="1:11" ht="15.6" x14ac:dyDescent="0.3">
      <c r="A53">
        <v>14</v>
      </c>
      <c r="B53" s="215" t="s">
        <v>14</v>
      </c>
      <c r="C53" s="200" t="s">
        <v>18</v>
      </c>
      <c r="D53" s="7">
        <v>187</v>
      </c>
      <c r="E53" s="7">
        <v>175</v>
      </c>
      <c r="F53" s="7">
        <v>186</v>
      </c>
      <c r="G53" s="39">
        <v>548</v>
      </c>
      <c r="H53" s="7">
        <v>16</v>
      </c>
      <c r="I53" s="7">
        <v>8</v>
      </c>
      <c r="J53" s="7">
        <v>6</v>
      </c>
      <c r="K53" s="7">
        <v>2</v>
      </c>
    </row>
    <row r="54" spans="1:11" ht="15.6" x14ac:dyDescent="0.3">
      <c r="A54">
        <v>15</v>
      </c>
      <c r="B54" s="27" t="s">
        <v>32</v>
      </c>
      <c r="C54" s="28" t="s">
        <v>37</v>
      </c>
      <c r="D54" s="7">
        <v>177</v>
      </c>
      <c r="E54" s="7">
        <v>163</v>
      </c>
      <c r="F54" s="7">
        <v>205</v>
      </c>
      <c r="G54" s="39">
        <v>545</v>
      </c>
      <c r="H54" s="7">
        <v>10</v>
      </c>
      <c r="I54" s="7">
        <v>15</v>
      </c>
      <c r="J54" s="7">
        <v>4</v>
      </c>
      <c r="K54" s="7">
        <v>1</v>
      </c>
    </row>
    <row r="55" spans="1:11" ht="15.6" x14ac:dyDescent="0.3">
      <c r="A55">
        <v>16</v>
      </c>
      <c r="B55" s="21" t="s">
        <v>21</v>
      </c>
      <c r="C55" s="51" t="s">
        <v>30</v>
      </c>
      <c r="D55" s="7">
        <v>200</v>
      </c>
      <c r="E55" s="7">
        <v>160</v>
      </c>
      <c r="F55" s="7">
        <v>180</v>
      </c>
      <c r="G55" s="39">
        <v>540</v>
      </c>
      <c r="H55" s="7">
        <v>15</v>
      </c>
      <c r="I55" s="7">
        <v>11</v>
      </c>
      <c r="J55" s="7">
        <v>4</v>
      </c>
      <c r="K55" s="7">
        <v>3</v>
      </c>
    </row>
    <row r="56" spans="1:11" ht="15.6" x14ac:dyDescent="0.3">
      <c r="A56">
        <v>17</v>
      </c>
      <c r="B56" s="19" t="s">
        <v>14</v>
      </c>
      <c r="C56" s="23" t="s">
        <v>17</v>
      </c>
      <c r="D56" s="7">
        <v>200</v>
      </c>
      <c r="E56" s="7">
        <v>156</v>
      </c>
      <c r="F56" s="7">
        <v>182</v>
      </c>
      <c r="G56" s="39">
        <v>538</v>
      </c>
      <c r="H56" s="7">
        <v>16</v>
      </c>
      <c r="I56" s="7">
        <v>8</v>
      </c>
      <c r="J56" s="7">
        <v>2</v>
      </c>
      <c r="K56" s="7">
        <v>5</v>
      </c>
    </row>
    <row r="57" spans="1:11" ht="15.6" x14ac:dyDescent="0.3">
      <c r="A57">
        <v>18</v>
      </c>
      <c r="B57" s="16" t="s">
        <v>9</v>
      </c>
      <c r="C57" s="17" t="s">
        <v>26</v>
      </c>
      <c r="D57" s="7">
        <v>173</v>
      </c>
      <c r="E57" s="7">
        <v>181</v>
      </c>
      <c r="F57" s="7">
        <v>183</v>
      </c>
      <c r="G57" s="39">
        <v>537</v>
      </c>
      <c r="H57" s="7">
        <v>15</v>
      </c>
      <c r="I57" s="7">
        <v>8</v>
      </c>
      <c r="J57" s="7">
        <v>7</v>
      </c>
      <c r="K57" s="7">
        <v>1</v>
      </c>
    </row>
    <row r="58" spans="1:11" ht="15.6" x14ac:dyDescent="0.3">
      <c r="A58">
        <v>19</v>
      </c>
      <c r="B58" s="34" t="s">
        <v>32</v>
      </c>
      <c r="C58" s="35" t="s">
        <v>66</v>
      </c>
      <c r="D58" s="7">
        <v>137</v>
      </c>
      <c r="E58" s="7">
        <v>205</v>
      </c>
      <c r="F58" s="7">
        <v>192</v>
      </c>
      <c r="G58" s="39">
        <v>534</v>
      </c>
      <c r="H58" s="7">
        <v>11</v>
      </c>
      <c r="I58" s="7">
        <v>14</v>
      </c>
      <c r="J58" s="7">
        <v>5</v>
      </c>
      <c r="K58" s="7">
        <v>2</v>
      </c>
    </row>
    <row r="59" spans="1:11" ht="15.6" x14ac:dyDescent="0.3">
      <c r="A59">
        <v>20</v>
      </c>
      <c r="B59" s="215" t="s">
        <v>14</v>
      </c>
      <c r="C59" s="200" t="s">
        <v>19</v>
      </c>
      <c r="D59" s="7">
        <v>161</v>
      </c>
      <c r="E59" s="7">
        <v>177</v>
      </c>
      <c r="F59" s="7">
        <v>194</v>
      </c>
      <c r="G59" s="39">
        <v>532</v>
      </c>
      <c r="H59" s="7">
        <v>9</v>
      </c>
      <c r="I59" s="7">
        <v>18</v>
      </c>
      <c r="J59" s="7">
        <v>3</v>
      </c>
      <c r="K59" s="7">
        <v>2</v>
      </c>
    </row>
    <row r="60" spans="1:11" ht="15.6" x14ac:dyDescent="0.3">
      <c r="A60">
        <v>21</v>
      </c>
      <c r="B60" s="24" t="s">
        <v>27</v>
      </c>
      <c r="C60" s="25" t="s">
        <v>52</v>
      </c>
      <c r="D60" s="7">
        <v>187</v>
      </c>
      <c r="E60" s="7">
        <v>141</v>
      </c>
      <c r="F60" s="7">
        <v>192</v>
      </c>
      <c r="G60" s="39">
        <v>520</v>
      </c>
      <c r="H60" s="7">
        <v>11</v>
      </c>
      <c r="I60" s="7">
        <v>14</v>
      </c>
      <c r="J60" s="7">
        <v>6</v>
      </c>
      <c r="K60" s="7">
        <v>1</v>
      </c>
    </row>
    <row r="61" spans="1:11" ht="15.6" x14ac:dyDescent="0.3">
      <c r="A61">
        <v>22</v>
      </c>
      <c r="B61" s="27" t="s">
        <v>32</v>
      </c>
      <c r="C61" s="28" t="s">
        <v>36</v>
      </c>
      <c r="D61" s="7">
        <v>176</v>
      </c>
      <c r="E61" s="7">
        <v>173</v>
      </c>
      <c r="F61" s="7">
        <v>170</v>
      </c>
      <c r="G61" s="39">
        <v>519</v>
      </c>
      <c r="H61" s="7">
        <v>9</v>
      </c>
      <c r="I61" s="7">
        <v>14</v>
      </c>
      <c r="J61" s="7">
        <v>4</v>
      </c>
      <c r="K61" s="7">
        <v>4</v>
      </c>
    </row>
    <row r="62" spans="1:11" ht="15.6" x14ac:dyDescent="0.3">
      <c r="A62">
        <v>23</v>
      </c>
      <c r="B62" s="21" t="s">
        <v>21</v>
      </c>
      <c r="C62" s="26" t="s">
        <v>31</v>
      </c>
      <c r="D62" s="7">
        <v>120</v>
      </c>
      <c r="E62" s="7">
        <v>170</v>
      </c>
      <c r="F62" s="7">
        <v>223</v>
      </c>
      <c r="G62" s="39">
        <v>513</v>
      </c>
      <c r="H62" s="7">
        <v>13</v>
      </c>
      <c r="I62" s="7">
        <v>7</v>
      </c>
      <c r="J62" s="7">
        <v>6</v>
      </c>
      <c r="K62" s="7">
        <v>5</v>
      </c>
    </row>
    <row r="63" spans="1:11" ht="15.6" x14ac:dyDescent="0.3">
      <c r="A63">
        <v>24</v>
      </c>
      <c r="B63" s="16" t="s">
        <v>9</v>
      </c>
      <c r="C63" s="17" t="s">
        <v>190</v>
      </c>
      <c r="D63" s="7">
        <v>205</v>
      </c>
      <c r="E63" s="7">
        <v>127</v>
      </c>
      <c r="F63" s="7">
        <v>178</v>
      </c>
      <c r="G63" s="39">
        <v>510</v>
      </c>
      <c r="H63" s="7">
        <v>12</v>
      </c>
      <c r="I63" s="7">
        <v>11</v>
      </c>
      <c r="J63" s="7">
        <v>5</v>
      </c>
      <c r="K63" s="7">
        <v>5</v>
      </c>
    </row>
    <row r="64" spans="1:11" ht="15.6" x14ac:dyDescent="0.3">
      <c r="A64">
        <v>25</v>
      </c>
      <c r="B64" s="21" t="s">
        <v>21</v>
      </c>
      <c r="C64" s="51" t="s">
        <v>22</v>
      </c>
      <c r="D64" s="7">
        <v>158</v>
      </c>
      <c r="E64" s="7">
        <v>182</v>
      </c>
      <c r="F64" s="7">
        <v>170</v>
      </c>
      <c r="G64" s="39">
        <v>510</v>
      </c>
      <c r="H64" s="7">
        <v>9</v>
      </c>
      <c r="I64" s="7">
        <v>14</v>
      </c>
      <c r="J64" s="7">
        <v>4</v>
      </c>
      <c r="K64" s="7">
        <v>3</v>
      </c>
    </row>
    <row r="65" spans="1:11" ht="15.6" x14ac:dyDescent="0.3">
      <c r="A65">
        <v>26</v>
      </c>
      <c r="B65" s="27" t="s">
        <v>32</v>
      </c>
      <c r="C65" s="28" t="s">
        <v>45</v>
      </c>
      <c r="D65" s="7">
        <v>159</v>
      </c>
      <c r="E65" s="7">
        <v>158</v>
      </c>
      <c r="F65" s="7">
        <v>193</v>
      </c>
      <c r="G65" s="39">
        <v>510</v>
      </c>
      <c r="H65" s="7">
        <v>9</v>
      </c>
      <c r="I65" s="7">
        <v>15</v>
      </c>
      <c r="J65" s="7">
        <v>6</v>
      </c>
      <c r="K65" s="7">
        <v>1</v>
      </c>
    </row>
    <row r="66" spans="1:11" ht="15.6" x14ac:dyDescent="0.3">
      <c r="A66">
        <v>27</v>
      </c>
      <c r="B66" s="29" t="s">
        <v>42</v>
      </c>
      <c r="C66" s="32" t="s">
        <v>58</v>
      </c>
      <c r="D66" s="7">
        <v>163</v>
      </c>
      <c r="E66" s="7">
        <v>172</v>
      </c>
      <c r="F66" s="7">
        <v>173</v>
      </c>
      <c r="G66" s="39">
        <v>508</v>
      </c>
      <c r="H66" s="7">
        <v>9</v>
      </c>
      <c r="I66" s="7">
        <v>14</v>
      </c>
      <c r="J66" s="7">
        <v>5</v>
      </c>
      <c r="K66" s="7">
        <v>3</v>
      </c>
    </row>
    <row r="67" spans="1:11" ht="15.6" x14ac:dyDescent="0.3">
      <c r="A67">
        <v>28</v>
      </c>
      <c r="B67" s="36" t="s">
        <v>55</v>
      </c>
      <c r="C67" s="38" t="s">
        <v>67</v>
      </c>
      <c r="D67" s="7">
        <v>189</v>
      </c>
      <c r="E67" s="7">
        <v>187</v>
      </c>
      <c r="F67" s="7">
        <v>130</v>
      </c>
      <c r="G67" s="39">
        <v>506</v>
      </c>
      <c r="H67" s="7">
        <v>10</v>
      </c>
      <c r="I67" s="7">
        <v>13</v>
      </c>
      <c r="J67" s="7">
        <v>6</v>
      </c>
      <c r="K67" s="7">
        <v>2</v>
      </c>
    </row>
    <row r="68" spans="1:11" ht="15.6" x14ac:dyDescent="0.3">
      <c r="A68">
        <v>29</v>
      </c>
      <c r="B68" s="27" t="s">
        <v>32</v>
      </c>
      <c r="C68" s="28" t="s">
        <v>38</v>
      </c>
      <c r="D68" s="7">
        <v>136</v>
      </c>
      <c r="E68" s="7">
        <v>203</v>
      </c>
      <c r="F68" s="7">
        <v>165</v>
      </c>
      <c r="G68" s="39">
        <v>504</v>
      </c>
      <c r="H68" s="7">
        <v>10</v>
      </c>
      <c r="I68" s="7">
        <v>10</v>
      </c>
      <c r="J68" s="7">
        <v>9</v>
      </c>
      <c r="K68" s="7">
        <v>1</v>
      </c>
    </row>
    <row r="69" spans="1:11" ht="15.6" x14ac:dyDescent="0.3">
      <c r="A69">
        <v>30</v>
      </c>
      <c r="B69" s="3" t="s">
        <v>2</v>
      </c>
      <c r="C69" s="4" t="s">
        <v>29</v>
      </c>
      <c r="D69" s="7">
        <v>163</v>
      </c>
      <c r="E69" s="7">
        <v>149</v>
      </c>
      <c r="F69" s="7">
        <v>189</v>
      </c>
      <c r="G69" s="39">
        <v>501</v>
      </c>
      <c r="H69" s="7">
        <v>8</v>
      </c>
      <c r="I69" s="7">
        <v>14</v>
      </c>
      <c r="J69" s="7">
        <v>5</v>
      </c>
      <c r="K69" s="7">
        <v>3</v>
      </c>
    </row>
    <row r="70" spans="1:11" ht="15.6" x14ac:dyDescent="0.3">
      <c r="A70">
        <v>31</v>
      </c>
      <c r="B70" s="21" t="s">
        <v>21</v>
      </c>
      <c r="C70" s="26" t="s">
        <v>34</v>
      </c>
      <c r="D70" s="7">
        <v>142</v>
      </c>
      <c r="E70" s="7">
        <v>202</v>
      </c>
      <c r="F70" s="7">
        <v>155</v>
      </c>
      <c r="G70" s="39">
        <v>499</v>
      </c>
      <c r="H70" s="7">
        <v>7</v>
      </c>
      <c r="I70" s="7">
        <v>15</v>
      </c>
      <c r="J70" s="7">
        <v>4</v>
      </c>
      <c r="K70" s="7">
        <v>5</v>
      </c>
    </row>
    <row r="71" spans="1:11" ht="15.6" x14ac:dyDescent="0.3">
      <c r="A71">
        <v>32</v>
      </c>
      <c r="B71" s="24" t="s">
        <v>27</v>
      </c>
      <c r="C71" s="25" t="s">
        <v>28</v>
      </c>
      <c r="D71" s="7">
        <v>139</v>
      </c>
      <c r="E71" s="7">
        <v>193</v>
      </c>
      <c r="F71" s="7">
        <v>164</v>
      </c>
      <c r="G71" s="39">
        <v>496</v>
      </c>
      <c r="H71" s="7">
        <v>7</v>
      </c>
      <c r="I71" s="7">
        <v>17</v>
      </c>
      <c r="J71" s="7">
        <v>4</v>
      </c>
      <c r="K71" s="7">
        <v>4</v>
      </c>
    </row>
    <row r="72" spans="1:11" ht="15.6" x14ac:dyDescent="0.3">
      <c r="A72">
        <v>33</v>
      </c>
      <c r="B72" s="19" t="s">
        <v>14</v>
      </c>
      <c r="C72" s="23" t="s">
        <v>25</v>
      </c>
      <c r="D72" s="7">
        <v>179</v>
      </c>
      <c r="E72" s="7">
        <v>146</v>
      </c>
      <c r="F72" s="7">
        <v>170</v>
      </c>
      <c r="G72" s="39">
        <v>495</v>
      </c>
      <c r="H72" s="7">
        <v>11</v>
      </c>
      <c r="I72" s="7">
        <v>12</v>
      </c>
      <c r="J72" s="7">
        <v>4</v>
      </c>
      <c r="K72" s="7">
        <v>6</v>
      </c>
    </row>
    <row r="73" spans="1:11" ht="15.6" x14ac:dyDescent="0.3">
      <c r="A73">
        <v>34</v>
      </c>
      <c r="B73" s="29" t="s">
        <v>42</v>
      </c>
      <c r="C73" s="32" t="s">
        <v>44</v>
      </c>
      <c r="D73" s="7">
        <v>174</v>
      </c>
      <c r="E73" s="7">
        <v>150</v>
      </c>
      <c r="F73" s="7">
        <v>161</v>
      </c>
      <c r="G73" s="39">
        <v>485</v>
      </c>
      <c r="H73" s="7">
        <v>11</v>
      </c>
      <c r="I73" s="7">
        <v>12</v>
      </c>
      <c r="J73" s="7">
        <v>7</v>
      </c>
      <c r="K73" s="7">
        <v>2</v>
      </c>
    </row>
    <row r="74" spans="1:11" ht="15.6" x14ac:dyDescent="0.3">
      <c r="A74">
        <v>35</v>
      </c>
      <c r="B74" s="29" t="s">
        <v>42</v>
      </c>
      <c r="C74" s="32" t="s">
        <v>64</v>
      </c>
      <c r="D74" s="7">
        <v>160</v>
      </c>
      <c r="E74" s="7">
        <v>158</v>
      </c>
      <c r="F74" s="7">
        <v>166</v>
      </c>
      <c r="G74" s="39">
        <v>484</v>
      </c>
      <c r="H74" s="7">
        <v>7</v>
      </c>
      <c r="I74" s="7">
        <v>16</v>
      </c>
      <c r="J74" s="7">
        <v>6</v>
      </c>
      <c r="K74" s="7">
        <v>2</v>
      </c>
    </row>
    <row r="75" spans="1:11" ht="15.6" x14ac:dyDescent="0.3">
      <c r="A75">
        <v>36</v>
      </c>
      <c r="B75" s="36" t="s">
        <v>55</v>
      </c>
      <c r="C75" s="38" t="s">
        <v>56</v>
      </c>
      <c r="D75" s="7">
        <v>173</v>
      </c>
      <c r="E75" s="7">
        <v>143</v>
      </c>
      <c r="F75" s="7">
        <v>167</v>
      </c>
      <c r="G75" s="39">
        <v>483</v>
      </c>
      <c r="H75" s="7">
        <v>7</v>
      </c>
      <c r="I75" s="7">
        <v>14</v>
      </c>
      <c r="J75" s="7">
        <v>4</v>
      </c>
      <c r="K75" s="7">
        <v>5</v>
      </c>
    </row>
    <row r="76" spans="1:11" ht="15.6" x14ac:dyDescent="0.3">
      <c r="A76">
        <v>37</v>
      </c>
      <c r="B76" s="21" t="s">
        <v>21</v>
      </c>
      <c r="C76" s="26" t="s">
        <v>47</v>
      </c>
      <c r="D76" s="7">
        <v>149</v>
      </c>
      <c r="E76" s="7">
        <v>167</v>
      </c>
      <c r="F76" s="7">
        <v>159</v>
      </c>
      <c r="G76" s="39">
        <v>475</v>
      </c>
      <c r="H76" s="7">
        <v>12</v>
      </c>
      <c r="I76" s="7">
        <v>7</v>
      </c>
      <c r="J76" s="7">
        <v>9</v>
      </c>
      <c r="K76" s="7">
        <v>3</v>
      </c>
    </row>
    <row r="77" spans="1:11" ht="15.6" x14ac:dyDescent="0.3">
      <c r="A77">
        <v>38</v>
      </c>
      <c r="B77" s="29" t="s">
        <v>42</v>
      </c>
      <c r="C77" s="32" t="s">
        <v>82</v>
      </c>
      <c r="D77" s="7">
        <v>137</v>
      </c>
      <c r="E77" s="7">
        <v>153</v>
      </c>
      <c r="F77" s="7">
        <v>183</v>
      </c>
      <c r="G77" s="39">
        <v>473</v>
      </c>
      <c r="H77" s="7">
        <v>8</v>
      </c>
      <c r="I77" s="7">
        <v>13</v>
      </c>
      <c r="J77" s="7">
        <v>8</v>
      </c>
      <c r="K77" s="7">
        <v>3</v>
      </c>
    </row>
    <row r="78" spans="1:11" ht="15.6" x14ac:dyDescent="0.3">
      <c r="A78">
        <v>39</v>
      </c>
      <c r="B78" s="27" t="s">
        <v>32</v>
      </c>
      <c r="C78" s="28" t="s">
        <v>51</v>
      </c>
      <c r="D78" s="7">
        <v>172</v>
      </c>
      <c r="E78" s="7">
        <v>129</v>
      </c>
      <c r="F78" s="7">
        <v>157</v>
      </c>
      <c r="G78" s="39">
        <v>458</v>
      </c>
      <c r="H78" s="7">
        <v>11</v>
      </c>
      <c r="I78" s="7">
        <v>11</v>
      </c>
      <c r="J78" s="7">
        <v>9</v>
      </c>
      <c r="K78" s="7">
        <v>1</v>
      </c>
    </row>
    <row r="79" spans="1:11" ht="15.6" x14ac:dyDescent="0.3">
      <c r="A79">
        <v>40</v>
      </c>
      <c r="B79" s="24" t="s">
        <v>27</v>
      </c>
      <c r="C79" s="25" t="s">
        <v>50</v>
      </c>
      <c r="D79" s="7">
        <v>186</v>
      </c>
      <c r="E79" s="7">
        <v>146</v>
      </c>
      <c r="F79" s="7">
        <v>115</v>
      </c>
      <c r="G79" s="39">
        <v>447</v>
      </c>
      <c r="H79" s="7">
        <v>7</v>
      </c>
      <c r="I79" s="7">
        <v>11</v>
      </c>
      <c r="J79" s="7">
        <v>10</v>
      </c>
      <c r="K79" s="7">
        <v>3</v>
      </c>
    </row>
    <row r="80" spans="1:11" ht="15.6" x14ac:dyDescent="0.3">
      <c r="A80">
        <v>41</v>
      </c>
      <c r="B80" s="29" t="s">
        <v>42</v>
      </c>
      <c r="C80" s="32" t="s">
        <v>57</v>
      </c>
      <c r="D80" s="7">
        <v>167</v>
      </c>
      <c r="E80" s="7">
        <v>134</v>
      </c>
      <c r="F80" s="7">
        <v>142</v>
      </c>
      <c r="G80" s="39">
        <v>443</v>
      </c>
      <c r="H80" s="7">
        <v>7</v>
      </c>
      <c r="I80" s="7">
        <v>10</v>
      </c>
      <c r="J80" s="7">
        <v>6</v>
      </c>
      <c r="K80" s="7">
        <v>8</v>
      </c>
    </row>
    <row r="81" spans="1:11" ht="15.6" x14ac:dyDescent="0.3">
      <c r="A81">
        <v>42</v>
      </c>
      <c r="B81" s="173" t="s">
        <v>42</v>
      </c>
      <c r="C81" s="161" t="s">
        <v>76</v>
      </c>
      <c r="D81" s="7">
        <v>184</v>
      </c>
      <c r="E81" s="7">
        <v>131</v>
      </c>
      <c r="F81" s="7">
        <v>123</v>
      </c>
      <c r="G81" s="39">
        <v>438</v>
      </c>
      <c r="H81" s="7">
        <v>9</v>
      </c>
      <c r="I81" s="7">
        <v>9</v>
      </c>
      <c r="J81" s="7">
        <v>12</v>
      </c>
      <c r="K81" s="7">
        <v>1</v>
      </c>
    </row>
    <row r="82" spans="1:11" ht="15.6" x14ac:dyDescent="0.3">
      <c r="A82">
        <v>43</v>
      </c>
      <c r="B82" s="24" t="s">
        <v>27</v>
      </c>
      <c r="C82" s="25" t="s">
        <v>62</v>
      </c>
      <c r="D82" s="7">
        <v>154</v>
      </c>
      <c r="E82" s="7">
        <v>154</v>
      </c>
      <c r="F82" s="7">
        <v>130</v>
      </c>
      <c r="G82" s="39">
        <v>438</v>
      </c>
      <c r="H82" s="7">
        <v>10</v>
      </c>
      <c r="I82" s="7">
        <v>9</v>
      </c>
      <c r="J82" s="7">
        <v>10</v>
      </c>
      <c r="K82" s="7">
        <v>2</v>
      </c>
    </row>
    <row r="83" spans="1:11" ht="15.6" x14ac:dyDescent="0.3">
      <c r="A83">
        <v>44</v>
      </c>
      <c r="B83" s="29" t="s">
        <v>42</v>
      </c>
      <c r="C83" s="32" t="s">
        <v>48</v>
      </c>
      <c r="D83" s="7">
        <v>144</v>
      </c>
      <c r="E83" s="7">
        <v>159</v>
      </c>
      <c r="F83" s="7">
        <v>134</v>
      </c>
      <c r="G83" s="39">
        <v>437</v>
      </c>
      <c r="H83" s="7">
        <v>3</v>
      </c>
      <c r="I83" s="7">
        <v>15</v>
      </c>
      <c r="J83" s="7">
        <v>8</v>
      </c>
      <c r="K83" s="7">
        <v>4</v>
      </c>
    </row>
    <row r="84" spans="1:11" ht="15.6" x14ac:dyDescent="0.3">
      <c r="A84">
        <v>45</v>
      </c>
      <c r="B84" s="40" t="s">
        <v>69</v>
      </c>
      <c r="C84" s="41" t="s">
        <v>74</v>
      </c>
      <c r="D84" s="7">
        <v>121</v>
      </c>
      <c r="E84" s="7">
        <v>160</v>
      </c>
      <c r="F84" s="7">
        <v>153</v>
      </c>
      <c r="G84" s="39">
        <v>434</v>
      </c>
      <c r="H84" s="7">
        <v>6</v>
      </c>
      <c r="I84" s="7">
        <v>14</v>
      </c>
      <c r="J84" s="7">
        <v>9</v>
      </c>
      <c r="K84" s="7">
        <v>2</v>
      </c>
    </row>
    <row r="85" spans="1:11" ht="15.6" x14ac:dyDescent="0.3">
      <c r="A85">
        <v>46</v>
      </c>
      <c r="B85" s="156" t="s">
        <v>27</v>
      </c>
      <c r="C85" s="158" t="s">
        <v>41</v>
      </c>
      <c r="D85" s="7">
        <v>142</v>
      </c>
      <c r="E85" s="7">
        <v>130</v>
      </c>
      <c r="F85" s="7">
        <v>150</v>
      </c>
      <c r="G85" s="39">
        <v>422</v>
      </c>
      <c r="H85" s="7">
        <v>3</v>
      </c>
      <c r="I85" s="7">
        <v>13</v>
      </c>
      <c r="J85" s="7">
        <v>13</v>
      </c>
      <c r="K85" s="7">
        <v>1</v>
      </c>
    </row>
    <row r="86" spans="1:11" ht="15.6" x14ac:dyDescent="0.3">
      <c r="A86">
        <v>47</v>
      </c>
      <c r="B86" s="157" t="s">
        <v>69</v>
      </c>
      <c r="C86" s="159" t="s">
        <v>71</v>
      </c>
      <c r="D86" s="7">
        <v>135</v>
      </c>
      <c r="E86" s="7">
        <v>152</v>
      </c>
      <c r="F86" s="7">
        <v>131</v>
      </c>
      <c r="G86" s="39">
        <v>418</v>
      </c>
      <c r="H86" s="7">
        <v>6</v>
      </c>
      <c r="I86" s="7">
        <v>10</v>
      </c>
      <c r="J86" s="7">
        <v>12</v>
      </c>
      <c r="K86" s="7">
        <v>2</v>
      </c>
    </row>
    <row r="87" spans="1:11" ht="15.6" x14ac:dyDescent="0.3">
      <c r="A87">
        <v>48</v>
      </c>
      <c r="B87" s="19" t="s">
        <v>14</v>
      </c>
      <c r="C87" s="23" t="s">
        <v>24</v>
      </c>
      <c r="D87" s="7">
        <v>150</v>
      </c>
      <c r="E87" s="7">
        <v>153</v>
      </c>
      <c r="F87" s="7">
        <v>113</v>
      </c>
      <c r="G87" s="39">
        <v>416</v>
      </c>
      <c r="H87" s="7">
        <v>4</v>
      </c>
      <c r="I87" s="7">
        <v>12</v>
      </c>
      <c r="J87" s="7">
        <v>10</v>
      </c>
      <c r="K87" s="7">
        <v>4</v>
      </c>
    </row>
    <row r="88" spans="1:11" ht="15.6" x14ac:dyDescent="0.3">
      <c r="A88">
        <v>49</v>
      </c>
      <c r="B88" s="40" t="s">
        <v>69</v>
      </c>
      <c r="C88" s="41" t="s">
        <v>70</v>
      </c>
      <c r="D88" s="7">
        <v>133</v>
      </c>
      <c r="E88" s="7">
        <v>145</v>
      </c>
      <c r="F88" s="7">
        <v>137</v>
      </c>
      <c r="G88" s="39">
        <v>415</v>
      </c>
      <c r="H88" s="7">
        <v>7</v>
      </c>
      <c r="I88" s="7">
        <v>10</v>
      </c>
      <c r="J88" s="7">
        <v>11</v>
      </c>
      <c r="K88" s="7">
        <v>3</v>
      </c>
    </row>
    <row r="89" spans="1:11" ht="15.6" x14ac:dyDescent="0.3">
      <c r="A89">
        <v>50</v>
      </c>
      <c r="B89" s="29" t="s">
        <v>42</v>
      </c>
      <c r="C89" s="32" t="s">
        <v>61</v>
      </c>
      <c r="D89" s="7">
        <v>168</v>
      </c>
      <c r="E89" s="7">
        <v>132</v>
      </c>
      <c r="F89" s="7">
        <v>113</v>
      </c>
      <c r="G89" s="39">
        <v>413</v>
      </c>
      <c r="H89" s="7">
        <v>7</v>
      </c>
      <c r="I89" s="7">
        <v>10</v>
      </c>
      <c r="J89" s="7">
        <v>11</v>
      </c>
      <c r="K89" s="7">
        <v>3</v>
      </c>
    </row>
    <row r="90" spans="1:11" ht="15.6" x14ac:dyDescent="0.3">
      <c r="A90">
        <v>51</v>
      </c>
      <c r="B90" s="233" t="s">
        <v>27</v>
      </c>
      <c r="C90" s="114" t="s">
        <v>63</v>
      </c>
      <c r="D90" s="7">
        <v>151</v>
      </c>
      <c r="E90" s="7">
        <v>131</v>
      </c>
      <c r="F90" s="7">
        <v>125</v>
      </c>
      <c r="G90" s="39">
        <v>407</v>
      </c>
      <c r="H90" s="7">
        <v>5</v>
      </c>
      <c r="I90" s="7">
        <v>10</v>
      </c>
      <c r="J90" s="7">
        <v>10</v>
      </c>
      <c r="K90" s="7">
        <v>5</v>
      </c>
    </row>
    <row r="91" spans="1:11" ht="15.6" x14ac:dyDescent="0.3">
      <c r="A91">
        <v>52</v>
      </c>
      <c r="B91" s="36" t="s">
        <v>55</v>
      </c>
      <c r="C91" s="38" t="s">
        <v>75</v>
      </c>
      <c r="D91" s="7">
        <v>128</v>
      </c>
      <c r="E91" s="7">
        <v>146</v>
      </c>
      <c r="F91" s="7">
        <v>124</v>
      </c>
      <c r="G91" s="39">
        <v>398</v>
      </c>
      <c r="H91" s="7">
        <v>7</v>
      </c>
      <c r="I91" s="7">
        <v>8</v>
      </c>
      <c r="J91" s="7">
        <v>14</v>
      </c>
      <c r="K91" s="7">
        <v>3</v>
      </c>
    </row>
    <row r="92" spans="1:11" ht="15.6" x14ac:dyDescent="0.3">
      <c r="A92">
        <v>53</v>
      </c>
      <c r="B92" s="42" t="s">
        <v>55</v>
      </c>
      <c r="C92" s="52" t="s">
        <v>80</v>
      </c>
      <c r="D92" s="7">
        <v>108</v>
      </c>
      <c r="E92" s="7">
        <v>177</v>
      </c>
      <c r="F92" s="7">
        <v>113</v>
      </c>
      <c r="G92" s="39">
        <v>398</v>
      </c>
      <c r="H92" s="7">
        <v>6</v>
      </c>
      <c r="I92" s="7">
        <v>8</v>
      </c>
      <c r="J92" s="7">
        <v>15</v>
      </c>
      <c r="K92" s="7">
        <v>1</v>
      </c>
    </row>
    <row r="93" spans="1:11" ht="15.6" x14ac:dyDescent="0.3">
      <c r="A93">
        <v>54</v>
      </c>
      <c r="B93" s="36" t="s">
        <v>55</v>
      </c>
      <c r="C93" s="38" t="s">
        <v>60</v>
      </c>
      <c r="D93" s="7">
        <v>123</v>
      </c>
      <c r="E93" s="7">
        <v>123</v>
      </c>
      <c r="F93" s="7">
        <v>143</v>
      </c>
      <c r="G93" s="39">
        <v>389</v>
      </c>
      <c r="H93" s="7">
        <v>3</v>
      </c>
      <c r="I93" s="7">
        <v>13</v>
      </c>
      <c r="J93" s="7">
        <v>14</v>
      </c>
      <c r="K93" s="7">
        <v>1</v>
      </c>
    </row>
    <row r="94" spans="1:11" ht="15.6" x14ac:dyDescent="0.3">
      <c r="A94">
        <v>55</v>
      </c>
      <c r="B94" s="29" t="s">
        <v>42</v>
      </c>
      <c r="C94" s="32" t="s">
        <v>201</v>
      </c>
      <c r="D94" s="7">
        <v>125</v>
      </c>
      <c r="E94" s="7">
        <v>128</v>
      </c>
      <c r="F94" s="7">
        <v>128</v>
      </c>
      <c r="G94" s="39">
        <v>381</v>
      </c>
      <c r="H94" s="7">
        <v>5</v>
      </c>
      <c r="I94" s="7">
        <v>8</v>
      </c>
      <c r="J94" s="7">
        <v>14</v>
      </c>
      <c r="K94" s="7">
        <v>4</v>
      </c>
    </row>
    <row r="95" spans="1:11" ht="15.6" x14ac:dyDescent="0.3">
      <c r="A95">
        <v>56</v>
      </c>
      <c r="B95" s="34" t="s">
        <v>32</v>
      </c>
      <c r="C95" s="35" t="s">
        <v>54</v>
      </c>
      <c r="D95" s="7">
        <v>104</v>
      </c>
      <c r="E95" s="7">
        <v>126</v>
      </c>
      <c r="F95" s="7">
        <v>146</v>
      </c>
      <c r="G95" s="39">
        <v>376</v>
      </c>
      <c r="H95" s="7">
        <v>1</v>
      </c>
      <c r="I95" s="7">
        <v>11</v>
      </c>
      <c r="J95" s="7">
        <v>17</v>
      </c>
      <c r="K95" s="7">
        <v>1</v>
      </c>
    </row>
    <row r="96" spans="1:11" ht="15.6" x14ac:dyDescent="0.3">
      <c r="A96">
        <v>57</v>
      </c>
      <c r="B96" s="24" t="s">
        <v>27</v>
      </c>
      <c r="C96" s="25" t="s">
        <v>53</v>
      </c>
      <c r="D96" s="7">
        <v>119</v>
      </c>
      <c r="E96" s="7">
        <v>124</v>
      </c>
      <c r="F96" s="7">
        <v>123</v>
      </c>
      <c r="G96" s="39">
        <v>366</v>
      </c>
      <c r="H96" s="7">
        <v>3</v>
      </c>
      <c r="I96" s="7">
        <v>11</v>
      </c>
      <c r="J96" s="7">
        <v>16</v>
      </c>
      <c r="K96" s="7">
        <v>1</v>
      </c>
    </row>
    <row r="97" spans="1:11" ht="15.6" x14ac:dyDescent="0.3">
      <c r="A97">
        <v>58</v>
      </c>
      <c r="B97" s="40" t="s">
        <v>69</v>
      </c>
      <c r="C97" s="41" t="s">
        <v>72</v>
      </c>
      <c r="D97" s="7">
        <v>108</v>
      </c>
      <c r="E97" s="7">
        <v>83</v>
      </c>
      <c r="F97" s="7">
        <v>119</v>
      </c>
      <c r="G97" s="39">
        <v>310</v>
      </c>
      <c r="H97" s="7">
        <v>2</v>
      </c>
      <c r="I97" s="7">
        <v>6</v>
      </c>
      <c r="J97" s="7">
        <v>18</v>
      </c>
      <c r="K97" s="7">
        <v>4</v>
      </c>
    </row>
    <row r="98" spans="1:11" ht="15.6" x14ac:dyDescent="0.3">
      <c r="A98">
        <v>59</v>
      </c>
      <c r="B98" s="42" t="s">
        <v>55</v>
      </c>
      <c r="C98" s="52" t="s">
        <v>73</v>
      </c>
      <c r="D98" s="7">
        <v>116</v>
      </c>
      <c r="E98" s="7">
        <v>99</v>
      </c>
      <c r="F98" s="7">
        <v>93</v>
      </c>
      <c r="G98" s="39">
        <v>308</v>
      </c>
      <c r="H98" s="7">
        <v>3</v>
      </c>
      <c r="I98" s="7">
        <v>7</v>
      </c>
      <c r="J98" s="7">
        <v>17</v>
      </c>
      <c r="K98" s="7">
        <v>4</v>
      </c>
    </row>
    <row r="99" spans="1:11" ht="15.6" x14ac:dyDescent="0.3">
      <c r="A99">
        <v>60</v>
      </c>
      <c r="B99" s="29" t="s">
        <v>42</v>
      </c>
      <c r="C99" s="32" t="s">
        <v>78</v>
      </c>
      <c r="D99" s="7">
        <v>90</v>
      </c>
      <c r="E99" s="7">
        <v>100</v>
      </c>
      <c r="F99" s="7">
        <v>89</v>
      </c>
      <c r="G99" s="39">
        <v>279</v>
      </c>
      <c r="H99" s="7">
        <v>1</v>
      </c>
      <c r="I99" s="7">
        <v>5</v>
      </c>
      <c r="J99" s="7">
        <v>20</v>
      </c>
      <c r="K99" s="7">
        <v>4</v>
      </c>
    </row>
    <row r="100" spans="1:11" ht="15.6" x14ac:dyDescent="0.3">
      <c r="A100">
        <v>61</v>
      </c>
      <c r="B100" s="40" t="s">
        <v>69</v>
      </c>
      <c r="C100" s="41" t="s">
        <v>81</v>
      </c>
      <c r="D100" s="7">
        <v>101</v>
      </c>
      <c r="E100" s="7">
        <v>66</v>
      </c>
      <c r="F100" s="7">
        <v>104</v>
      </c>
      <c r="G100" s="39">
        <v>271</v>
      </c>
      <c r="H100" s="7">
        <v>2</v>
      </c>
      <c r="I100" s="7">
        <v>4</v>
      </c>
      <c r="J100" s="7">
        <v>23</v>
      </c>
      <c r="K100" s="7">
        <v>1</v>
      </c>
    </row>
    <row r="101" spans="1:11" ht="15.6" x14ac:dyDescent="0.3">
      <c r="B101" s="30"/>
      <c r="C101" s="32"/>
    </row>
    <row r="102" spans="1:11" x14ac:dyDescent="0.3">
      <c r="B102" s="47"/>
      <c r="C102" s="170"/>
    </row>
    <row r="103" spans="1:11" x14ac:dyDescent="0.3">
      <c r="B103" s="47"/>
      <c r="C103" s="170"/>
    </row>
    <row r="104" spans="1:11" x14ac:dyDescent="0.3">
      <c r="B104" s="47"/>
      <c r="C104" s="170"/>
    </row>
    <row r="105" spans="1:11" x14ac:dyDescent="0.3">
      <c r="B105" s="47"/>
      <c r="C105" s="170"/>
    </row>
    <row r="106" spans="1:11" x14ac:dyDescent="0.3">
      <c r="B106" s="47"/>
      <c r="C106" s="170"/>
    </row>
    <row r="108" spans="1:11" x14ac:dyDescent="0.3">
      <c r="B108" s="168">
        <v>13</v>
      </c>
      <c r="C108" t="s">
        <v>193</v>
      </c>
      <c r="D108" s="50">
        <v>169</v>
      </c>
      <c r="E108" s="50">
        <v>155</v>
      </c>
      <c r="F108" s="50">
        <v>228</v>
      </c>
      <c r="G108" s="50">
        <v>552</v>
      </c>
      <c r="H108" s="50">
        <v>16</v>
      </c>
      <c r="I108" s="50">
        <v>10</v>
      </c>
      <c r="J108" s="50">
        <v>5</v>
      </c>
      <c r="K108" s="50">
        <v>2</v>
      </c>
    </row>
    <row r="109" spans="1:11" x14ac:dyDescent="0.3">
      <c r="B109" s="168">
        <v>18</v>
      </c>
      <c r="C109" t="s">
        <v>218</v>
      </c>
      <c r="D109" s="50">
        <v>202</v>
      </c>
      <c r="E109" s="50">
        <v>163</v>
      </c>
      <c r="F109" s="50">
        <v>181</v>
      </c>
      <c r="G109" s="50">
        <v>546</v>
      </c>
      <c r="H109" s="50">
        <v>12</v>
      </c>
      <c r="I109" s="50">
        <v>12</v>
      </c>
      <c r="J109" s="50">
        <v>5</v>
      </c>
      <c r="K109" s="50">
        <v>3</v>
      </c>
    </row>
    <row r="110" spans="1:11" x14ac:dyDescent="0.3">
      <c r="B110" s="168">
        <v>34</v>
      </c>
      <c r="C110" t="s">
        <v>227</v>
      </c>
      <c r="D110" s="50">
        <v>176</v>
      </c>
      <c r="E110" s="50">
        <v>174</v>
      </c>
      <c r="F110" s="50">
        <v>153</v>
      </c>
      <c r="G110" s="50">
        <v>503</v>
      </c>
      <c r="H110" s="50">
        <v>6</v>
      </c>
      <c r="I110" s="50">
        <v>20</v>
      </c>
      <c r="J110" s="50">
        <v>4</v>
      </c>
      <c r="K110" s="50">
        <v>1</v>
      </c>
    </row>
    <row r="111" spans="1:11" x14ac:dyDescent="0.3">
      <c r="B111" s="168">
        <v>47</v>
      </c>
      <c r="C111" t="s">
        <v>193</v>
      </c>
      <c r="D111" s="50">
        <v>189</v>
      </c>
      <c r="E111" s="50">
        <v>118</v>
      </c>
      <c r="F111" s="50">
        <v>166</v>
      </c>
      <c r="G111" s="50">
        <v>473</v>
      </c>
      <c r="H111" s="50">
        <v>7</v>
      </c>
      <c r="I111" s="50">
        <v>11</v>
      </c>
      <c r="J111" s="50">
        <v>10</v>
      </c>
      <c r="K111" s="50">
        <v>2</v>
      </c>
    </row>
    <row r="112" spans="1:11" x14ac:dyDescent="0.3">
      <c r="B112" s="168">
        <v>53</v>
      </c>
      <c r="C112" t="s">
        <v>228</v>
      </c>
      <c r="D112" s="50">
        <v>150</v>
      </c>
      <c r="E112" s="50">
        <v>182</v>
      </c>
      <c r="F112" s="50">
        <v>125</v>
      </c>
      <c r="G112" s="50">
        <v>457</v>
      </c>
      <c r="H112" s="50">
        <v>6</v>
      </c>
      <c r="I112" s="50">
        <v>14</v>
      </c>
      <c r="J112" s="50">
        <v>6</v>
      </c>
      <c r="K112" s="50">
        <v>5</v>
      </c>
    </row>
  </sheetData>
  <sortState xmlns:xlrd2="http://schemas.microsoft.com/office/spreadsheetml/2017/richdata2" ref="B40:K101">
    <sortCondition descending="1" ref="G40:G101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FE2D-A376-4FD6-A9F0-0843ECA203A3}">
  <dimension ref="A2:I125"/>
  <sheetViews>
    <sheetView workbookViewId="0">
      <selection activeCell="K15" sqref="K15"/>
    </sheetView>
  </sheetViews>
  <sheetFormatPr defaultRowHeight="14.4" x14ac:dyDescent="0.3"/>
  <cols>
    <col min="2" max="2" width="3.44140625" bestFit="1" customWidth="1"/>
    <col min="3" max="3" width="22.44140625" bestFit="1" customWidth="1"/>
  </cols>
  <sheetData>
    <row r="2" spans="1:9" x14ac:dyDescent="0.3">
      <c r="D2" t="s">
        <v>224</v>
      </c>
      <c r="E2" s="203">
        <v>45691</v>
      </c>
    </row>
    <row r="3" spans="1:9" ht="15.6" x14ac:dyDescent="0.3">
      <c r="A3">
        <v>1</v>
      </c>
      <c r="B3" s="214" t="s">
        <v>95</v>
      </c>
      <c r="C3" s="214" t="s">
        <v>96</v>
      </c>
      <c r="D3" s="7">
        <v>173</v>
      </c>
      <c r="E3" s="7">
        <v>205</v>
      </c>
      <c r="F3" s="7">
        <v>180</v>
      </c>
      <c r="G3" s="39">
        <v>558</v>
      </c>
      <c r="H3" s="7">
        <v>12</v>
      </c>
      <c r="I3" s="7">
        <v>15</v>
      </c>
    </row>
    <row r="4" spans="1:9" ht="15.6" x14ac:dyDescent="0.3">
      <c r="A4">
        <v>2</v>
      </c>
      <c r="B4" s="59" t="s">
        <v>95</v>
      </c>
      <c r="C4" s="60" t="s">
        <v>99</v>
      </c>
      <c r="D4" s="7">
        <v>183</v>
      </c>
      <c r="E4" s="7">
        <v>185</v>
      </c>
      <c r="F4" s="7">
        <v>158</v>
      </c>
      <c r="G4" s="39">
        <v>526</v>
      </c>
      <c r="H4" s="7">
        <v>11</v>
      </c>
      <c r="I4" s="7">
        <v>13</v>
      </c>
    </row>
    <row r="5" spans="1:9" ht="15.6" x14ac:dyDescent="0.3">
      <c r="A5">
        <v>3</v>
      </c>
      <c r="B5" s="63" t="s">
        <v>109</v>
      </c>
      <c r="C5" s="66" t="s">
        <v>114</v>
      </c>
      <c r="D5" s="7">
        <v>136</v>
      </c>
      <c r="E5" s="7">
        <v>156</v>
      </c>
      <c r="F5" s="7">
        <v>213</v>
      </c>
      <c r="G5" s="39">
        <v>505</v>
      </c>
      <c r="H5" s="7">
        <v>9</v>
      </c>
      <c r="I5" s="7">
        <v>12</v>
      </c>
    </row>
    <row r="6" spans="1:9" ht="15.6" x14ac:dyDescent="0.3">
      <c r="A6">
        <v>4</v>
      </c>
      <c r="B6" s="59" t="s">
        <v>95</v>
      </c>
      <c r="C6" s="60" t="s">
        <v>97</v>
      </c>
      <c r="D6" s="7">
        <v>159</v>
      </c>
      <c r="E6" s="7">
        <v>182</v>
      </c>
      <c r="F6" s="7">
        <v>158</v>
      </c>
      <c r="G6" s="39">
        <v>499</v>
      </c>
      <c r="H6" s="7">
        <v>9</v>
      </c>
      <c r="I6" s="7">
        <v>13</v>
      </c>
    </row>
    <row r="7" spans="1:9" ht="15.6" x14ac:dyDescent="0.3">
      <c r="A7">
        <v>5</v>
      </c>
      <c r="B7" s="59" t="s">
        <v>95</v>
      </c>
      <c r="C7" s="60" t="s">
        <v>100</v>
      </c>
      <c r="D7" s="7">
        <v>150</v>
      </c>
      <c r="E7" s="7">
        <v>189</v>
      </c>
      <c r="F7" s="7">
        <v>160</v>
      </c>
      <c r="G7" s="39">
        <v>499</v>
      </c>
      <c r="H7" s="7">
        <v>6</v>
      </c>
      <c r="I7" s="7">
        <v>18</v>
      </c>
    </row>
    <row r="8" spans="1:9" ht="15.6" x14ac:dyDescent="0.3">
      <c r="A8">
        <v>6</v>
      </c>
      <c r="B8" s="61" t="s">
        <v>101</v>
      </c>
      <c r="C8" s="62" t="s">
        <v>103</v>
      </c>
      <c r="D8" s="7">
        <v>154</v>
      </c>
      <c r="E8" s="7">
        <v>128</v>
      </c>
      <c r="F8" s="7">
        <v>209</v>
      </c>
      <c r="G8" s="39">
        <v>491</v>
      </c>
      <c r="H8" s="7">
        <v>12</v>
      </c>
      <c r="I8" s="7">
        <v>10</v>
      </c>
    </row>
    <row r="9" spans="1:9" ht="15.6" x14ac:dyDescent="0.3">
      <c r="A9">
        <v>7</v>
      </c>
      <c r="B9" s="70" t="s">
        <v>121</v>
      </c>
      <c r="C9" s="71" t="s">
        <v>123</v>
      </c>
      <c r="D9" s="7">
        <v>169</v>
      </c>
      <c r="E9" s="7">
        <v>168</v>
      </c>
      <c r="F9" s="7">
        <v>150</v>
      </c>
      <c r="G9" s="39">
        <v>487</v>
      </c>
      <c r="H9" s="7">
        <v>10</v>
      </c>
      <c r="I9" s="7">
        <v>9</v>
      </c>
    </row>
    <row r="10" spans="1:9" ht="15.6" x14ac:dyDescent="0.3">
      <c r="A10">
        <v>8</v>
      </c>
      <c r="B10" s="59" t="s">
        <v>95</v>
      </c>
      <c r="C10" s="60" t="s">
        <v>98</v>
      </c>
      <c r="D10" s="7">
        <v>172</v>
      </c>
      <c r="E10" s="7">
        <v>152</v>
      </c>
      <c r="F10" s="7">
        <v>155</v>
      </c>
      <c r="G10" s="39">
        <v>479</v>
      </c>
      <c r="H10" s="7">
        <v>6</v>
      </c>
      <c r="I10" s="7">
        <v>17</v>
      </c>
    </row>
    <row r="11" spans="1:9" ht="15.6" x14ac:dyDescent="0.3">
      <c r="A11">
        <v>9</v>
      </c>
      <c r="B11" s="64" t="s">
        <v>112</v>
      </c>
      <c r="C11" s="69" t="s">
        <v>118</v>
      </c>
      <c r="D11" s="7">
        <v>151</v>
      </c>
      <c r="E11" s="7">
        <v>155</v>
      </c>
      <c r="F11" s="7">
        <v>160</v>
      </c>
      <c r="G11" s="39">
        <v>466</v>
      </c>
      <c r="H11" s="7">
        <v>8</v>
      </c>
      <c r="I11" s="7">
        <v>13</v>
      </c>
    </row>
    <row r="12" spans="1:9" ht="15.6" x14ac:dyDescent="0.3">
      <c r="A12">
        <v>10</v>
      </c>
      <c r="B12" s="70" t="s">
        <v>121</v>
      </c>
      <c r="C12" s="72" t="s">
        <v>125</v>
      </c>
      <c r="D12" s="7">
        <v>160</v>
      </c>
      <c r="E12" s="7">
        <v>151</v>
      </c>
      <c r="F12" s="7">
        <v>137</v>
      </c>
      <c r="G12" s="39">
        <v>448</v>
      </c>
      <c r="H12" s="7">
        <v>8</v>
      </c>
      <c r="I12" s="7">
        <v>9</v>
      </c>
    </row>
    <row r="13" spans="1:9" ht="15.6" x14ac:dyDescent="0.3">
      <c r="A13">
        <v>11</v>
      </c>
      <c r="B13" s="61" t="s">
        <v>101</v>
      </c>
      <c r="C13" s="62" t="s">
        <v>106</v>
      </c>
      <c r="D13" s="7">
        <v>126</v>
      </c>
      <c r="E13" s="7">
        <v>165</v>
      </c>
      <c r="F13" s="7">
        <v>156</v>
      </c>
      <c r="G13" s="39">
        <v>447</v>
      </c>
      <c r="H13" s="7">
        <v>7</v>
      </c>
      <c r="I13" s="7">
        <v>11</v>
      </c>
    </row>
    <row r="14" spans="1:9" ht="15.6" x14ac:dyDescent="0.3">
      <c r="A14">
        <v>12</v>
      </c>
      <c r="B14" s="30" t="s">
        <v>104</v>
      </c>
      <c r="C14" s="32" t="s">
        <v>105</v>
      </c>
      <c r="D14" s="7">
        <v>139</v>
      </c>
      <c r="E14" s="7">
        <v>146</v>
      </c>
      <c r="F14" s="7">
        <v>160</v>
      </c>
      <c r="G14" s="39">
        <v>445</v>
      </c>
      <c r="H14" s="7">
        <v>9</v>
      </c>
      <c r="I14" s="7">
        <v>9</v>
      </c>
    </row>
    <row r="15" spans="1:9" ht="15.6" x14ac:dyDescent="0.3">
      <c r="A15">
        <v>13</v>
      </c>
      <c r="B15" s="73" t="s">
        <v>112</v>
      </c>
      <c r="C15" s="69" t="s">
        <v>124</v>
      </c>
      <c r="D15" s="7">
        <v>144</v>
      </c>
      <c r="E15" s="7">
        <v>145</v>
      </c>
      <c r="F15" s="7">
        <v>149</v>
      </c>
      <c r="G15" s="39">
        <v>438</v>
      </c>
      <c r="H15" s="7">
        <v>4</v>
      </c>
      <c r="I15" s="7">
        <v>14</v>
      </c>
    </row>
    <row r="16" spans="1:9" ht="15.6" x14ac:dyDescent="0.3">
      <c r="A16">
        <v>14</v>
      </c>
      <c r="B16" s="63" t="s">
        <v>109</v>
      </c>
      <c r="C16" s="66" t="s">
        <v>111</v>
      </c>
      <c r="D16" s="7">
        <v>149</v>
      </c>
      <c r="E16" s="7">
        <v>122</v>
      </c>
      <c r="F16" s="7">
        <v>161</v>
      </c>
      <c r="G16" s="39">
        <v>432</v>
      </c>
      <c r="H16" s="7">
        <v>7</v>
      </c>
      <c r="I16" s="7">
        <v>9</v>
      </c>
    </row>
    <row r="17" spans="1:9" ht="15.6" x14ac:dyDescent="0.3">
      <c r="A17">
        <v>15</v>
      </c>
      <c r="B17" s="30" t="s">
        <v>104</v>
      </c>
      <c r="C17" s="32" t="s">
        <v>140</v>
      </c>
      <c r="D17" s="7">
        <v>146</v>
      </c>
      <c r="E17" s="7">
        <v>169</v>
      </c>
      <c r="F17" s="7">
        <v>110</v>
      </c>
      <c r="G17" s="39">
        <v>425</v>
      </c>
      <c r="H17" s="7">
        <v>7</v>
      </c>
      <c r="I17" s="7">
        <v>9</v>
      </c>
    </row>
    <row r="18" spans="1:9" ht="15.6" x14ac:dyDescent="0.3">
      <c r="A18">
        <v>16</v>
      </c>
      <c r="B18" s="30" t="s">
        <v>104</v>
      </c>
      <c r="C18" s="32" t="s">
        <v>131</v>
      </c>
      <c r="D18" s="7">
        <v>146</v>
      </c>
      <c r="E18" s="7">
        <v>128</v>
      </c>
      <c r="F18" s="7">
        <v>150</v>
      </c>
      <c r="G18" s="39">
        <v>424</v>
      </c>
      <c r="H18" s="7">
        <v>6</v>
      </c>
      <c r="I18" s="7">
        <v>10</v>
      </c>
    </row>
    <row r="19" spans="1:9" ht="15.6" x14ac:dyDescent="0.3">
      <c r="A19">
        <v>17</v>
      </c>
      <c r="B19" s="30" t="s">
        <v>104</v>
      </c>
      <c r="C19" s="32" t="s">
        <v>126</v>
      </c>
      <c r="D19" s="7">
        <v>157</v>
      </c>
      <c r="E19" s="7">
        <v>146</v>
      </c>
      <c r="F19" s="7">
        <v>120</v>
      </c>
      <c r="G19" s="39">
        <v>423</v>
      </c>
      <c r="H19" s="7">
        <v>6</v>
      </c>
      <c r="I19" s="7">
        <v>10</v>
      </c>
    </row>
    <row r="20" spans="1:9" ht="15.6" x14ac:dyDescent="0.3">
      <c r="A20">
        <v>18</v>
      </c>
      <c r="B20" s="61" t="s">
        <v>101</v>
      </c>
      <c r="C20" s="62" t="s">
        <v>108</v>
      </c>
      <c r="D20" s="7">
        <v>131</v>
      </c>
      <c r="E20" s="7">
        <v>131</v>
      </c>
      <c r="F20" s="7">
        <v>157</v>
      </c>
      <c r="G20" s="39">
        <v>419</v>
      </c>
      <c r="H20" s="7">
        <v>7</v>
      </c>
      <c r="I20" s="7">
        <v>9</v>
      </c>
    </row>
    <row r="21" spans="1:9" ht="15.6" x14ac:dyDescent="0.3">
      <c r="A21">
        <v>19</v>
      </c>
      <c r="B21" s="61" t="s">
        <v>101</v>
      </c>
      <c r="C21" s="62" t="s">
        <v>107</v>
      </c>
      <c r="D21" s="7">
        <v>155</v>
      </c>
      <c r="E21" s="7">
        <v>128</v>
      </c>
      <c r="F21" s="7">
        <v>136</v>
      </c>
      <c r="G21" s="39">
        <v>419</v>
      </c>
      <c r="H21" s="7">
        <v>7</v>
      </c>
      <c r="I21" s="7">
        <v>9</v>
      </c>
    </row>
    <row r="22" spans="1:9" ht="15.6" x14ac:dyDescent="0.3">
      <c r="A22">
        <v>20</v>
      </c>
      <c r="B22" s="30" t="s">
        <v>104</v>
      </c>
      <c r="C22" s="32" t="s">
        <v>130</v>
      </c>
      <c r="D22" s="7">
        <v>113</v>
      </c>
      <c r="E22" s="7">
        <v>139</v>
      </c>
      <c r="F22" s="7">
        <v>161</v>
      </c>
      <c r="G22" s="39">
        <v>413</v>
      </c>
      <c r="H22" s="7">
        <v>8</v>
      </c>
      <c r="I22" s="7">
        <v>6</v>
      </c>
    </row>
    <row r="23" spans="1:9" ht="15.6" x14ac:dyDescent="0.3">
      <c r="A23">
        <v>21</v>
      </c>
      <c r="B23" s="64" t="s">
        <v>112</v>
      </c>
      <c r="C23" s="65" t="s">
        <v>113</v>
      </c>
      <c r="D23" s="7">
        <v>123</v>
      </c>
      <c r="E23" s="7">
        <v>166</v>
      </c>
      <c r="F23" s="7">
        <v>120</v>
      </c>
      <c r="G23" s="39">
        <v>409</v>
      </c>
      <c r="H23" s="7">
        <v>4</v>
      </c>
      <c r="I23" s="7">
        <v>12</v>
      </c>
    </row>
    <row r="24" spans="1:9" ht="15.6" x14ac:dyDescent="0.3">
      <c r="A24">
        <v>22</v>
      </c>
      <c r="B24" s="44" t="s">
        <v>104</v>
      </c>
      <c r="C24" s="44" t="s">
        <v>120</v>
      </c>
      <c r="D24" s="7">
        <v>158</v>
      </c>
      <c r="E24" s="7">
        <v>161</v>
      </c>
      <c r="F24" s="7">
        <v>83</v>
      </c>
      <c r="G24" s="39">
        <v>402</v>
      </c>
      <c r="H24" s="7">
        <v>10</v>
      </c>
      <c r="I24" s="7">
        <v>3</v>
      </c>
    </row>
    <row r="25" spans="1:9" ht="15.6" x14ac:dyDescent="0.3">
      <c r="A25">
        <v>23</v>
      </c>
      <c r="B25" s="63" t="s">
        <v>109</v>
      </c>
      <c r="C25" s="66" t="s">
        <v>116</v>
      </c>
      <c r="D25" s="7">
        <v>126</v>
      </c>
      <c r="E25" s="7">
        <v>146</v>
      </c>
      <c r="F25" s="7">
        <v>127</v>
      </c>
      <c r="G25" s="39">
        <v>399</v>
      </c>
      <c r="H25" s="7">
        <v>1</v>
      </c>
      <c r="I25" s="7">
        <v>13</v>
      </c>
    </row>
    <row r="26" spans="1:9" ht="15.6" x14ac:dyDescent="0.3">
      <c r="A26">
        <v>24</v>
      </c>
      <c r="B26" s="61" t="s">
        <v>101</v>
      </c>
      <c r="C26" s="62" t="s">
        <v>102</v>
      </c>
      <c r="D26" s="7">
        <v>106</v>
      </c>
      <c r="E26" s="7">
        <v>139</v>
      </c>
      <c r="F26" s="7">
        <v>148</v>
      </c>
      <c r="G26" s="39">
        <v>393</v>
      </c>
      <c r="H26" s="7">
        <v>5</v>
      </c>
      <c r="I26" s="7">
        <v>8</v>
      </c>
    </row>
    <row r="27" spans="1:9" ht="15.6" x14ac:dyDescent="0.3">
      <c r="A27">
        <v>25</v>
      </c>
      <c r="B27" s="44" t="s">
        <v>104</v>
      </c>
      <c r="C27" s="44" t="s">
        <v>133</v>
      </c>
      <c r="D27" s="7">
        <v>124</v>
      </c>
      <c r="E27" s="7">
        <v>117</v>
      </c>
      <c r="F27" s="7">
        <v>145</v>
      </c>
      <c r="G27" s="39">
        <v>386</v>
      </c>
      <c r="H27" s="7">
        <v>4</v>
      </c>
      <c r="I27" s="7">
        <v>13</v>
      </c>
    </row>
    <row r="28" spans="1:9" ht="15.6" x14ac:dyDescent="0.3">
      <c r="A28">
        <v>26</v>
      </c>
      <c r="B28" s="63" t="s">
        <v>109</v>
      </c>
      <c r="C28" s="66" t="s">
        <v>115</v>
      </c>
      <c r="D28" s="7">
        <v>102</v>
      </c>
      <c r="E28" s="7">
        <v>141</v>
      </c>
      <c r="F28" s="7">
        <v>141</v>
      </c>
      <c r="G28" s="39">
        <v>384</v>
      </c>
      <c r="H28" s="7">
        <v>4</v>
      </c>
      <c r="I28" s="7">
        <v>10</v>
      </c>
    </row>
    <row r="29" spans="1:9" ht="15.6" x14ac:dyDescent="0.3">
      <c r="A29">
        <v>27</v>
      </c>
      <c r="B29" s="67" t="s">
        <v>112</v>
      </c>
      <c r="C29" s="68" t="s">
        <v>117</v>
      </c>
      <c r="D29" s="7">
        <v>132</v>
      </c>
      <c r="E29" s="7">
        <v>96</v>
      </c>
      <c r="F29" s="7">
        <v>155</v>
      </c>
      <c r="G29" s="39">
        <v>383</v>
      </c>
      <c r="H29" s="7">
        <v>6</v>
      </c>
      <c r="I29" s="7">
        <v>8</v>
      </c>
    </row>
    <row r="30" spans="1:9" ht="15.6" x14ac:dyDescent="0.3">
      <c r="A30">
        <v>28</v>
      </c>
      <c r="B30" s="64" t="s">
        <v>112</v>
      </c>
      <c r="C30" s="65" t="s">
        <v>136</v>
      </c>
      <c r="D30" s="7">
        <v>117</v>
      </c>
      <c r="E30" s="7">
        <v>111</v>
      </c>
      <c r="F30" s="7">
        <v>153</v>
      </c>
      <c r="G30" s="39">
        <v>381</v>
      </c>
      <c r="H30" s="7">
        <v>8</v>
      </c>
      <c r="I30" s="7">
        <v>7</v>
      </c>
    </row>
    <row r="31" spans="1:9" ht="15.6" x14ac:dyDescent="0.3">
      <c r="A31">
        <v>29</v>
      </c>
      <c r="B31" s="30" t="s">
        <v>104</v>
      </c>
      <c r="C31" s="32" t="s">
        <v>147</v>
      </c>
      <c r="D31" s="7">
        <v>163</v>
      </c>
      <c r="E31" s="7">
        <v>116</v>
      </c>
      <c r="F31" s="7">
        <v>101</v>
      </c>
      <c r="G31" s="39">
        <v>380</v>
      </c>
      <c r="H31" s="7">
        <v>5</v>
      </c>
      <c r="I31" s="7">
        <v>11</v>
      </c>
    </row>
    <row r="32" spans="1:9" ht="15.6" x14ac:dyDescent="0.3">
      <c r="A32">
        <v>30</v>
      </c>
      <c r="B32" s="63" t="s">
        <v>109</v>
      </c>
      <c r="C32" s="66" t="s">
        <v>119</v>
      </c>
      <c r="D32" s="7">
        <v>112</v>
      </c>
      <c r="E32" s="7">
        <v>135</v>
      </c>
      <c r="F32" s="7">
        <v>131</v>
      </c>
      <c r="G32" s="39">
        <v>378</v>
      </c>
      <c r="H32" s="7">
        <v>4</v>
      </c>
      <c r="I32" s="7">
        <v>10</v>
      </c>
    </row>
    <row r="33" spans="1:9" ht="15.6" x14ac:dyDescent="0.3">
      <c r="A33">
        <v>31</v>
      </c>
      <c r="B33" s="30" t="s">
        <v>104</v>
      </c>
      <c r="C33" s="32" t="s">
        <v>142</v>
      </c>
      <c r="D33" s="7">
        <v>128</v>
      </c>
      <c r="E33" s="7">
        <v>108</v>
      </c>
      <c r="F33" s="7">
        <v>135</v>
      </c>
      <c r="G33" s="39">
        <v>371</v>
      </c>
      <c r="H33" s="7">
        <v>6</v>
      </c>
      <c r="I33" s="7">
        <v>5</v>
      </c>
    </row>
    <row r="34" spans="1:9" ht="15.6" x14ac:dyDescent="0.3">
      <c r="A34">
        <v>32</v>
      </c>
      <c r="B34" s="30" t="s">
        <v>104</v>
      </c>
      <c r="C34" s="32" t="s">
        <v>144</v>
      </c>
      <c r="D34" s="7">
        <v>121</v>
      </c>
      <c r="E34" s="7">
        <v>97</v>
      </c>
      <c r="F34" s="7">
        <v>140</v>
      </c>
      <c r="G34" s="39">
        <v>358</v>
      </c>
      <c r="H34" s="7">
        <v>6</v>
      </c>
      <c r="I34" s="7">
        <v>5</v>
      </c>
    </row>
    <row r="35" spans="1:9" ht="15.6" x14ac:dyDescent="0.3">
      <c r="A35">
        <v>33</v>
      </c>
      <c r="B35" s="73" t="s">
        <v>112</v>
      </c>
      <c r="C35" s="69" t="s">
        <v>135</v>
      </c>
      <c r="D35" s="7">
        <v>141</v>
      </c>
      <c r="E35" s="7">
        <v>104</v>
      </c>
      <c r="F35" s="7">
        <v>113</v>
      </c>
      <c r="G35" s="39">
        <v>358</v>
      </c>
      <c r="H35" s="7">
        <v>6</v>
      </c>
      <c r="I35" s="7">
        <v>6</v>
      </c>
    </row>
    <row r="36" spans="1:9" ht="15.6" x14ac:dyDescent="0.3">
      <c r="A36">
        <v>34</v>
      </c>
      <c r="B36" s="30" t="s">
        <v>104</v>
      </c>
      <c r="C36" s="32" t="s">
        <v>139</v>
      </c>
      <c r="D36" s="7">
        <v>105</v>
      </c>
      <c r="E36" s="7">
        <v>123</v>
      </c>
      <c r="F36" s="7">
        <v>123</v>
      </c>
      <c r="G36" s="39">
        <v>351</v>
      </c>
      <c r="H36" s="7">
        <v>5</v>
      </c>
      <c r="I36" s="7">
        <v>7</v>
      </c>
    </row>
    <row r="37" spans="1:9" ht="15.6" x14ac:dyDescent="0.3">
      <c r="A37">
        <v>35</v>
      </c>
      <c r="B37" s="70" t="s">
        <v>121</v>
      </c>
      <c r="C37" s="71" t="s">
        <v>127</v>
      </c>
      <c r="D37" s="7">
        <v>134</v>
      </c>
      <c r="E37" s="7">
        <v>104</v>
      </c>
      <c r="F37" s="7">
        <v>110</v>
      </c>
      <c r="G37" s="39">
        <v>348</v>
      </c>
      <c r="H37" s="7">
        <v>3</v>
      </c>
      <c r="I37" s="7">
        <v>9</v>
      </c>
    </row>
    <row r="38" spans="1:9" ht="15.6" x14ac:dyDescent="0.3">
      <c r="A38">
        <v>36</v>
      </c>
      <c r="B38" s="73" t="s">
        <v>112</v>
      </c>
      <c r="C38" s="69" t="s">
        <v>128</v>
      </c>
      <c r="D38" s="7">
        <v>103</v>
      </c>
      <c r="E38" s="7">
        <v>131</v>
      </c>
      <c r="F38" s="7">
        <v>97</v>
      </c>
      <c r="G38" s="39">
        <v>331</v>
      </c>
      <c r="H38" s="7">
        <v>2</v>
      </c>
      <c r="I38" s="7">
        <v>9</v>
      </c>
    </row>
    <row r="39" spans="1:9" ht="15.6" x14ac:dyDescent="0.3">
      <c r="A39">
        <v>37</v>
      </c>
      <c r="B39" s="30" t="s">
        <v>104</v>
      </c>
      <c r="C39" s="32" t="s">
        <v>138</v>
      </c>
      <c r="D39" s="7">
        <v>100</v>
      </c>
      <c r="E39" s="7">
        <v>98</v>
      </c>
      <c r="F39" s="7">
        <v>121</v>
      </c>
      <c r="G39" s="39">
        <v>319</v>
      </c>
      <c r="H39" s="7">
        <v>2</v>
      </c>
      <c r="I39" s="7">
        <v>8</v>
      </c>
    </row>
    <row r="40" spans="1:9" ht="15.6" x14ac:dyDescent="0.3">
      <c r="A40">
        <v>38</v>
      </c>
      <c r="B40" s="44" t="s">
        <v>104</v>
      </c>
      <c r="C40" s="44" t="s">
        <v>143</v>
      </c>
      <c r="D40" s="7">
        <v>101</v>
      </c>
      <c r="E40" s="7">
        <v>91</v>
      </c>
      <c r="F40" s="7">
        <v>111</v>
      </c>
      <c r="G40" s="39">
        <v>303</v>
      </c>
      <c r="H40" s="7">
        <v>1</v>
      </c>
      <c r="I40" s="7">
        <v>7</v>
      </c>
    </row>
    <row r="41" spans="1:9" ht="15.6" x14ac:dyDescent="0.3">
      <c r="A41">
        <v>39</v>
      </c>
      <c r="B41" s="30" t="s">
        <v>104</v>
      </c>
      <c r="C41" s="32" t="s">
        <v>141</v>
      </c>
      <c r="D41" s="7">
        <v>99</v>
      </c>
      <c r="E41" s="7">
        <v>98</v>
      </c>
      <c r="F41" s="7">
        <v>99</v>
      </c>
      <c r="G41" s="39">
        <v>296</v>
      </c>
      <c r="H41" s="7">
        <v>4</v>
      </c>
      <c r="I41" s="7">
        <v>3</v>
      </c>
    </row>
    <row r="42" spans="1:9" ht="15.6" x14ac:dyDescent="0.3">
      <c r="A42">
        <v>40</v>
      </c>
      <c r="B42" s="30" t="s">
        <v>104</v>
      </c>
      <c r="C42" s="32" t="s">
        <v>145</v>
      </c>
      <c r="D42" s="7">
        <v>114</v>
      </c>
      <c r="E42" s="7">
        <v>95</v>
      </c>
      <c r="F42" s="7">
        <v>83</v>
      </c>
      <c r="G42" s="39">
        <v>292</v>
      </c>
      <c r="H42" s="7">
        <v>5</v>
      </c>
      <c r="I42" s="7">
        <v>2</v>
      </c>
    </row>
    <row r="43" spans="1:9" ht="15.6" x14ac:dyDescent="0.3">
      <c r="A43">
        <v>41</v>
      </c>
      <c r="B43" s="30" t="s">
        <v>104</v>
      </c>
      <c r="C43" s="32" t="s">
        <v>202</v>
      </c>
      <c r="D43" s="7">
        <v>78</v>
      </c>
      <c r="E43" s="7">
        <v>97</v>
      </c>
      <c r="F43" s="7">
        <v>92</v>
      </c>
      <c r="G43" s="39">
        <v>267</v>
      </c>
      <c r="H43" s="7">
        <v>3</v>
      </c>
      <c r="I43" s="7">
        <v>5</v>
      </c>
    </row>
    <row r="44" spans="1:9" ht="15.6" x14ac:dyDescent="0.3">
      <c r="A44">
        <v>42</v>
      </c>
      <c r="B44" s="30" t="s">
        <v>104</v>
      </c>
      <c r="C44" s="32" t="s">
        <v>148</v>
      </c>
      <c r="D44" s="7">
        <v>61</v>
      </c>
      <c r="E44" s="7">
        <v>97</v>
      </c>
      <c r="F44" s="7">
        <v>77</v>
      </c>
      <c r="G44" s="39">
        <v>235</v>
      </c>
      <c r="H44" s="7">
        <v>0</v>
      </c>
      <c r="I44" s="7">
        <v>6</v>
      </c>
    </row>
    <row r="45" spans="1:9" ht="15.6" x14ac:dyDescent="0.3">
      <c r="A45">
        <v>43</v>
      </c>
      <c r="B45" s="30" t="s">
        <v>104</v>
      </c>
      <c r="C45" s="32" t="s">
        <v>149</v>
      </c>
      <c r="D45" s="7">
        <v>61</v>
      </c>
      <c r="E45" s="7">
        <v>78</v>
      </c>
      <c r="F45" s="7">
        <v>77</v>
      </c>
      <c r="G45" s="39">
        <v>216</v>
      </c>
      <c r="H45" s="7">
        <v>1</v>
      </c>
      <c r="I45" s="7">
        <v>1</v>
      </c>
    </row>
    <row r="46" spans="1:9" ht="15.6" x14ac:dyDescent="0.3">
      <c r="B46" s="169"/>
      <c r="C46" s="169"/>
    </row>
    <row r="47" spans="1:9" ht="15.6" x14ac:dyDescent="0.3">
      <c r="B47" s="169"/>
      <c r="C47" s="169"/>
      <c r="D47" t="s">
        <v>225</v>
      </c>
      <c r="E47" s="203">
        <v>45691</v>
      </c>
    </row>
    <row r="48" spans="1:9" ht="15.6" x14ac:dyDescent="0.3">
      <c r="A48">
        <v>1</v>
      </c>
      <c r="B48" s="3" t="s">
        <v>2</v>
      </c>
      <c r="C48" s="13" t="s">
        <v>4</v>
      </c>
      <c r="D48" s="7">
        <v>219</v>
      </c>
      <c r="E48" s="7">
        <v>235</v>
      </c>
      <c r="F48" s="7">
        <v>216</v>
      </c>
      <c r="G48" s="39">
        <v>670</v>
      </c>
      <c r="H48" s="7">
        <v>18</v>
      </c>
      <c r="I48" s="7">
        <v>12</v>
      </c>
    </row>
    <row r="49" spans="1:9" ht="15.6" x14ac:dyDescent="0.3">
      <c r="A49">
        <v>2</v>
      </c>
      <c r="B49" s="3" t="s">
        <v>2</v>
      </c>
      <c r="C49" s="13" t="s">
        <v>5</v>
      </c>
      <c r="D49" s="7">
        <v>223</v>
      </c>
      <c r="E49" s="7">
        <v>238</v>
      </c>
      <c r="F49" s="7">
        <v>206</v>
      </c>
      <c r="G49" s="39">
        <v>667</v>
      </c>
      <c r="H49" s="7">
        <v>21</v>
      </c>
      <c r="I49" s="7">
        <v>8</v>
      </c>
    </row>
    <row r="50" spans="1:9" ht="15.6" x14ac:dyDescent="0.3">
      <c r="A50">
        <v>3</v>
      </c>
      <c r="B50" s="19" t="s">
        <v>14</v>
      </c>
      <c r="C50" s="20" t="s">
        <v>17</v>
      </c>
      <c r="D50" s="7">
        <v>168</v>
      </c>
      <c r="E50" s="7">
        <v>214</v>
      </c>
      <c r="F50" s="7">
        <v>280</v>
      </c>
      <c r="G50" s="39">
        <v>662</v>
      </c>
      <c r="H50" s="7">
        <v>18</v>
      </c>
      <c r="I50" s="7">
        <v>13</v>
      </c>
    </row>
    <row r="51" spans="1:9" ht="15.6" x14ac:dyDescent="0.3">
      <c r="A51">
        <v>4</v>
      </c>
      <c r="B51" s="21" t="s">
        <v>21</v>
      </c>
      <c r="C51" s="107" t="s">
        <v>35</v>
      </c>
      <c r="D51" s="7">
        <v>191</v>
      </c>
      <c r="E51" s="7">
        <v>222</v>
      </c>
      <c r="F51" s="7">
        <v>235</v>
      </c>
      <c r="G51" s="39">
        <v>648</v>
      </c>
      <c r="H51" s="7">
        <v>18</v>
      </c>
      <c r="I51" s="7">
        <v>10</v>
      </c>
    </row>
    <row r="52" spans="1:9" ht="15.6" x14ac:dyDescent="0.3">
      <c r="A52">
        <v>5</v>
      </c>
      <c r="B52" s="16" t="s">
        <v>9</v>
      </c>
      <c r="C52" s="18" t="s">
        <v>11</v>
      </c>
      <c r="D52" s="7">
        <v>268</v>
      </c>
      <c r="E52" s="7">
        <v>144</v>
      </c>
      <c r="F52" s="7">
        <v>221</v>
      </c>
      <c r="G52" s="39">
        <v>633</v>
      </c>
      <c r="H52" s="7">
        <v>22</v>
      </c>
      <c r="I52" s="7">
        <v>5</v>
      </c>
    </row>
    <row r="53" spans="1:9" ht="15.6" x14ac:dyDescent="0.3">
      <c r="A53">
        <v>6</v>
      </c>
      <c r="B53" s="29" t="s">
        <v>42</v>
      </c>
      <c r="C53" s="30" t="s">
        <v>44</v>
      </c>
      <c r="D53" s="7">
        <v>185</v>
      </c>
      <c r="E53" s="7">
        <v>210</v>
      </c>
      <c r="F53" s="7">
        <v>235</v>
      </c>
      <c r="G53" s="39">
        <v>630</v>
      </c>
      <c r="H53" s="7">
        <v>17</v>
      </c>
      <c r="I53" s="7">
        <v>11</v>
      </c>
    </row>
    <row r="54" spans="1:9" ht="15.6" x14ac:dyDescent="0.3">
      <c r="A54">
        <v>7</v>
      </c>
      <c r="B54" s="19" t="s">
        <v>14</v>
      </c>
      <c r="C54" s="20" t="s">
        <v>25</v>
      </c>
      <c r="D54" s="7">
        <v>179</v>
      </c>
      <c r="E54" s="7">
        <v>194</v>
      </c>
      <c r="F54" s="7">
        <v>257</v>
      </c>
      <c r="G54" s="39">
        <v>630</v>
      </c>
      <c r="H54" s="7">
        <v>16</v>
      </c>
      <c r="I54" s="7">
        <v>15</v>
      </c>
    </row>
    <row r="55" spans="1:9" ht="15.6" x14ac:dyDescent="0.3">
      <c r="A55">
        <v>8</v>
      </c>
      <c r="B55" s="19" t="s">
        <v>14</v>
      </c>
      <c r="C55" s="20" t="s">
        <v>18</v>
      </c>
      <c r="D55" s="7">
        <v>212</v>
      </c>
      <c r="E55" s="7">
        <v>147</v>
      </c>
      <c r="F55" s="7">
        <v>256</v>
      </c>
      <c r="G55" s="39">
        <v>615</v>
      </c>
      <c r="H55" s="7">
        <v>14</v>
      </c>
      <c r="I55" s="7">
        <v>14</v>
      </c>
    </row>
    <row r="56" spans="1:9" ht="15.6" x14ac:dyDescent="0.3">
      <c r="A56">
        <v>9</v>
      </c>
      <c r="B56" s="14" t="s">
        <v>2</v>
      </c>
      <c r="C56" s="15" t="s">
        <v>7</v>
      </c>
      <c r="D56" s="7">
        <v>222</v>
      </c>
      <c r="E56" s="7">
        <v>175</v>
      </c>
      <c r="F56" s="7">
        <v>202</v>
      </c>
      <c r="G56" s="39">
        <v>599</v>
      </c>
      <c r="H56" s="7">
        <v>13</v>
      </c>
      <c r="I56" s="7">
        <v>15</v>
      </c>
    </row>
    <row r="57" spans="1:9" ht="15.6" x14ac:dyDescent="0.3">
      <c r="A57">
        <v>10</v>
      </c>
      <c r="B57" s="3" t="s">
        <v>2</v>
      </c>
      <c r="C57" s="13" t="s">
        <v>8</v>
      </c>
      <c r="D57" s="7">
        <v>188</v>
      </c>
      <c r="E57" s="7">
        <v>206</v>
      </c>
      <c r="F57" s="7">
        <v>196</v>
      </c>
      <c r="G57" s="39">
        <v>590</v>
      </c>
      <c r="H57" s="7">
        <v>17</v>
      </c>
      <c r="I57" s="7">
        <v>10</v>
      </c>
    </row>
    <row r="58" spans="1:9" ht="15.6" x14ac:dyDescent="0.3">
      <c r="A58">
        <v>11</v>
      </c>
      <c r="B58" s="3" t="s">
        <v>2</v>
      </c>
      <c r="C58" s="13" t="s">
        <v>3</v>
      </c>
      <c r="D58" s="7">
        <v>179</v>
      </c>
      <c r="E58" s="7">
        <v>225</v>
      </c>
      <c r="F58" s="7">
        <v>184</v>
      </c>
      <c r="G58" s="39">
        <v>588</v>
      </c>
      <c r="H58" s="7">
        <v>13</v>
      </c>
      <c r="I58" s="7">
        <v>14</v>
      </c>
    </row>
    <row r="59" spans="1:9" ht="15.6" x14ac:dyDescent="0.3">
      <c r="A59">
        <v>12</v>
      </c>
      <c r="B59" s="16" t="s">
        <v>9</v>
      </c>
      <c r="C59" s="18" t="s">
        <v>13</v>
      </c>
      <c r="D59" s="7">
        <v>201</v>
      </c>
      <c r="E59" s="7">
        <v>200</v>
      </c>
      <c r="F59" s="7">
        <v>180</v>
      </c>
      <c r="G59" s="39">
        <v>581</v>
      </c>
      <c r="H59" s="7">
        <v>15</v>
      </c>
      <c r="I59" s="7">
        <v>10</v>
      </c>
    </row>
    <row r="60" spans="1:9" ht="15.6" x14ac:dyDescent="0.3">
      <c r="A60">
        <v>13</v>
      </c>
      <c r="B60" s="3" t="s">
        <v>2</v>
      </c>
      <c r="C60" s="4" t="s">
        <v>29</v>
      </c>
      <c r="D60" s="7">
        <v>174</v>
      </c>
      <c r="E60" s="7">
        <v>204</v>
      </c>
      <c r="F60" s="7">
        <v>193</v>
      </c>
      <c r="G60" s="39">
        <v>571</v>
      </c>
      <c r="H60" s="7">
        <v>14</v>
      </c>
      <c r="I60" s="7">
        <v>13</v>
      </c>
    </row>
    <row r="61" spans="1:9" ht="15.6" x14ac:dyDescent="0.3">
      <c r="A61">
        <v>14</v>
      </c>
      <c r="B61" s="21" t="s">
        <v>21</v>
      </c>
      <c r="C61" s="51" t="s">
        <v>22</v>
      </c>
      <c r="D61" s="7">
        <v>169</v>
      </c>
      <c r="E61" s="7">
        <v>223</v>
      </c>
      <c r="F61" s="7">
        <v>174</v>
      </c>
      <c r="G61" s="39">
        <v>566</v>
      </c>
      <c r="H61" s="7">
        <v>12</v>
      </c>
      <c r="I61" s="7">
        <v>14</v>
      </c>
    </row>
    <row r="62" spans="1:9" ht="15.6" x14ac:dyDescent="0.3">
      <c r="A62">
        <v>15</v>
      </c>
      <c r="B62" s="27" t="s">
        <v>32</v>
      </c>
      <c r="C62" s="28" t="s">
        <v>37</v>
      </c>
      <c r="D62" s="7">
        <v>189</v>
      </c>
      <c r="E62" s="7">
        <v>198</v>
      </c>
      <c r="F62" s="7">
        <v>177</v>
      </c>
      <c r="G62" s="39">
        <v>564</v>
      </c>
      <c r="H62" s="7">
        <v>12</v>
      </c>
      <c r="I62" s="7">
        <v>14</v>
      </c>
    </row>
    <row r="63" spans="1:9" ht="15.6" x14ac:dyDescent="0.3">
      <c r="A63">
        <v>16</v>
      </c>
      <c r="B63" s="19" t="s">
        <v>14</v>
      </c>
      <c r="C63" s="23" t="s">
        <v>197</v>
      </c>
      <c r="D63" s="7">
        <v>226</v>
      </c>
      <c r="E63" s="7">
        <v>192</v>
      </c>
      <c r="F63" s="7">
        <v>143</v>
      </c>
      <c r="G63" s="39">
        <v>561</v>
      </c>
      <c r="H63" s="7">
        <v>12</v>
      </c>
      <c r="I63" s="7">
        <v>14</v>
      </c>
    </row>
    <row r="64" spans="1:9" ht="15.6" x14ac:dyDescent="0.3">
      <c r="A64">
        <v>17</v>
      </c>
      <c r="B64" s="21" t="s">
        <v>21</v>
      </c>
      <c r="C64" s="51" t="s">
        <v>30</v>
      </c>
      <c r="D64" s="7">
        <v>182</v>
      </c>
      <c r="E64" s="7">
        <v>195</v>
      </c>
      <c r="F64" s="7">
        <v>174</v>
      </c>
      <c r="G64" s="39">
        <v>551</v>
      </c>
      <c r="H64" s="7">
        <v>11</v>
      </c>
      <c r="I64" s="7">
        <v>16</v>
      </c>
    </row>
    <row r="65" spans="1:9" ht="15.6" x14ac:dyDescent="0.3">
      <c r="A65">
        <v>18</v>
      </c>
      <c r="B65" s="16" t="s">
        <v>9</v>
      </c>
      <c r="C65" s="17" t="s">
        <v>26</v>
      </c>
      <c r="D65" s="7">
        <v>179</v>
      </c>
      <c r="E65" s="7">
        <v>155</v>
      </c>
      <c r="F65" s="7">
        <v>216</v>
      </c>
      <c r="G65" s="39">
        <v>550</v>
      </c>
      <c r="H65" s="7">
        <v>14</v>
      </c>
      <c r="I65" s="7">
        <v>9</v>
      </c>
    </row>
    <row r="66" spans="1:9" ht="15.6" x14ac:dyDescent="0.3">
      <c r="A66">
        <v>19</v>
      </c>
      <c r="B66" s="16" t="s">
        <v>9</v>
      </c>
      <c r="C66" s="17" t="s">
        <v>10</v>
      </c>
      <c r="D66" s="7">
        <v>161</v>
      </c>
      <c r="E66" s="7">
        <v>175</v>
      </c>
      <c r="F66" s="7">
        <v>206</v>
      </c>
      <c r="G66" s="39">
        <v>542</v>
      </c>
      <c r="H66" s="7">
        <v>15</v>
      </c>
      <c r="I66" s="7">
        <v>9</v>
      </c>
    </row>
    <row r="67" spans="1:9" ht="15.6" x14ac:dyDescent="0.3">
      <c r="A67">
        <v>20</v>
      </c>
      <c r="B67" s="16" t="s">
        <v>9</v>
      </c>
      <c r="C67" s="17" t="s">
        <v>190</v>
      </c>
      <c r="D67" s="7">
        <v>174</v>
      </c>
      <c r="E67" s="7">
        <v>178</v>
      </c>
      <c r="F67" s="7">
        <v>188</v>
      </c>
      <c r="G67" s="39">
        <v>540</v>
      </c>
      <c r="H67" s="7">
        <v>11</v>
      </c>
      <c r="I67" s="7">
        <v>13</v>
      </c>
    </row>
    <row r="68" spans="1:9" ht="15.6" x14ac:dyDescent="0.3">
      <c r="A68">
        <v>21</v>
      </c>
      <c r="B68" s="24" t="s">
        <v>27</v>
      </c>
      <c r="C68" s="25" t="s">
        <v>50</v>
      </c>
      <c r="D68" s="7">
        <v>168</v>
      </c>
      <c r="E68" s="7">
        <v>179</v>
      </c>
      <c r="F68" s="7">
        <v>192</v>
      </c>
      <c r="G68" s="39">
        <v>539</v>
      </c>
      <c r="H68" s="7">
        <v>9</v>
      </c>
      <c r="I68" s="7">
        <v>16</v>
      </c>
    </row>
    <row r="69" spans="1:9" ht="15.6" x14ac:dyDescent="0.3">
      <c r="A69">
        <v>22</v>
      </c>
      <c r="B69" s="19" t="s">
        <v>14</v>
      </c>
      <c r="C69" s="23" t="s">
        <v>15</v>
      </c>
      <c r="D69" s="7">
        <v>189</v>
      </c>
      <c r="E69" s="7">
        <v>186</v>
      </c>
      <c r="F69" s="7">
        <v>161</v>
      </c>
      <c r="G69" s="39">
        <v>536</v>
      </c>
      <c r="H69" s="7">
        <v>11</v>
      </c>
      <c r="I69" s="7">
        <v>12</v>
      </c>
    </row>
    <row r="70" spans="1:9" ht="15.6" x14ac:dyDescent="0.3">
      <c r="A70">
        <v>23</v>
      </c>
      <c r="B70" s="21" t="s">
        <v>21</v>
      </c>
      <c r="C70" s="26" t="s">
        <v>47</v>
      </c>
      <c r="D70" s="7">
        <v>171</v>
      </c>
      <c r="E70" s="7">
        <v>206</v>
      </c>
      <c r="F70" s="7">
        <v>155</v>
      </c>
      <c r="G70" s="39">
        <v>532</v>
      </c>
      <c r="H70" s="7">
        <v>14</v>
      </c>
      <c r="I70" s="7">
        <v>8</v>
      </c>
    </row>
    <row r="71" spans="1:9" ht="15.6" x14ac:dyDescent="0.3">
      <c r="A71">
        <v>24</v>
      </c>
      <c r="B71" s="21" t="s">
        <v>21</v>
      </c>
      <c r="C71" s="26" t="s">
        <v>39</v>
      </c>
      <c r="D71" s="7">
        <v>160</v>
      </c>
      <c r="E71" s="7">
        <v>195</v>
      </c>
      <c r="F71" s="7">
        <v>169</v>
      </c>
      <c r="G71" s="39">
        <v>524</v>
      </c>
      <c r="H71" s="7">
        <v>13</v>
      </c>
      <c r="I71" s="7">
        <v>9</v>
      </c>
    </row>
    <row r="72" spans="1:9" ht="15.6" x14ac:dyDescent="0.3">
      <c r="A72">
        <v>25</v>
      </c>
      <c r="B72" s="24" t="s">
        <v>27</v>
      </c>
      <c r="C72" s="25" t="s">
        <v>41</v>
      </c>
      <c r="D72" s="7">
        <v>186</v>
      </c>
      <c r="E72" s="7">
        <v>152</v>
      </c>
      <c r="F72" s="7">
        <v>182</v>
      </c>
      <c r="G72" s="39">
        <v>520</v>
      </c>
      <c r="H72" s="7">
        <v>12</v>
      </c>
      <c r="I72" s="7">
        <v>11</v>
      </c>
    </row>
    <row r="73" spans="1:9" ht="15.6" x14ac:dyDescent="0.3">
      <c r="A73">
        <v>26</v>
      </c>
      <c r="B73" s="29" t="s">
        <v>42</v>
      </c>
      <c r="C73" s="32" t="s">
        <v>201</v>
      </c>
      <c r="D73" s="7">
        <v>195</v>
      </c>
      <c r="E73" s="7">
        <v>146</v>
      </c>
      <c r="F73" s="7">
        <v>178</v>
      </c>
      <c r="G73" s="39">
        <v>519</v>
      </c>
      <c r="H73" s="7">
        <v>10</v>
      </c>
      <c r="I73" s="7">
        <v>14</v>
      </c>
    </row>
    <row r="74" spans="1:9" ht="15.6" x14ac:dyDescent="0.3">
      <c r="A74">
        <v>27</v>
      </c>
      <c r="B74" s="16" t="s">
        <v>9</v>
      </c>
      <c r="C74" s="17" t="s">
        <v>16</v>
      </c>
      <c r="D74" s="7">
        <v>150</v>
      </c>
      <c r="E74" s="7">
        <v>193</v>
      </c>
      <c r="F74" s="7">
        <v>172</v>
      </c>
      <c r="G74" s="39">
        <v>515</v>
      </c>
      <c r="H74" s="7">
        <v>12</v>
      </c>
      <c r="I74" s="7">
        <v>11</v>
      </c>
    </row>
    <row r="75" spans="1:9" ht="15.6" x14ac:dyDescent="0.3">
      <c r="A75">
        <v>28</v>
      </c>
      <c r="B75" s="24" t="s">
        <v>27</v>
      </c>
      <c r="C75" s="25" t="s">
        <v>28</v>
      </c>
      <c r="D75" s="7">
        <v>170</v>
      </c>
      <c r="E75" s="7">
        <v>172</v>
      </c>
      <c r="F75" s="7">
        <v>171</v>
      </c>
      <c r="G75" s="39">
        <v>513</v>
      </c>
      <c r="H75" s="7">
        <v>10</v>
      </c>
      <c r="I75" s="7">
        <v>14</v>
      </c>
    </row>
    <row r="76" spans="1:9" ht="15.6" x14ac:dyDescent="0.3">
      <c r="A76">
        <v>29</v>
      </c>
      <c r="B76" s="24" t="s">
        <v>27</v>
      </c>
      <c r="C76" s="25" t="s">
        <v>62</v>
      </c>
      <c r="D76" s="7">
        <v>188</v>
      </c>
      <c r="E76" s="7">
        <v>150</v>
      </c>
      <c r="F76" s="7">
        <v>172</v>
      </c>
      <c r="G76" s="39">
        <v>510</v>
      </c>
      <c r="H76" s="7">
        <v>12</v>
      </c>
      <c r="I76" s="7">
        <v>11</v>
      </c>
    </row>
    <row r="77" spans="1:9" ht="15.6" x14ac:dyDescent="0.3">
      <c r="A77">
        <v>30</v>
      </c>
      <c r="B77" s="19" t="s">
        <v>14</v>
      </c>
      <c r="C77" s="23" t="s">
        <v>23</v>
      </c>
      <c r="D77" s="7">
        <v>184</v>
      </c>
      <c r="E77" s="7">
        <v>190</v>
      </c>
      <c r="F77" s="7">
        <v>130</v>
      </c>
      <c r="G77" s="39">
        <v>504</v>
      </c>
      <c r="H77" s="7">
        <v>10</v>
      </c>
      <c r="I77" s="7">
        <v>15</v>
      </c>
    </row>
    <row r="78" spans="1:9" ht="15.6" x14ac:dyDescent="0.3">
      <c r="A78">
        <v>31</v>
      </c>
      <c r="B78" s="160" t="s">
        <v>42</v>
      </c>
      <c r="C78" s="161" t="s">
        <v>43</v>
      </c>
      <c r="D78" s="7">
        <v>185</v>
      </c>
      <c r="E78" s="7">
        <v>126</v>
      </c>
      <c r="F78" s="7">
        <v>191</v>
      </c>
      <c r="G78" s="39">
        <v>502</v>
      </c>
      <c r="H78" s="7">
        <v>12</v>
      </c>
      <c r="I78" s="7">
        <v>10</v>
      </c>
    </row>
    <row r="79" spans="1:9" ht="15.6" x14ac:dyDescent="0.3">
      <c r="A79">
        <v>32</v>
      </c>
      <c r="B79" s="21" t="s">
        <v>21</v>
      </c>
      <c r="C79" s="26" t="s">
        <v>34</v>
      </c>
      <c r="D79" s="7">
        <v>212</v>
      </c>
      <c r="E79" s="7">
        <v>125</v>
      </c>
      <c r="F79" s="7">
        <v>159</v>
      </c>
      <c r="G79" s="39">
        <v>496</v>
      </c>
      <c r="H79" s="7">
        <v>7</v>
      </c>
      <c r="I79" s="7">
        <v>14</v>
      </c>
    </row>
    <row r="80" spans="1:9" ht="15.6" x14ac:dyDescent="0.3">
      <c r="A80">
        <v>33</v>
      </c>
      <c r="B80" s="215" t="s">
        <v>14</v>
      </c>
      <c r="C80" s="200" t="s">
        <v>24</v>
      </c>
      <c r="D80" s="7">
        <v>139</v>
      </c>
      <c r="E80" s="7">
        <v>172</v>
      </c>
      <c r="F80" s="7">
        <v>184</v>
      </c>
      <c r="G80" s="39">
        <v>495</v>
      </c>
      <c r="H80" s="7">
        <v>10</v>
      </c>
      <c r="I80" s="7">
        <v>10</v>
      </c>
    </row>
    <row r="81" spans="1:9" ht="15.6" x14ac:dyDescent="0.3">
      <c r="A81">
        <v>34</v>
      </c>
      <c r="B81" s="29" t="s">
        <v>42</v>
      </c>
      <c r="C81" s="32" t="s">
        <v>82</v>
      </c>
      <c r="D81" s="7">
        <v>162</v>
      </c>
      <c r="E81" s="7">
        <v>141</v>
      </c>
      <c r="F81" s="7">
        <v>186</v>
      </c>
      <c r="G81" s="39">
        <v>489</v>
      </c>
      <c r="H81" s="7">
        <v>8</v>
      </c>
      <c r="I81" s="7">
        <v>16</v>
      </c>
    </row>
    <row r="82" spans="1:9" ht="15.6" x14ac:dyDescent="0.3">
      <c r="A82">
        <v>35</v>
      </c>
      <c r="B82" s="29" t="s">
        <v>42</v>
      </c>
      <c r="C82" s="32" t="s">
        <v>48</v>
      </c>
      <c r="D82" s="7">
        <v>178</v>
      </c>
      <c r="E82" s="7">
        <v>145</v>
      </c>
      <c r="F82" s="7">
        <v>165</v>
      </c>
      <c r="G82" s="39">
        <v>488</v>
      </c>
      <c r="H82" s="7">
        <v>7</v>
      </c>
      <c r="I82" s="7">
        <v>15</v>
      </c>
    </row>
    <row r="83" spans="1:9" ht="15.6" x14ac:dyDescent="0.3">
      <c r="A83">
        <v>36</v>
      </c>
      <c r="B83" s="21" t="s">
        <v>21</v>
      </c>
      <c r="C83" s="26" t="s">
        <v>31</v>
      </c>
      <c r="D83" s="7">
        <v>159</v>
      </c>
      <c r="E83" s="7">
        <v>184</v>
      </c>
      <c r="F83" s="7">
        <v>145</v>
      </c>
      <c r="G83" s="39">
        <v>488</v>
      </c>
      <c r="H83" s="7">
        <v>9</v>
      </c>
      <c r="I83" s="7">
        <v>12</v>
      </c>
    </row>
    <row r="84" spans="1:9" ht="15.6" x14ac:dyDescent="0.3">
      <c r="A84">
        <v>37</v>
      </c>
      <c r="B84" s="27" t="s">
        <v>32</v>
      </c>
      <c r="C84" s="28" t="s">
        <v>38</v>
      </c>
      <c r="D84" s="7">
        <v>158</v>
      </c>
      <c r="E84" s="7">
        <v>145</v>
      </c>
      <c r="F84" s="7">
        <v>184</v>
      </c>
      <c r="G84" s="39">
        <v>487</v>
      </c>
      <c r="H84" s="7">
        <v>10</v>
      </c>
      <c r="I84" s="7">
        <v>14</v>
      </c>
    </row>
    <row r="85" spans="1:9" ht="15.6" x14ac:dyDescent="0.3">
      <c r="A85">
        <v>38</v>
      </c>
      <c r="B85" s="29" t="s">
        <v>42</v>
      </c>
      <c r="C85" s="32" t="s">
        <v>46</v>
      </c>
      <c r="D85" s="7">
        <v>147</v>
      </c>
      <c r="E85" s="7">
        <v>172</v>
      </c>
      <c r="F85" s="7">
        <v>156</v>
      </c>
      <c r="G85" s="39">
        <v>475</v>
      </c>
      <c r="H85" s="7">
        <v>7</v>
      </c>
      <c r="I85" s="7">
        <v>13</v>
      </c>
    </row>
    <row r="86" spans="1:9" ht="15.6" x14ac:dyDescent="0.3">
      <c r="A86">
        <v>39</v>
      </c>
      <c r="B86" s="36" t="s">
        <v>55</v>
      </c>
      <c r="C86" s="38" t="s">
        <v>67</v>
      </c>
      <c r="D86" s="7">
        <v>132</v>
      </c>
      <c r="E86" s="7">
        <v>196</v>
      </c>
      <c r="F86" s="7">
        <v>142</v>
      </c>
      <c r="G86" s="39">
        <v>470</v>
      </c>
      <c r="H86" s="7">
        <v>7</v>
      </c>
      <c r="I86" s="7">
        <v>13</v>
      </c>
    </row>
    <row r="87" spans="1:9" ht="15.6" x14ac:dyDescent="0.3">
      <c r="A87">
        <v>40</v>
      </c>
      <c r="B87" s="36" t="s">
        <v>55</v>
      </c>
      <c r="C87" s="38" t="s">
        <v>75</v>
      </c>
      <c r="D87" s="7">
        <v>152</v>
      </c>
      <c r="E87" s="7">
        <v>159</v>
      </c>
      <c r="F87" s="7">
        <v>154</v>
      </c>
      <c r="G87" s="39">
        <v>465</v>
      </c>
      <c r="H87" s="7">
        <v>8</v>
      </c>
      <c r="I87" s="7">
        <v>12</v>
      </c>
    </row>
    <row r="88" spans="1:9" ht="15.6" x14ac:dyDescent="0.3">
      <c r="A88">
        <v>41</v>
      </c>
      <c r="B88" s="29" t="s">
        <v>42</v>
      </c>
      <c r="C88" s="32" t="s">
        <v>58</v>
      </c>
      <c r="D88" s="7">
        <v>159</v>
      </c>
      <c r="E88" s="7">
        <v>148</v>
      </c>
      <c r="F88" s="7">
        <v>156</v>
      </c>
      <c r="G88" s="39">
        <v>463</v>
      </c>
      <c r="H88" s="7">
        <v>7</v>
      </c>
      <c r="I88" s="7">
        <v>11</v>
      </c>
    </row>
    <row r="89" spans="1:9" ht="15.6" x14ac:dyDescent="0.3">
      <c r="A89">
        <v>42</v>
      </c>
      <c r="B89" s="156" t="s">
        <v>27</v>
      </c>
      <c r="C89" s="158" t="s">
        <v>52</v>
      </c>
      <c r="D89" s="7">
        <v>140</v>
      </c>
      <c r="E89" s="7">
        <v>165</v>
      </c>
      <c r="F89" s="7">
        <v>147</v>
      </c>
      <c r="G89" s="39">
        <v>452</v>
      </c>
      <c r="H89" s="7">
        <v>7</v>
      </c>
      <c r="I89" s="7">
        <v>12</v>
      </c>
    </row>
    <row r="90" spans="1:9" ht="15.6" x14ac:dyDescent="0.3">
      <c r="A90">
        <v>43</v>
      </c>
      <c r="B90" s="29" t="s">
        <v>42</v>
      </c>
      <c r="C90" s="32" t="s">
        <v>64</v>
      </c>
      <c r="D90" s="7">
        <v>126</v>
      </c>
      <c r="E90" s="7">
        <v>152</v>
      </c>
      <c r="F90" s="7">
        <v>167</v>
      </c>
      <c r="G90" s="39">
        <v>445</v>
      </c>
      <c r="H90" s="7">
        <v>8</v>
      </c>
      <c r="I90" s="7">
        <v>9</v>
      </c>
    </row>
    <row r="91" spans="1:9" ht="15.6" x14ac:dyDescent="0.3">
      <c r="A91">
        <v>44</v>
      </c>
      <c r="B91" s="113" t="s">
        <v>27</v>
      </c>
      <c r="C91" s="114" t="s">
        <v>63</v>
      </c>
      <c r="D91" s="7">
        <v>163</v>
      </c>
      <c r="E91" s="7">
        <v>126</v>
      </c>
      <c r="F91" s="7">
        <v>153</v>
      </c>
      <c r="G91" s="39">
        <v>442</v>
      </c>
      <c r="H91" s="7">
        <v>5</v>
      </c>
      <c r="I91" s="7">
        <v>12</v>
      </c>
    </row>
    <row r="92" spans="1:9" ht="15.6" x14ac:dyDescent="0.3">
      <c r="A92">
        <v>45</v>
      </c>
      <c r="B92" s="40" t="s">
        <v>69</v>
      </c>
      <c r="C92" s="41" t="s">
        <v>74</v>
      </c>
      <c r="D92" s="7">
        <v>106</v>
      </c>
      <c r="E92" s="7">
        <v>129</v>
      </c>
      <c r="F92" s="7">
        <v>204</v>
      </c>
      <c r="G92" s="39">
        <v>439</v>
      </c>
      <c r="H92" s="7">
        <v>5</v>
      </c>
      <c r="I92" s="7">
        <v>10</v>
      </c>
    </row>
    <row r="93" spans="1:9" ht="15.6" x14ac:dyDescent="0.3">
      <c r="A93">
        <v>46</v>
      </c>
      <c r="B93" s="29" t="s">
        <v>42</v>
      </c>
      <c r="C93" s="32" t="s">
        <v>57</v>
      </c>
      <c r="D93" s="7">
        <v>161</v>
      </c>
      <c r="E93" s="7">
        <v>139</v>
      </c>
      <c r="F93" s="7">
        <v>134</v>
      </c>
      <c r="G93" s="39">
        <v>434</v>
      </c>
      <c r="H93" s="7">
        <v>6</v>
      </c>
      <c r="I93" s="7">
        <v>11</v>
      </c>
    </row>
    <row r="94" spans="1:9" ht="15.6" x14ac:dyDescent="0.3">
      <c r="A94">
        <v>47</v>
      </c>
      <c r="B94" s="29" t="s">
        <v>42</v>
      </c>
      <c r="C94" s="32" t="s">
        <v>59</v>
      </c>
      <c r="D94" s="7">
        <v>139</v>
      </c>
      <c r="E94" s="7">
        <v>123</v>
      </c>
      <c r="F94" s="7">
        <v>171</v>
      </c>
      <c r="G94" s="39">
        <v>433</v>
      </c>
      <c r="H94" s="7">
        <v>7</v>
      </c>
      <c r="I94" s="7">
        <v>10</v>
      </c>
    </row>
    <row r="95" spans="1:9" ht="15.6" x14ac:dyDescent="0.3">
      <c r="A95">
        <v>48</v>
      </c>
      <c r="B95" s="216" t="s">
        <v>32</v>
      </c>
      <c r="C95" s="35" t="s">
        <v>54</v>
      </c>
      <c r="D95" s="7">
        <v>134</v>
      </c>
      <c r="E95" s="7">
        <v>153</v>
      </c>
      <c r="F95" s="7">
        <v>146</v>
      </c>
      <c r="G95" s="39">
        <v>433</v>
      </c>
      <c r="H95" s="7">
        <v>8</v>
      </c>
      <c r="I95" s="7">
        <v>10</v>
      </c>
    </row>
    <row r="96" spans="1:9" ht="15.6" x14ac:dyDescent="0.3">
      <c r="A96">
        <v>49</v>
      </c>
      <c r="B96" s="39" t="s">
        <v>42</v>
      </c>
      <c r="C96" s="32" t="s">
        <v>76</v>
      </c>
      <c r="D96" s="7">
        <v>148</v>
      </c>
      <c r="E96" s="7">
        <v>145</v>
      </c>
      <c r="F96" s="7">
        <v>138</v>
      </c>
      <c r="G96" s="39">
        <v>431</v>
      </c>
      <c r="H96" s="7">
        <v>6</v>
      </c>
      <c r="I96" s="7">
        <v>14</v>
      </c>
    </row>
    <row r="97" spans="1:9" ht="15.6" x14ac:dyDescent="0.3">
      <c r="A97">
        <v>50</v>
      </c>
      <c r="B97" s="27" t="s">
        <v>32</v>
      </c>
      <c r="C97" s="28" t="s">
        <v>51</v>
      </c>
      <c r="D97" s="7">
        <v>112</v>
      </c>
      <c r="E97" s="7">
        <v>167</v>
      </c>
      <c r="F97" s="7">
        <v>151</v>
      </c>
      <c r="G97" s="39">
        <v>430</v>
      </c>
      <c r="H97" s="7">
        <v>5</v>
      </c>
      <c r="I97" s="7">
        <v>14</v>
      </c>
    </row>
    <row r="98" spans="1:9" ht="15.6" x14ac:dyDescent="0.3">
      <c r="A98">
        <v>51</v>
      </c>
      <c r="B98" s="34" t="s">
        <v>32</v>
      </c>
      <c r="C98" s="35" t="s">
        <v>66</v>
      </c>
      <c r="D98" s="7">
        <v>149</v>
      </c>
      <c r="E98" s="7">
        <v>134</v>
      </c>
      <c r="F98" s="7">
        <v>145</v>
      </c>
      <c r="G98" s="39">
        <v>428</v>
      </c>
      <c r="H98" s="7">
        <v>9</v>
      </c>
      <c r="I98" s="7">
        <v>7</v>
      </c>
    </row>
    <row r="99" spans="1:9" ht="15.6" x14ac:dyDescent="0.3">
      <c r="A99">
        <v>52</v>
      </c>
      <c r="B99" s="29" t="s">
        <v>42</v>
      </c>
      <c r="C99" s="32" t="s">
        <v>61</v>
      </c>
      <c r="D99" s="7">
        <v>147</v>
      </c>
      <c r="E99" s="7">
        <v>125</v>
      </c>
      <c r="F99" s="7">
        <v>151</v>
      </c>
      <c r="G99" s="39">
        <v>423</v>
      </c>
      <c r="H99" s="7">
        <v>8</v>
      </c>
      <c r="I99" s="7">
        <v>10</v>
      </c>
    </row>
    <row r="100" spans="1:9" ht="15.6" x14ac:dyDescent="0.3">
      <c r="A100">
        <v>53</v>
      </c>
      <c r="B100" s="36" t="s">
        <v>55</v>
      </c>
      <c r="C100" s="38" t="s">
        <v>60</v>
      </c>
      <c r="D100" s="7">
        <v>163</v>
      </c>
      <c r="E100" s="7">
        <v>148</v>
      </c>
      <c r="F100" s="7">
        <v>108</v>
      </c>
      <c r="G100" s="39">
        <v>419</v>
      </c>
      <c r="H100" s="7">
        <v>6</v>
      </c>
      <c r="I100" s="7">
        <v>9</v>
      </c>
    </row>
    <row r="101" spans="1:9" ht="15.6" x14ac:dyDescent="0.3">
      <c r="A101">
        <v>54</v>
      </c>
      <c r="B101" s="36" t="s">
        <v>55</v>
      </c>
      <c r="C101" s="38" t="s">
        <v>56</v>
      </c>
      <c r="D101" s="7">
        <v>165</v>
      </c>
      <c r="E101" s="7">
        <v>116</v>
      </c>
      <c r="F101" s="7">
        <v>128</v>
      </c>
      <c r="G101" s="39">
        <v>409</v>
      </c>
      <c r="H101" s="7">
        <v>4</v>
      </c>
      <c r="I101" s="7">
        <v>10</v>
      </c>
    </row>
    <row r="102" spans="1:9" ht="15.6" x14ac:dyDescent="0.3">
      <c r="A102">
        <v>55</v>
      </c>
      <c r="B102" s="40" t="s">
        <v>69</v>
      </c>
      <c r="C102" s="41" t="s">
        <v>72</v>
      </c>
      <c r="D102" s="7">
        <v>153</v>
      </c>
      <c r="E102" s="7">
        <v>134</v>
      </c>
      <c r="F102" s="7">
        <v>101</v>
      </c>
      <c r="G102" s="39">
        <v>388</v>
      </c>
      <c r="H102" s="7">
        <v>6</v>
      </c>
      <c r="I102" s="7">
        <v>9</v>
      </c>
    </row>
    <row r="103" spans="1:9" ht="15.6" x14ac:dyDescent="0.3">
      <c r="A103">
        <v>56</v>
      </c>
      <c r="B103" s="39" t="s">
        <v>42</v>
      </c>
      <c r="C103" s="32" t="s">
        <v>68</v>
      </c>
      <c r="D103" s="7">
        <v>129</v>
      </c>
      <c r="E103" s="7">
        <v>129</v>
      </c>
      <c r="F103" s="7">
        <v>126</v>
      </c>
      <c r="G103" s="39">
        <v>384</v>
      </c>
      <c r="H103" s="7">
        <v>7</v>
      </c>
      <c r="I103" s="7">
        <v>6</v>
      </c>
    </row>
    <row r="104" spans="1:9" ht="15.6" x14ac:dyDescent="0.3">
      <c r="A104">
        <v>57</v>
      </c>
      <c r="B104" s="157" t="s">
        <v>69</v>
      </c>
      <c r="C104" s="159" t="s">
        <v>70</v>
      </c>
      <c r="D104" s="7">
        <v>107</v>
      </c>
      <c r="E104" s="7">
        <v>133</v>
      </c>
      <c r="F104" s="7">
        <v>122</v>
      </c>
      <c r="G104" s="39">
        <v>362</v>
      </c>
      <c r="H104" s="7">
        <v>5</v>
      </c>
      <c r="I104" s="7">
        <v>8</v>
      </c>
    </row>
    <row r="105" spans="1:9" ht="15.6" x14ac:dyDescent="0.3">
      <c r="B105" s="73"/>
      <c r="C105" s="69"/>
    </row>
    <row r="106" spans="1:9" x14ac:dyDescent="0.3">
      <c r="B106" s="47"/>
      <c r="C106" s="170"/>
    </row>
    <row r="107" spans="1:9" x14ac:dyDescent="0.3">
      <c r="B107" s="47"/>
      <c r="C107" s="170"/>
    </row>
    <row r="108" spans="1:9" x14ac:dyDescent="0.3">
      <c r="B108" s="47"/>
      <c r="C108" s="170"/>
    </row>
    <row r="109" spans="1:9" x14ac:dyDescent="0.3">
      <c r="B109" s="47"/>
      <c r="C109" s="170"/>
    </row>
    <row r="110" spans="1:9" x14ac:dyDescent="0.3">
      <c r="B110" s="47"/>
      <c r="C110" s="170"/>
    </row>
    <row r="112" spans="1:9" x14ac:dyDescent="0.3">
      <c r="B112" s="47"/>
      <c r="C112" s="170"/>
    </row>
    <row r="114" spans="2:9" x14ac:dyDescent="0.3">
      <c r="B114" s="47"/>
      <c r="C114" s="170"/>
    </row>
    <row r="116" spans="2:9" x14ac:dyDescent="0.3">
      <c r="B116" s="168">
        <v>1</v>
      </c>
      <c r="C116" t="s">
        <v>222</v>
      </c>
      <c r="D116">
        <v>231</v>
      </c>
      <c r="E116">
        <v>236</v>
      </c>
      <c r="F116">
        <v>212</v>
      </c>
      <c r="G116">
        <v>679</v>
      </c>
      <c r="H116">
        <v>20</v>
      </c>
      <c r="I116">
        <v>10</v>
      </c>
    </row>
    <row r="117" spans="2:9" x14ac:dyDescent="0.3">
      <c r="B117" s="168">
        <v>22</v>
      </c>
      <c r="C117" t="s">
        <v>223</v>
      </c>
      <c r="D117">
        <v>157</v>
      </c>
      <c r="E117">
        <v>205</v>
      </c>
      <c r="F117">
        <v>179</v>
      </c>
      <c r="G117">
        <v>541</v>
      </c>
      <c r="H117">
        <v>16</v>
      </c>
      <c r="I117">
        <v>8</v>
      </c>
    </row>
    <row r="118" spans="2:9" x14ac:dyDescent="0.3">
      <c r="B118" s="168">
        <v>25</v>
      </c>
      <c r="C118" t="s">
        <v>216</v>
      </c>
      <c r="D118">
        <v>184</v>
      </c>
      <c r="E118">
        <v>195</v>
      </c>
      <c r="F118">
        <v>159</v>
      </c>
      <c r="G118">
        <v>538</v>
      </c>
      <c r="H118">
        <v>11</v>
      </c>
      <c r="I118">
        <v>14</v>
      </c>
    </row>
    <row r="119" spans="2:9" x14ac:dyDescent="0.3">
      <c r="B119" s="168">
        <v>38</v>
      </c>
      <c r="C119" t="s">
        <v>217</v>
      </c>
      <c r="D119">
        <v>146</v>
      </c>
      <c r="E119">
        <v>159</v>
      </c>
      <c r="F119">
        <v>194</v>
      </c>
      <c r="G119">
        <v>499</v>
      </c>
      <c r="H119">
        <v>13</v>
      </c>
      <c r="I119">
        <v>9</v>
      </c>
    </row>
    <row r="120" spans="2:9" x14ac:dyDescent="0.3">
      <c r="B120" s="168">
        <v>44</v>
      </c>
      <c r="C120" t="s">
        <v>218</v>
      </c>
      <c r="D120">
        <v>180</v>
      </c>
      <c r="E120">
        <v>150</v>
      </c>
      <c r="F120">
        <v>161</v>
      </c>
      <c r="G120">
        <v>491</v>
      </c>
      <c r="H120">
        <v>8</v>
      </c>
      <c r="I120">
        <v>14</v>
      </c>
    </row>
    <row r="121" spans="2:9" x14ac:dyDescent="0.3">
      <c r="B121" s="168">
        <v>84</v>
      </c>
      <c r="C121" t="s">
        <v>212</v>
      </c>
      <c r="D121">
        <v>130</v>
      </c>
      <c r="E121">
        <v>134</v>
      </c>
      <c r="F121">
        <v>127</v>
      </c>
      <c r="G121">
        <v>391</v>
      </c>
      <c r="H121">
        <v>3</v>
      </c>
      <c r="I121">
        <v>12</v>
      </c>
    </row>
    <row r="122" spans="2:9" x14ac:dyDescent="0.3">
      <c r="B122" s="168">
        <v>99</v>
      </c>
      <c r="C122" t="s">
        <v>219</v>
      </c>
      <c r="D122">
        <v>125</v>
      </c>
      <c r="E122">
        <v>102</v>
      </c>
      <c r="F122">
        <v>113</v>
      </c>
      <c r="G122">
        <v>340</v>
      </c>
      <c r="H122">
        <v>4</v>
      </c>
      <c r="I122">
        <v>5</v>
      </c>
    </row>
    <row r="124" spans="2:9" x14ac:dyDescent="0.3">
      <c r="B124" s="168">
        <v>106</v>
      </c>
      <c r="C124" t="s">
        <v>220</v>
      </c>
      <c r="D124">
        <v>130</v>
      </c>
      <c r="E124">
        <v>113</v>
      </c>
      <c r="F124">
        <v>0</v>
      </c>
      <c r="G124">
        <v>243</v>
      </c>
      <c r="H124">
        <v>3</v>
      </c>
      <c r="I124">
        <v>5</v>
      </c>
    </row>
    <row r="125" spans="2:9" x14ac:dyDescent="0.3">
      <c r="B125" s="168">
        <v>108</v>
      </c>
      <c r="C125" t="s">
        <v>221</v>
      </c>
      <c r="D125">
        <v>111</v>
      </c>
      <c r="E125">
        <v>108</v>
      </c>
      <c r="F125">
        <v>0</v>
      </c>
      <c r="G125">
        <v>219</v>
      </c>
      <c r="H125">
        <v>2</v>
      </c>
      <c r="I125">
        <v>3</v>
      </c>
    </row>
  </sheetData>
  <sortState xmlns:xlrd2="http://schemas.microsoft.com/office/spreadsheetml/2017/richdata2" ref="B48:I105">
    <sortCondition descending="1" ref="G48:G105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5D99-8C74-4721-8A10-7BEA0C82B2A3}">
  <dimension ref="A2:I125"/>
  <sheetViews>
    <sheetView workbookViewId="0">
      <selection activeCell="K9" sqref="K9"/>
    </sheetView>
  </sheetViews>
  <sheetFormatPr defaultRowHeight="14.4" x14ac:dyDescent="0.3"/>
  <cols>
    <col min="2" max="2" width="4.88671875" style="187" customWidth="1"/>
    <col min="3" max="3" width="22.44140625" bestFit="1" customWidth="1"/>
    <col min="4" max="6" width="6.6640625" customWidth="1"/>
    <col min="8" max="9" width="6.6640625" customWidth="1"/>
  </cols>
  <sheetData>
    <row r="2" spans="1:9" x14ac:dyDescent="0.3">
      <c r="D2" s="203">
        <v>45684</v>
      </c>
    </row>
    <row r="3" spans="1:9" ht="15.6" x14ac:dyDescent="0.3">
      <c r="A3">
        <v>1</v>
      </c>
      <c r="B3" s="188" t="s">
        <v>95</v>
      </c>
      <c r="C3" s="59" t="s">
        <v>96</v>
      </c>
      <c r="D3" s="7">
        <v>180</v>
      </c>
      <c r="E3" s="7">
        <v>203</v>
      </c>
      <c r="F3" s="7">
        <v>208</v>
      </c>
      <c r="G3" s="39">
        <v>591</v>
      </c>
      <c r="H3" s="7">
        <v>16</v>
      </c>
      <c r="I3" s="7">
        <v>9</v>
      </c>
    </row>
    <row r="4" spans="1:9" ht="15.6" x14ac:dyDescent="0.3">
      <c r="A4">
        <v>2</v>
      </c>
      <c r="B4" s="189" t="s">
        <v>101</v>
      </c>
      <c r="C4" s="61" t="s">
        <v>106</v>
      </c>
      <c r="D4" s="7">
        <v>187</v>
      </c>
      <c r="E4" s="7">
        <v>194</v>
      </c>
      <c r="F4" s="7">
        <v>156</v>
      </c>
      <c r="G4" s="39">
        <v>537</v>
      </c>
      <c r="H4" s="7">
        <v>9</v>
      </c>
      <c r="I4" s="7">
        <v>18</v>
      </c>
    </row>
    <row r="5" spans="1:9" ht="15.6" x14ac:dyDescent="0.3">
      <c r="A5">
        <v>3</v>
      </c>
      <c r="B5" s="188" t="s">
        <v>95</v>
      </c>
      <c r="C5" s="59" t="s">
        <v>100</v>
      </c>
      <c r="D5" s="7">
        <v>178</v>
      </c>
      <c r="E5" s="7">
        <v>190</v>
      </c>
      <c r="F5" s="7">
        <v>165</v>
      </c>
      <c r="G5" s="39">
        <v>533</v>
      </c>
      <c r="H5" s="7">
        <v>11</v>
      </c>
      <c r="I5" s="7">
        <v>16</v>
      </c>
    </row>
    <row r="6" spans="1:9" ht="15.6" x14ac:dyDescent="0.3">
      <c r="A6">
        <v>4</v>
      </c>
      <c r="B6" s="188" t="s">
        <v>95</v>
      </c>
      <c r="C6" s="59" t="s">
        <v>97</v>
      </c>
      <c r="D6" s="7">
        <v>163</v>
      </c>
      <c r="E6" s="7">
        <v>172</v>
      </c>
      <c r="F6" s="7">
        <v>190</v>
      </c>
      <c r="G6" s="39">
        <v>525</v>
      </c>
      <c r="H6" s="7">
        <v>7</v>
      </c>
      <c r="I6" s="7">
        <v>18</v>
      </c>
    </row>
    <row r="7" spans="1:9" ht="15.6" x14ac:dyDescent="0.3">
      <c r="A7">
        <v>5</v>
      </c>
      <c r="B7" s="188" t="s">
        <v>95</v>
      </c>
      <c r="C7" s="59" t="s">
        <v>98</v>
      </c>
      <c r="D7" s="7">
        <v>134</v>
      </c>
      <c r="E7" s="7">
        <v>199</v>
      </c>
      <c r="F7" s="7">
        <v>184</v>
      </c>
      <c r="G7" s="39">
        <v>517</v>
      </c>
      <c r="H7" s="7">
        <v>8</v>
      </c>
      <c r="I7" s="7">
        <v>17</v>
      </c>
    </row>
    <row r="8" spans="1:9" ht="15.6" x14ac:dyDescent="0.3">
      <c r="A8">
        <v>6</v>
      </c>
      <c r="B8" s="188" t="s">
        <v>95</v>
      </c>
      <c r="C8" s="59" t="s">
        <v>99</v>
      </c>
      <c r="D8" s="7">
        <v>174</v>
      </c>
      <c r="E8" s="7">
        <v>186</v>
      </c>
      <c r="F8" s="7">
        <v>155</v>
      </c>
      <c r="G8" s="39">
        <v>515</v>
      </c>
      <c r="H8" s="7">
        <v>6</v>
      </c>
      <c r="I8" s="7">
        <v>19</v>
      </c>
    </row>
    <row r="9" spans="1:9" ht="15.6" x14ac:dyDescent="0.3">
      <c r="A9">
        <v>7</v>
      </c>
      <c r="B9" s="189" t="s">
        <v>101</v>
      </c>
      <c r="C9" s="61" t="s">
        <v>102</v>
      </c>
      <c r="D9" s="7">
        <v>142</v>
      </c>
      <c r="E9" s="7">
        <v>177</v>
      </c>
      <c r="F9" s="7">
        <v>144</v>
      </c>
      <c r="G9" s="39">
        <v>463</v>
      </c>
      <c r="H9" s="7">
        <v>3</v>
      </c>
      <c r="I9" s="7">
        <v>18</v>
      </c>
    </row>
    <row r="10" spans="1:9" ht="15.6" x14ac:dyDescent="0.3">
      <c r="A10">
        <v>8</v>
      </c>
      <c r="B10" s="190" t="s">
        <v>112</v>
      </c>
      <c r="C10" s="67" t="s">
        <v>117</v>
      </c>
      <c r="D10" s="7">
        <v>141</v>
      </c>
      <c r="E10" s="7">
        <v>162</v>
      </c>
      <c r="F10" s="7">
        <v>158</v>
      </c>
      <c r="G10" s="39">
        <v>461</v>
      </c>
      <c r="H10" s="7">
        <v>9</v>
      </c>
      <c r="I10" s="7">
        <v>13</v>
      </c>
    </row>
    <row r="11" spans="1:9" ht="15.6" x14ac:dyDescent="0.3">
      <c r="A11">
        <v>9</v>
      </c>
      <c r="B11" s="191" t="s">
        <v>112</v>
      </c>
      <c r="C11" s="73" t="s">
        <v>128</v>
      </c>
      <c r="D11" s="7">
        <v>99</v>
      </c>
      <c r="E11" s="7">
        <v>137</v>
      </c>
      <c r="F11" s="7">
        <v>220</v>
      </c>
      <c r="G11" s="39">
        <v>456</v>
      </c>
      <c r="H11" s="7">
        <v>11</v>
      </c>
      <c r="I11" s="7">
        <v>6</v>
      </c>
    </row>
    <row r="12" spans="1:9" ht="15.6" x14ac:dyDescent="0.3">
      <c r="A12">
        <v>10</v>
      </c>
      <c r="B12" s="189" t="s">
        <v>101</v>
      </c>
      <c r="C12" s="61" t="s">
        <v>107</v>
      </c>
      <c r="D12" s="7">
        <v>175</v>
      </c>
      <c r="E12" s="7">
        <v>140</v>
      </c>
      <c r="F12" s="7">
        <v>132</v>
      </c>
      <c r="G12" s="39">
        <v>447</v>
      </c>
      <c r="H12" s="7">
        <v>8</v>
      </c>
      <c r="I12" s="7">
        <v>12</v>
      </c>
    </row>
    <row r="13" spans="1:9" ht="15.6" x14ac:dyDescent="0.3">
      <c r="A13">
        <v>11</v>
      </c>
      <c r="B13" s="176" t="s">
        <v>104</v>
      </c>
      <c r="C13" s="30" t="s">
        <v>105</v>
      </c>
      <c r="D13" s="7">
        <v>167</v>
      </c>
      <c r="E13" s="7">
        <v>144</v>
      </c>
      <c r="F13" s="7">
        <v>130</v>
      </c>
      <c r="G13" s="39">
        <v>441</v>
      </c>
      <c r="H13" s="7">
        <v>9</v>
      </c>
      <c r="I13" s="7">
        <v>8</v>
      </c>
    </row>
    <row r="14" spans="1:9" ht="15.6" x14ac:dyDescent="0.3">
      <c r="A14">
        <v>12</v>
      </c>
      <c r="B14" s="194" t="s">
        <v>112</v>
      </c>
      <c r="C14" s="73" t="s">
        <v>118</v>
      </c>
      <c r="D14" s="7">
        <v>137</v>
      </c>
      <c r="E14" s="7">
        <v>163</v>
      </c>
      <c r="F14" s="7">
        <v>131</v>
      </c>
      <c r="G14" s="39">
        <v>431</v>
      </c>
      <c r="H14" s="7">
        <v>6</v>
      </c>
      <c r="I14" s="7">
        <v>12</v>
      </c>
    </row>
    <row r="15" spans="1:9" ht="15.6" x14ac:dyDescent="0.3">
      <c r="A15">
        <v>13</v>
      </c>
      <c r="B15" s="176" t="s">
        <v>104</v>
      </c>
      <c r="C15" s="30" t="s">
        <v>131</v>
      </c>
      <c r="D15" s="7">
        <v>125</v>
      </c>
      <c r="E15" s="7">
        <v>164</v>
      </c>
      <c r="F15" s="7">
        <v>132</v>
      </c>
      <c r="G15" s="39">
        <v>421</v>
      </c>
      <c r="H15" s="7">
        <v>6</v>
      </c>
      <c r="I15" s="7">
        <v>11</v>
      </c>
    </row>
    <row r="16" spans="1:9" ht="15.6" x14ac:dyDescent="0.3">
      <c r="A16">
        <v>14</v>
      </c>
      <c r="B16" s="189" t="s">
        <v>101</v>
      </c>
      <c r="C16" s="61" t="s">
        <v>103</v>
      </c>
      <c r="D16" s="7">
        <v>136</v>
      </c>
      <c r="E16" s="7">
        <v>133</v>
      </c>
      <c r="F16" s="7">
        <v>148</v>
      </c>
      <c r="G16" s="39">
        <v>417</v>
      </c>
      <c r="H16" s="7">
        <v>3</v>
      </c>
      <c r="I16" s="7">
        <v>13</v>
      </c>
    </row>
    <row r="17" spans="1:9" ht="15.6" x14ac:dyDescent="0.3">
      <c r="A17">
        <v>15</v>
      </c>
      <c r="B17" s="192" t="s">
        <v>121</v>
      </c>
      <c r="C17" s="70" t="s">
        <v>127</v>
      </c>
      <c r="D17" s="7">
        <v>125</v>
      </c>
      <c r="E17" s="7">
        <v>145</v>
      </c>
      <c r="F17" s="7">
        <v>147</v>
      </c>
      <c r="G17" s="39">
        <v>417</v>
      </c>
      <c r="H17" s="7">
        <v>4</v>
      </c>
      <c r="I17" s="7">
        <v>14</v>
      </c>
    </row>
    <row r="18" spans="1:9" ht="15.6" x14ac:dyDescent="0.3">
      <c r="A18">
        <v>16</v>
      </c>
      <c r="B18" s="191" t="s">
        <v>112</v>
      </c>
      <c r="C18" s="73" t="s">
        <v>124</v>
      </c>
      <c r="D18" s="7">
        <v>125</v>
      </c>
      <c r="E18" s="7">
        <v>134</v>
      </c>
      <c r="F18" s="7">
        <v>143</v>
      </c>
      <c r="G18" s="39">
        <v>402</v>
      </c>
      <c r="H18" s="7">
        <v>3</v>
      </c>
      <c r="I18" s="7">
        <v>12</v>
      </c>
    </row>
    <row r="19" spans="1:9" ht="15.6" x14ac:dyDescent="0.3">
      <c r="A19">
        <v>17</v>
      </c>
      <c r="B19" s="193" t="s">
        <v>109</v>
      </c>
      <c r="C19" s="63" t="s">
        <v>119</v>
      </c>
      <c r="D19" s="7">
        <v>152</v>
      </c>
      <c r="E19" s="7">
        <v>105</v>
      </c>
      <c r="F19" s="7">
        <v>144</v>
      </c>
      <c r="G19" s="39">
        <v>401</v>
      </c>
      <c r="H19" s="7">
        <v>5</v>
      </c>
      <c r="I19" s="7">
        <v>10</v>
      </c>
    </row>
    <row r="20" spans="1:9" ht="15.6" x14ac:dyDescent="0.3">
      <c r="A20">
        <v>18</v>
      </c>
      <c r="B20" s="176" t="s">
        <v>104</v>
      </c>
      <c r="C20" s="30" t="s">
        <v>120</v>
      </c>
      <c r="D20" s="7">
        <v>127</v>
      </c>
      <c r="E20" s="7">
        <v>134</v>
      </c>
      <c r="F20" s="7">
        <v>137</v>
      </c>
      <c r="G20" s="39">
        <v>398</v>
      </c>
      <c r="H20" s="7">
        <v>5</v>
      </c>
      <c r="I20" s="7">
        <v>11</v>
      </c>
    </row>
    <row r="21" spans="1:9" ht="15.6" x14ac:dyDescent="0.3">
      <c r="A21">
        <v>19</v>
      </c>
      <c r="B21" s="176" t="s">
        <v>104</v>
      </c>
      <c r="C21" s="30" t="s">
        <v>126</v>
      </c>
      <c r="D21" s="7">
        <v>163</v>
      </c>
      <c r="E21" s="7">
        <v>131</v>
      </c>
      <c r="F21" s="7">
        <v>96</v>
      </c>
      <c r="G21" s="39">
        <v>390</v>
      </c>
      <c r="H21" s="7">
        <v>4</v>
      </c>
      <c r="I21" s="7">
        <v>9</v>
      </c>
    </row>
    <row r="22" spans="1:9" ht="15.6" x14ac:dyDescent="0.3">
      <c r="A22">
        <v>20</v>
      </c>
      <c r="B22" s="192" t="s">
        <v>121</v>
      </c>
      <c r="C22" s="70" t="s">
        <v>123</v>
      </c>
      <c r="D22" s="7">
        <v>125</v>
      </c>
      <c r="E22" s="7">
        <v>156</v>
      </c>
      <c r="F22" s="7">
        <v>108</v>
      </c>
      <c r="G22" s="39">
        <v>389</v>
      </c>
      <c r="H22" s="7">
        <v>5</v>
      </c>
      <c r="I22" s="7">
        <v>7</v>
      </c>
    </row>
    <row r="23" spans="1:9" ht="15.6" x14ac:dyDescent="0.3">
      <c r="A23">
        <v>21</v>
      </c>
      <c r="B23" s="194" t="s">
        <v>112</v>
      </c>
      <c r="C23" s="64" t="s">
        <v>113</v>
      </c>
      <c r="D23" s="7">
        <v>109</v>
      </c>
      <c r="E23" s="7">
        <v>147</v>
      </c>
      <c r="F23" s="7">
        <v>133</v>
      </c>
      <c r="G23" s="39">
        <v>389</v>
      </c>
      <c r="H23" s="7">
        <v>4</v>
      </c>
      <c r="I23" s="7">
        <v>10</v>
      </c>
    </row>
    <row r="24" spans="1:9" ht="15.6" x14ac:dyDescent="0.3">
      <c r="A24">
        <v>22</v>
      </c>
      <c r="B24" s="193" t="s">
        <v>109</v>
      </c>
      <c r="C24" s="63" t="s">
        <v>115</v>
      </c>
      <c r="D24" s="7">
        <v>138</v>
      </c>
      <c r="E24" s="7">
        <v>128</v>
      </c>
      <c r="F24" s="7">
        <v>121</v>
      </c>
      <c r="G24" s="39">
        <v>387</v>
      </c>
      <c r="H24" s="7">
        <v>6</v>
      </c>
      <c r="I24" s="7">
        <v>9</v>
      </c>
    </row>
    <row r="25" spans="1:9" ht="15.6" x14ac:dyDescent="0.3">
      <c r="A25">
        <v>23</v>
      </c>
      <c r="B25" s="176" t="s">
        <v>104</v>
      </c>
      <c r="C25" s="30" t="s">
        <v>133</v>
      </c>
      <c r="D25" s="7">
        <v>157</v>
      </c>
      <c r="E25" s="7">
        <v>103</v>
      </c>
      <c r="F25" s="7">
        <v>123</v>
      </c>
      <c r="G25" s="39">
        <v>383</v>
      </c>
      <c r="H25" s="7">
        <v>3</v>
      </c>
      <c r="I25" s="7">
        <v>11</v>
      </c>
    </row>
    <row r="26" spans="1:9" ht="15.6" x14ac:dyDescent="0.3">
      <c r="A26">
        <v>24</v>
      </c>
      <c r="B26" s="192" t="s">
        <v>121</v>
      </c>
      <c r="C26" s="70" t="s">
        <v>122</v>
      </c>
      <c r="D26" s="7">
        <v>94</v>
      </c>
      <c r="E26" s="7">
        <v>156</v>
      </c>
      <c r="F26" s="7">
        <v>132</v>
      </c>
      <c r="G26" s="39">
        <v>382</v>
      </c>
      <c r="H26" s="7">
        <v>7</v>
      </c>
      <c r="I26" s="7">
        <v>6</v>
      </c>
    </row>
    <row r="27" spans="1:9" ht="15.6" x14ac:dyDescent="0.3">
      <c r="A27">
        <v>25</v>
      </c>
      <c r="B27" s="193" t="s">
        <v>109</v>
      </c>
      <c r="C27" s="63" t="s">
        <v>111</v>
      </c>
      <c r="D27" s="7">
        <v>145</v>
      </c>
      <c r="E27" s="7">
        <v>112</v>
      </c>
      <c r="F27" s="7">
        <v>124</v>
      </c>
      <c r="G27" s="39">
        <v>381</v>
      </c>
      <c r="H27" s="7">
        <v>4</v>
      </c>
      <c r="I27" s="7">
        <v>8</v>
      </c>
    </row>
    <row r="28" spans="1:9" ht="15.6" x14ac:dyDescent="0.3">
      <c r="A28">
        <v>26</v>
      </c>
      <c r="B28" s="189" t="s">
        <v>101</v>
      </c>
      <c r="C28" s="61" t="s">
        <v>108</v>
      </c>
      <c r="D28" s="7">
        <v>118</v>
      </c>
      <c r="E28" s="7">
        <v>126</v>
      </c>
      <c r="F28" s="7">
        <v>133</v>
      </c>
      <c r="G28" s="39">
        <v>377</v>
      </c>
      <c r="H28" s="7">
        <v>3</v>
      </c>
      <c r="I28" s="7">
        <v>11</v>
      </c>
    </row>
    <row r="29" spans="1:9" ht="15.6" x14ac:dyDescent="0.3">
      <c r="A29">
        <v>27</v>
      </c>
      <c r="B29" s="193" t="s">
        <v>109</v>
      </c>
      <c r="C29" s="63" t="s">
        <v>114</v>
      </c>
      <c r="D29" s="7">
        <v>111</v>
      </c>
      <c r="E29" s="7">
        <v>122</v>
      </c>
      <c r="F29" s="7">
        <v>138</v>
      </c>
      <c r="G29" s="39">
        <v>371</v>
      </c>
      <c r="H29" s="7">
        <v>5</v>
      </c>
      <c r="I29" s="7">
        <v>8</v>
      </c>
    </row>
    <row r="30" spans="1:9" ht="15.6" x14ac:dyDescent="0.3">
      <c r="A30">
        <v>28</v>
      </c>
      <c r="B30" s="176" t="s">
        <v>104</v>
      </c>
      <c r="C30" s="30" t="s">
        <v>137</v>
      </c>
      <c r="D30" s="7">
        <v>100</v>
      </c>
      <c r="E30" s="7">
        <v>139</v>
      </c>
      <c r="F30" s="7">
        <v>123</v>
      </c>
      <c r="G30" s="39">
        <v>362</v>
      </c>
      <c r="H30" s="7">
        <v>6</v>
      </c>
      <c r="I30" s="7">
        <v>6</v>
      </c>
    </row>
    <row r="31" spans="1:9" ht="15.6" x14ac:dyDescent="0.3">
      <c r="A31">
        <v>29</v>
      </c>
      <c r="B31" s="191" t="s">
        <v>112</v>
      </c>
      <c r="C31" s="73" t="s">
        <v>135</v>
      </c>
      <c r="D31" s="7">
        <v>117</v>
      </c>
      <c r="E31" s="7">
        <v>124</v>
      </c>
      <c r="F31" s="7">
        <v>120</v>
      </c>
      <c r="G31" s="39">
        <v>361</v>
      </c>
      <c r="H31" s="7">
        <v>5</v>
      </c>
      <c r="I31" s="7">
        <v>7</v>
      </c>
    </row>
    <row r="32" spans="1:9" ht="15.6" x14ac:dyDescent="0.3">
      <c r="A32">
        <v>30</v>
      </c>
      <c r="B32" s="176" t="s">
        <v>104</v>
      </c>
      <c r="C32" s="30" t="s">
        <v>146</v>
      </c>
      <c r="D32" s="7">
        <v>128</v>
      </c>
      <c r="E32" s="7">
        <v>129</v>
      </c>
      <c r="F32" s="7">
        <v>99</v>
      </c>
      <c r="G32" s="39">
        <v>356</v>
      </c>
      <c r="H32" s="7">
        <v>3</v>
      </c>
      <c r="I32" s="7">
        <v>9</v>
      </c>
    </row>
    <row r="33" spans="1:9" ht="15.6" x14ac:dyDescent="0.3">
      <c r="A33">
        <v>31</v>
      </c>
      <c r="B33" s="176" t="s">
        <v>104</v>
      </c>
      <c r="C33" s="30" t="s">
        <v>144</v>
      </c>
      <c r="D33" s="7">
        <v>128</v>
      </c>
      <c r="E33" s="7">
        <v>112</v>
      </c>
      <c r="F33" s="7">
        <v>116</v>
      </c>
      <c r="G33" s="39">
        <v>356</v>
      </c>
      <c r="H33" s="7">
        <v>2</v>
      </c>
      <c r="I33" s="7">
        <v>11</v>
      </c>
    </row>
    <row r="34" spans="1:9" ht="15.6" x14ac:dyDescent="0.3">
      <c r="A34">
        <v>32</v>
      </c>
      <c r="B34" s="176" t="s">
        <v>104</v>
      </c>
      <c r="C34" s="30" t="s">
        <v>142</v>
      </c>
      <c r="D34" s="7">
        <v>103</v>
      </c>
      <c r="E34" s="7">
        <v>102</v>
      </c>
      <c r="F34" s="7">
        <v>146</v>
      </c>
      <c r="G34" s="39">
        <v>351</v>
      </c>
      <c r="H34" s="7">
        <v>4</v>
      </c>
      <c r="I34" s="7">
        <v>9</v>
      </c>
    </row>
    <row r="35" spans="1:9" ht="15.6" x14ac:dyDescent="0.3">
      <c r="A35">
        <v>33</v>
      </c>
      <c r="B35" s="176" t="s">
        <v>104</v>
      </c>
      <c r="C35" s="30" t="s">
        <v>139</v>
      </c>
      <c r="D35" s="7">
        <v>84</v>
      </c>
      <c r="E35" s="7">
        <v>112</v>
      </c>
      <c r="F35" s="7">
        <v>146</v>
      </c>
      <c r="G35" s="39">
        <v>342</v>
      </c>
      <c r="H35" s="7">
        <v>3</v>
      </c>
      <c r="I35" s="7">
        <v>6</v>
      </c>
    </row>
    <row r="36" spans="1:9" ht="15.6" x14ac:dyDescent="0.3">
      <c r="A36">
        <v>34</v>
      </c>
      <c r="B36" s="194" t="s">
        <v>112</v>
      </c>
      <c r="C36" s="64" t="s">
        <v>136</v>
      </c>
      <c r="D36" s="7">
        <v>118</v>
      </c>
      <c r="E36" s="7">
        <v>119</v>
      </c>
      <c r="F36" s="7">
        <v>105</v>
      </c>
      <c r="G36" s="39">
        <v>342</v>
      </c>
      <c r="H36" s="7">
        <v>7</v>
      </c>
      <c r="I36" s="7">
        <v>4</v>
      </c>
    </row>
    <row r="37" spans="1:9" ht="15.6" x14ac:dyDescent="0.3">
      <c r="A37">
        <v>35</v>
      </c>
      <c r="B37" s="176" t="s">
        <v>104</v>
      </c>
      <c r="C37" s="30" t="s">
        <v>140</v>
      </c>
      <c r="D37" s="7">
        <v>110</v>
      </c>
      <c r="E37" s="7">
        <v>119</v>
      </c>
      <c r="F37" s="7">
        <v>112</v>
      </c>
      <c r="G37" s="39">
        <v>341</v>
      </c>
      <c r="H37" s="7">
        <v>3</v>
      </c>
      <c r="I37" s="7">
        <v>7</v>
      </c>
    </row>
    <row r="38" spans="1:9" ht="15.6" x14ac:dyDescent="0.3">
      <c r="A38">
        <v>36</v>
      </c>
      <c r="B38" s="192" t="s">
        <v>121</v>
      </c>
      <c r="C38" s="202" t="s">
        <v>125</v>
      </c>
      <c r="D38" s="7">
        <v>138</v>
      </c>
      <c r="E38" s="7">
        <v>95</v>
      </c>
      <c r="F38" s="7">
        <v>104</v>
      </c>
      <c r="G38" s="39">
        <v>337</v>
      </c>
      <c r="H38" s="7">
        <v>2</v>
      </c>
      <c r="I38" s="7">
        <v>7</v>
      </c>
    </row>
    <row r="39" spans="1:9" ht="15.6" x14ac:dyDescent="0.3">
      <c r="A39">
        <v>37</v>
      </c>
      <c r="B39" s="192" t="s">
        <v>121</v>
      </c>
      <c r="C39" s="70" t="s">
        <v>129</v>
      </c>
      <c r="D39" s="7">
        <v>127</v>
      </c>
      <c r="E39" s="7">
        <v>112</v>
      </c>
      <c r="F39" s="7">
        <v>90</v>
      </c>
      <c r="G39" s="39">
        <v>329</v>
      </c>
      <c r="H39" s="7">
        <v>4</v>
      </c>
      <c r="I39" s="7">
        <v>6</v>
      </c>
    </row>
    <row r="40" spans="1:9" ht="15.6" x14ac:dyDescent="0.3">
      <c r="A40">
        <v>38</v>
      </c>
      <c r="B40" s="176" t="s">
        <v>104</v>
      </c>
      <c r="C40" s="30" t="s">
        <v>147</v>
      </c>
      <c r="D40" s="7">
        <v>105</v>
      </c>
      <c r="E40" s="7">
        <v>97</v>
      </c>
      <c r="F40" s="7">
        <v>114</v>
      </c>
      <c r="G40" s="39">
        <v>316</v>
      </c>
      <c r="H40" s="7">
        <v>4</v>
      </c>
      <c r="I40" s="7">
        <v>8</v>
      </c>
    </row>
    <row r="41" spans="1:9" ht="15.6" x14ac:dyDescent="0.3">
      <c r="A41">
        <v>39</v>
      </c>
      <c r="B41" s="176" t="s">
        <v>104</v>
      </c>
      <c r="C41" s="30" t="s">
        <v>148</v>
      </c>
      <c r="D41" s="7">
        <v>96</v>
      </c>
      <c r="E41" s="7">
        <v>117</v>
      </c>
      <c r="F41" s="7">
        <v>95</v>
      </c>
      <c r="G41" s="39">
        <v>308</v>
      </c>
      <c r="H41" s="7">
        <v>3</v>
      </c>
      <c r="I41" s="7">
        <v>6</v>
      </c>
    </row>
    <row r="42" spans="1:9" ht="15.6" x14ac:dyDescent="0.3">
      <c r="A42">
        <v>40</v>
      </c>
      <c r="B42" s="176" t="s">
        <v>104</v>
      </c>
      <c r="C42" s="30" t="s">
        <v>145</v>
      </c>
      <c r="D42" s="7">
        <v>101</v>
      </c>
      <c r="E42" s="7">
        <v>75</v>
      </c>
      <c r="F42" s="7">
        <v>128</v>
      </c>
      <c r="G42" s="39">
        <v>304</v>
      </c>
      <c r="H42" s="7">
        <v>2</v>
      </c>
      <c r="I42" s="7">
        <v>5</v>
      </c>
    </row>
    <row r="43" spans="1:9" ht="15.6" x14ac:dyDescent="0.3">
      <c r="A43">
        <v>41</v>
      </c>
      <c r="B43" s="176" t="s">
        <v>104</v>
      </c>
      <c r="C43" s="30" t="s">
        <v>138</v>
      </c>
      <c r="D43" s="7">
        <v>100</v>
      </c>
      <c r="E43" s="7">
        <v>95</v>
      </c>
      <c r="F43" s="7">
        <v>105</v>
      </c>
      <c r="G43" s="39">
        <v>300</v>
      </c>
      <c r="H43" s="7">
        <v>2</v>
      </c>
      <c r="I43" s="7">
        <v>7</v>
      </c>
    </row>
    <row r="44" spans="1:9" ht="15.6" x14ac:dyDescent="0.3">
      <c r="A44">
        <v>42</v>
      </c>
      <c r="B44" s="176" t="s">
        <v>104</v>
      </c>
      <c r="C44" s="30" t="s">
        <v>202</v>
      </c>
      <c r="D44" s="7">
        <v>86</v>
      </c>
      <c r="E44" s="7">
        <v>125</v>
      </c>
      <c r="F44" s="7">
        <v>81</v>
      </c>
      <c r="G44" s="39">
        <v>292</v>
      </c>
      <c r="H44" s="7">
        <v>6</v>
      </c>
      <c r="I44" s="7">
        <v>3</v>
      </c>
    </row>
    <row r="45" spans="1:9" ht="15.6" x14ac:dyDescent="0.3">
      <c r="A45">
        <v>43</v>
      </c>
      <c r="B45" s="176" t="s">
        <v>104</v>
      </c>
      <c r="C45" s="30" t="s">
        <v>141</v>
      </c>
      <c r="D45" s="7">
        <v>88</v>
      </c>
      <c r="E45" s="7">
        <v>85</v>
      </c>
      <c r="F45" s="7">
        <v>115</v>
      </c>
      <c r="G45" s="39">
        <v>288</v>
      </c>
      <c r="H45" s="7">
        <v>4</v>
      </c>
      <c r="I45" s="7">
        <v>2</v>
      </c>
    </row>
    <row r="46" spans="1:9" ht="15.6" x14ac:dyDescent="0.3">
      <c r="A46">
        <v>44</v>
      </c>
      <c r="B46" s="176" t="s">
        <v>104</v>
      </c>
      <c r="C46" s="30" t="s">
        <v>143</v>
      </c>
      <c r="D46" s="7">
        <v>56</v>
      </c>
      <c r="E46" s="7">
        <v>71</v>
      </c>
      <c r="F46" s="7">
        <v>84</v>
      </c>
      <c r="G46" s="39">
        <v>211</v>
      </c>
      <c r="H46" s="7">
        <v>1</v>
      </c>
      <c r="I46" s="7">
        <v>1</v>
      </c>
    </row>
    <row r="47" spans="1:9" ht="15.6" x14ac:dyDescent="0.3">
      <c r="A47">
        <v>45</v>
      </c>
      <c r="B47" s="176" t="s">
        <v>104</v>
      </c>
      <c r="C47" s="30" t="s">
        <v>149</v>
      </c>
      <c r="D47" s="7">
        <v>77</v>
      </c>
      <c r="E47" s="7">
        <v>57</v>
      </c>
      <c r="F47" s="7">
        <v>64</v>
      </c>
      <c r="G47" s="39">
        <v>198</v>
      </c>
      <c r="H47" s="7">
        <v>1</v>
      </c>
      <c r="I47" s="7">
        <v>0</v>
      </c>
    </row>
    <row r="48" spans="1:9" ht="15.6" x14ac:dyDescent="0.3">
      <c r="B48" s="194"/>
      <c r="C48" s="65"/>
    </row>
    <row r="49" spans="1:9" ht="15.6" x14ac:dyDescent="0.3">
      <c r="B49" s="194"/>
      <c r="C49" s="65"/>
      <c r="D49" t="s">
        <v>214</v>
      </c>
    </row>
    <row r="50" spans="1:9" ht="15.6" x14ac:dyDescent="0.3">
      <c r="A50">
        <v>1</v>
      </c>
      <c r="B50" s="174" t="s">
        <v>2</v>
      </c>
      <c r="C50" s="4" t="s">
        <v>4</v>
      </c>
      <c r="D50" s="7">
        <v>209</v>
      </c>
      <c r="E50" s="7">
        <v>192</v>
      </c>
      <c r="F50" s="7">
        <v>227</v>
      </c>
      <c r="G50" s="39">
        <v>628</v>
      </c>
      <c r="H50" s="7">
        <v>21</v>
      </c>
      <c r="I50" s="7">
        <v>5</v>
      </c>
    </row>
    <row r="51" spans="1:9" ht="15.6" x14ac:dyDescent="0.3">
      <c r="A51">
        <v>2</v>
      </c>
      <c r="B51" s="174" t="s">
        <v>2</v>
      </c>
      <c r="C51" s="4" t="s">
        <v>5</v>
      </c>
      <c r="D51" s="7">
        <v>244</v>
      </c>
      <c r="E51" s="7">
        <v>178</v>
      </c>
      <c r="F51" s="7">
        <v>205</v>
      </c>
      <c r="G51" s="39">
        <v>627</v>
      </c>
      <c r="H51" s="7">
        <v>20</v>
      </c>
      <c r="I51" s="7">
        <v>10</v>
      </c>
    </row>
    <row r="52" spans="1:9" ht="15.6" x14ac:dyDescent="0.3">
      <c r="A52">
        <v>3</v>
      </c>
      <c r="B52" s="207" t="s">
        <v>2</v>
      </c>
      <c r="C52" s="209" t="s">
        <v>3</v>
      </c>
      <c r="D52" s="7">
        <v>210</v>
      </c>
      <c r="E52" s="7">
        <v>203</v>
      </c>
      <c r="F52" s="7">
        <v>213</v>
      </c>
      <c r="G52" s="39">
        <v>626</v>
      </c>
      <c r="H52" s="7">
        <v>19</v>
      </c>
      <c r="I52" s="7">
        <v>6</v>
      </c>
    </row>
    <row r="53" spans="1:9" ht="15.6" x14ac:dyDescent="0.3">
      <c r="A53">
        <v>4</v>
      </c>
      <c r="B53" s="175" t="s">
        <v>14</v>
      </c>
      <c r="C53" s="23" t="s">
        <v>18</v>
      </c>
      <c r="D53" s="7">
        <v>214</v>
      </c>
      <c r="E53" s="7">
        <v>189</v>
      </c>
      <c r="F53" s="7">
        <v>223</v>
      </c>
      <c r="G53" s="39">
        <v>626</v>
      </c>
      <c r="H53" s="7">
        <v>19</v>
      </c>
      <c r="I53" s="7">
        <v>10</v>
      </c>
    </row>
    <row r="54" spans="1:9" ht="15.6" x14ac:dyDescent="0.3">
      <c r="A54">
        <v>5</v>
      </c>
      <c r="B54" s="176" t="s">
        <v>42</v>
      </c>
      <c r="C54" s="32" t="s">
        <v>43</v>
      </c>
      <c r="D54" s="7">
        <v>184</v>
      </c>
      <c r="E54" s="7">
        <v>191</v>
      </c>
      <c r="F54" s="7">
        <v>224</v>
      </c>
      <c r="G54" s="39">
        <v>599</v>
      </c>
      <c r="H54" s="7">
        <v>15</v>
      </c>
      <c r="I54" s="7">
        <v>13</v>
      </c>
    </row>
    <row r="55" spans="1:9" ht="15.6" x14ac:dyDescent="0.3">
      <c r="A55">
        <v>6</v>
      </c>
      <c r="B55" s="175" t="s">
        <v>14</v>
      </c>
      <c r="C55" s="23" t="s">
        <v>23</v>
      </c>
      <c r="D55" s="7">
        <v>192</v>
      </c>
      <c r="E55" s="7">
        <v>215</v>
      </c>
      <c r="F55" s="7">
        <v>191</v>
      </c>
      <c r="G55" s="39">
        <v>598</v>
      </c>
      <c r="H55" s="7">
        <v>16</v>
      </c>
      <c r="I55" s="7">
        <v>12</v>
      </c>
    </row>
    <row r="56" spans="1:9" ht="15.6" x14ac:dyDescent="0.3">
      <c r="A56">
        <v>7</v>
      </c>
      <c r="B56" s="177" t="s">
        <v>32</v>
      </c>
      <c r="C56" s="28" t="s">
        <v>36</v>
      </c>
      <c r="D56" s="7">
        <v>202</v>
      </c>
      <c r="E56" s="7">
        <v>203</v>
      </c>
      <c r="F56" s="7">
        <v>180</v>
      </c>
      <c r="G56" s="39">
        <v>585</v>
      </c>
      <c r="H56" s="7">
        <v>14</v>
      </c>
      <c r="I56" s="7">
        <v>12</v>
      </c>
    </row>
    <row r="57" spans="1:9" ht="15.6" x14ac:dyDescent="0.3">
      <c r="A57">
        <v>8</v>
      </c>
      <c r="B57" s="176" t="s">
        <v>42</v>
      </c>
      <c r="C57" s="32" t="s">
        <v>44</v>
      </c>
      <c r="D57" s="7">
        <v>191</v>
      </c>
      <c r="E57" s="7">
        <v>195</v>
      </c>
      <c r="F57" s="7">
        <v>185</v>
      </c>
      <c r="G57" s="39">
        <v>571</v>
      </c>
      <c r="H57" s="7">
        <v>12</v>
      </c>
      <c r="I57" s="7">
        <v>16</v>
      </c>
    </row>
    <row r="58" spans="1:9" ht="15.6" x14ac:dyDescent="0.3">
      <c r="A58">
        <v>9</v>
      </c>
      <c r="B58" s="175" t="s">
        <v>14</v>
      </c>
      <c r="C58" s="23" t="s">
        <v>17</v>
      </c>
      <c r="D58" s="7">
        <v>202</v>
      </c>
      <c r="E58" s="7">
        <v>194</v>
      </c>
      <c r="F58" s="7">
        <v>167</v>
      </c>
      <c r="G58" s="39">
        <v>563</v>
      </c>
      <c r="H58" s="7">
        <v>14</v>
      </c>
      <c r="I58" s="7">
        <v>13</v>
      </c>
    </row>
    <row r="59" spans="1:9" ht="15.6" x14ac:dyDescent="0.3">
      <c r="A59">
        <v>10</v>
      </c>
      <c r="B59" s="174" t="s">
        <v>2</v>
      </c>
      <c r="C59" s="4" t="s">
        <v>29</v>
      </c>
      <c r="D59" s="7">
        <v>198</v>
      </c>
      <c r="E59" s="7">
        <v>198</v>
      </c>
      <c r="F59" s="7">
        <v>160</v>
      </c>
      <c r="G59" s="39">
        <v>556</v>
      </c>
      <c r="H59" s="7">
        <v>12</v>
      </c>
      <c r="I59" s="7">
        <v>14</v>
      </c>
    </row>
    <row r="60" spans="1:9" ht="15.6" x14ac:dyDescent="0.3">
      <c r="A60">
        <v>11</v>
      </c>
      <c r="B60" s="178" t="s">
        <v>2</v>
      </c>
      <c r="C60" s="48" t="s">
        <v>7</v>
      </c>
      <c r="D60" s="7">
        <v>147</v>
      </c>
      <c r="E60" s="7">
        <v>214</v>
      </c>
      <c r="F60" s="7">
        <v>195</v>
      </c>
      <c r="G60" s="39">
        <v>556</v>
      </c>
      <c r="H60" s="7">
        <v>10</v>
      </c>
      <c r="I60" s="7">
        <v>16</v>
      </c>
    </row>
    <row r="61" spans="1:9" ht="15.6" x14ac:dyDescent="0.3">
      <c r="A61">
        <v>12</v>
      </c>
      <c r="B61" s="179" t="s">
        <v>9</v>
      </c>
      <c r="C61" s="17" t="s">
        <v>10</v>
      </c>
      <c r="D61" s="7">
        <v>211</v>
      </c>
      <c r="E61" s="7">
        <v>163</v>
      </c>
      <c r="F61" s="7">
        <v>177</v>
      </c>
      <c r="G61" s="39">
        <v>551</v>
      </c>
      <c r="H61" s="7">
        <v>14</v>
      </c>
      <c r="I61" s="7">
        <v>12</v>
      </c>
    </row>
    <row r="62" spans="1:9" ht="15.6" x14ac:dyDescent="0.3">
      <c r="A62">
        <v>13</v>
      </c>
      <c r="B62" s="176" t="s">
        <v>42</v>
      </c>
      <c r="C62" s="32" t="s">
        <v>201</v>
      </c>
      <c r="D62" s="7">
        <v>142</v>
      </c>
      <c r="E62" s="7">
        <v>180</v>
      </c>
      <c r="F62" s="7">
        <v>221</v>
      </c>
      <c r="G62" s="39">
        <v>543</v>
      </c>
      <c r="H62" s="7">
        <v>9</v>
      </c>
      <c r="I62" s="7">
        <v>14</v>
      </c>
    </row>
    <row r="63" spans="1:9" ht="15.6" x14ac:dyDescent="0.3">
      <c r="A63">
        <v>14</v>
      </c>
      <c r="B63" s="175" t="s">
        <v>14</v>
      </c>
      <c r="C63" s="23" t="s">
        <v>197</v>
      </c>
      <c r="D63" s="7">
        <v>140</v>
      </c>
      <c r="E63" s="7">
        <v>214</v>
      </c>
      <c r="F63" s="7">
        <v>189</v>
      </c>
      <c r="G63" s="39">
        <v>543</v>
      </c>
      <c r="H63" s="7">
        <v>14</v>
      </c>
      <c r="I63" s="7">
        <v>11</v>
      </c>
    </row>
    <row r="64" spans="1:9" ht="15.6" x14ac:dyDescent="0.3">
      <c r="A64">
        <v>15</v>
      </c>
      <c r="B64" s="177" t="s">
        <v>32</v>
      </c>
      <c r="C64" s="28" t="s">
        <v>51</v>
      </c>
      <c r="D64" s="7">
        <v>171</v>
      </c>
      <c r="E64" s="7">
        <v>178</v>
      </c>
      <c r="F64" s="7">
        <v>191</v>
      </c>
      <c r="G64" s="39">
        <v>540</v>
      </c>
      <c r="H64" s="7">
        <v>13</v>
      </c>
      <c r="I64" s="7">
        <v>9</v>
      </c>
    </row>
    <row r="65" spans="1:9" ht="15.6" x14ac:dyDescent="0.3">
      <c r="A65">
        <v>16</v>
      </c>
      <c r="B65" s="177" t="s">
        <v>32</v>
      </c>
      <c r="C65" s="28" t="s">
        <v>33</v>
      </c>
      <c r="D65" s="7">
        <v>171</v>
      </c>
      <c r="E65" s="7">
        <v>202</v>
      </c>
      <c r="F65" s="7">
        <v>165</v>
      </c>
      <c r="G65" s="39">
        <v>538</v>
      </c>
      <c r="H65" s="7">
        <v>9</v>
      </c>
      <c r="I65" s="7">
        <v>17</v>
      </c>
    </row>
    <row r="66" spans="1:9" ht="15.6" x14ac:dyDescent="0.3">
      <c r="A66">
        <v>17</v>
      </c>
      <c r="B66" s="174" t="s">
        <v>2</v>
      </c>
      <c r="C66" s="4" t="s">
        <v>8</v>
      </c>
      <c r="D66" s="7">
        <v>140</v>
      </c>
      <c r="E66" s="7">
        <v>183</v>
      </c>
      <c r="F66" s="7">
        <v>213</v>
      </c>
      <c r="G66" s="39">
        <v>536</v>
      </c>
      <c r="H66" s="7">
        <v>14</v>
      </c>
      <c r="I66" s="7">
        <v>9</v>
      </c>
    </row>
    <row r="67" spans="1:9" ht="15.6" x14ac:dyDescent="0.3">
      <c r="A67">
        <v>18</v>
      </c>
      <c r="B67" s="179" t="s">
        <v>9</v>
      </c>
      <c r="C67" s="17" t="s">
        <v>11</v>
      </c>
      <c r="D67" s="7">
        <v>142</v>
      </c>
      <c r="E67" s="7">
        <v>179</v>
      </c>
      <c r="F67" s="7">
        <v>212</v>
      </c>
      <c r="G67" s="39">
        <v>533</v>
      </c>
      <c r="H67" s="7">
        <v>13</v>
      </c>
      <c r="I67" s="7">
        <v>11</v>
      </c>
    </row>
    <row r="68" spans="1:9" ht="15.6" x14ac:dyDescent="0.3">
      <c r="A68">
        <v>19</v>
      </c>
      <c r="B68" s="197" t="s">
        <v>14</v>
      </c>
      <c r="C68" s="200" t="s">
        <v>25</v>
      </c>
      <c r="D68" s="7">
        <v>155</v>
      </c>
      <c r="E68" s="7">
        <v>169</v>
      </c>
      <c r="F68" s="7">
        <v>209</v>
      </c>
      <c r="G68" s="39">
        <v>533</v>
      </c>
      <c r="H68" s="7">
        <v>10</v>
      </c>
      <c r="I68" s="7">
        <v>13</v>
      </c>
    </row>
    <row r="69" spans="1:9" ht="15.6" x14ac:dyDescent="0.3">
      <c r="A69">
        <v>20</v>
      </c>
      <c r="B69" s="198" t="s">
        <v>21</v>
      </c>
      <c r="C69" s="201" t="s">
        <v>35</v>
      </c>
      <c r="D69" s="7">
        <v>205</v>
      </c>
      <c r="E69" s="7">
        <v>148</v>
      </c>
      <c r="F69" s="7">
        <v>178</v>
      </c>
      <c r="G69" s="39">
        <v>531</v>
      </c>
      <c r="H69" s="7">
        <v>9</v>
      </c>
      <c r="I69" s="7">
        <v>14</v>
      </c>
    </row>
    <row r="70" spans="1:9" ht="15.6" x14ac:dyDescent="0.3">
      <c r="A70">
        <v>21</v>
      </c>
      <c r="B70" s="179" t="s">
        <v>9</v>
      </c>
      <c r="C70" s="17" t="s">
        <v>190</v>
      </c>
      <c r="D70" s="7">
        <v>197</v>
      </c>
      <c r="E70" s="7">
        <v>181</v>
      </c>
      <c r="F70" s="7">
        <v>146</v>
      </c>
      <c r="G70" s="39">
        <v>524</v>
      </c>
      <c r="H70" s="7">
        <v>13</v>
      </c>
      <c r="I70" s="7">
        <v>10</v>
      </c>
    </row>
    <row r="71" spans="1:9" ht="15.6" x14ac:dyDescent="0.3">
      <c r="A71">
        <v>22</v>
      </c>
      <c r="B71" s="179" t="s">
        <v>9</v>
      </c>
      <c r="C71" s="17" t="s">
        <v>26</v>
      </c>
      <c r="D71" s="7">
        <v>135</v>
      </c>
      <c r="E71" s="7">
        <v>181</v>
      </c>
      <c r="F71" s="7">
        <v>201</v>
      </c>
      <c r="G71" s="39">
        <v>517</v>
      </c>
      <c r="H71" s="7">
        <v>13</v>
      </c>
      <c r="I71" s="7">
        <v>8</v>
      </c>
    </row>
    <row r="72" spans="1:9" ht="15.6" x14ac:dyDescent="0.3">
      <c r="A72">
        <v>23</v>
      </c>
      <c r="B72" s="176" t="s">
        <v>42</v>
      </c>
      <c r="C72" s="32" t="s">
        <v>48</v>
      </c>
      <c r="D72" s="7">
        <v>141</v>
      </c>
      <c r="E72" s="7">
        <v>180</v>
      </c>
      <c r="F72" s="7">
        <v>195</v>
      </c>
      <c r="G72" s="39">
        <v>516</v>
      </c>
      <c r="H72" s="7">
        <v>11</v>
      </c>
      <c r="I72" s="7">
        <v>13</v>
      </c>
    </row>
    <row r="73" spans="1:9" ht="15.6" x14ac:dyDescent="0.3">
      <c r="A73">
        <v>24</v>
      </c>
      <c r="B73" s="204" t="s">
        <v>27</v>
      </c>
      <c r="C73" s="158" t="s">
        <v>28</v>
      </c>
      <c r="D73" s="7">
        <v>167</v>
      </c>
      <c r="E73" s="7">
        <v>173</v>
      </c>
      <c r="F73" s="7">
        <v>160</v>
      </c>
      <c r="G73" s="39">
        <v>500</v>
      </c>
      <c r="H73" s="7">
        <v>7</v>
      </c>
      <c r="I73" s="7">
        <v>16</v>
      </c>
    </row>
    <row r="74" spans="1:9" ht="15.6" x14ac:dyDescent="0.3">
      <c r="A74">
        <v>25</v>
      </c>
      <c r="B74" s="206" t="s">
        <v>21</v>
      </c>
      <c r="C74" s="208" t="s">
        <v>30</v>
      </c>
      <c r="D74" s="7">
        <v>159</v>
      </c>
      <c r="E74" s="7">
        <v>170</v>
      </c>
      <c r="F74" s="7">
        <v>170</v>
      </c>
      <c r="G74" s="39">
        <v>499</v>
      </c>
      <c r="H74" s="7">
        <v>11</v>
      </c>
      <c r="I74" s="7">
        <v>13</v>
      </c>
    </row>
    <row r="75" spans="1:9" ht="15.6" x14ac:dyDescent="0.3">
      <c r="A75">
        <v>26</v>
      </c>
      <c r="B75" s="175" t="s">
        <v>14</v>
      </c>
      <c r="C75" s="23" t="s">
        <v>24</v>
      </c>
      <c r="D75" s="7">
        <v>158</v>
      </c>
      <c r="E75" s="7">
        <v>185</v>
      </c>
      <c r="F75" s="7">
        <v>154</v>
      </c>
      <c r="G75" s="39">
        <v>497</v>
      </c>
      <c r="H75" s="7">
        <v>8</v>
      </c>
      <c r="I75" s="7">
        <v>14</v>
      </c>
    </row>
    <row r="76" spans="1:9" ht="15.6" x14ac:dyDescent="0.3">
      <c r="A76">
        <v>27</v>
      </c>
      <c r="B76" s="180" t="s">
        <v>21</v>
      </c>
      <c r="C76" s="26" t="s">
        <v>31</v>
      </c>
      <c r="D76" s="7">
        <v>124</v>
      </c>
      <c r="E76" s="7">
        <v>215</v>
      </c>
      <c r="F76" s="7">
        <v>155</v>
      </c>
      <c r="G76" s="39">
        <v>494</v>
      </c>
      <c r="H76" s="7">
        <v>10</v>
      </c>
      <c r="I76" s="7">
        <v>13</v>
      </c>
    </row>
    <row r="77" spans="1:9" ht="15.6" x14ac:dyDescent="0.3">
      <c r="A77">
        <v>28</v>
      </c>
      <c r="B77" s="180" t="s">
        <v>21</v>
      </c>
      <c r="C77" s="26" t="s">
        <v>34</v>
      </c>
      <c r="D77" s="7">
        <v>140</v>
      </c>
      <c r="E77" s="7">
        <v>172</v>
      </c>
      <c r="F77" s="7">
        <v>178</v>
      </c>
      <c r="G77" s="39">
        <v>490</v>
      </c>
      <c r="H77" s="7">
        <v>4</v>
      </c>
      <c r="I77" s="7">
        <v>20</v>
      </c>
    </row>
    <row r="78" spans="1:9" ht="15.6" x14ac:dyDescent="0.3">
      <c r="A78">
        <v>29</v>
      </c>
      <c r="B78" s="179" t="s">
        <v>9</v>
      </c>
      <c r="C78" s="17" t="s">
        <v>12</v>
      </c>
      <c r="D78" s="7">
        <v>184</v>
      </c>
      <c r="E78" s="7">
        <v>171</v>
      </c>
      <c r="F78" s="7">
        <v>132</v>
      </c>
      <c r="G78" s="39">
        <v>487</v>
      </c>
      <c r="H78" s="7">
        <v>7</v>
      </c>
      <c r="I78" s="7">
        <v>16</v>
      </c>
    </row>
    <row r="79" spans="1:9" ht="15.6" x14ac:dyDescent="0.3">
      <c r="A79">
        <v>30</v>
      </c>
      <c r="B79" s="180" t="s">
        <v>21</v>
      </c>
      <c r="C79" s="26" t="s">
        <v>47</v>
      </c>
      <c r="D79" s="7">
        <v>197</v>
      </c>
      <c r="E79" s="7">
        <v>150</v>
      </c>
      <c r="F79" s="7">
        <v>140</v>
      </c>
      <c r="G79" s="39">
        <v>487</v>
      </c>
      <c r="H79" s="7">
        <v>12</v>
      </c>
      <c r="I79" s="7">
        <v>10</v>
      </c>
    </row>
    <row r="80" spans="1:9" ht="15.6" x14ac:dyDescent="0.3">
      <c r="A80">
        <v>31</v>
      </c>
      <c r="B80" s="180" t="s">
        <v>21</v>
      </c>
      <c r="C80" s="51" t="s">
        <v>22</v>
      </c>
      <c r="D80" s="7">
        <v>141</v>
      </c>
      <c r="E80" s="7">
        <v>167</v>
      </c>
      <c r="F80" s="7">
        <v>174</v>
      </c>
      <c r="G80" s="39">
        <v>482</v>
      </c>
      <c r="H80" s="7">
        <v>8</v>
      </c>
      <c r="I80" s="7">
        <v>14</v>
      </c>
    </row>
    <row r="81" spans="1:9" ht="15.6" x14ac:dyDescent="0.3">
      <c r="A81">
        <v>32</v>
      </c>
      <c r="B81" s="181" t="s">
        <v>27</v>
      </c>
      <c r="C81" s="25" t="s">
        <v>40</v>
      </c>
      <c r="D81" s="7">
        <v>154</v>
      </c>
      <c r="E81" s="7">
        <v>159</v>
      </c>
      <c r="F81" s="7">
        <v>166</v>
      </c>
      <c r="G81" s="39">
        <v>479</v>
      </c>
      <c r="H81" s="7">
        <v>10</v>
      </c>
      <c r="I81" s="7">
        <v>10</v>
      </c>
    </row>
    <row r="82" spans="1:9" ht="15.6" x14ac:dyDescent="0.3">
      <c r="A82">
        <v>33</v>
      </c>
      <c r="B82" s="182" t="s">
        <v>55</v>
      </c>
      <c r="C82" s="38" t="s">
        <v>56</v>
      </c>
      <c r="D82" s="7">
        <v>146</v>
      </c>
      <c r="E82" s="7">
        <v>157</v>
      </c>
      <c r="F82" s="7">
        <v>176</v>
      </c>
      <c r="G82" s="39">
        <v>479</v>
      </c>
      <c r="H82" s="7">
        <v>6</v>
      </c>
      <c r="I82" s="7">
        <v>16</v>
      </c>
    </row>
    <row r="83" spans="1:9" ht="15.6" x14ac:dyDescent="0.3">
      <c r="A83">
        <v>34</v>
      </c>
      <c r="B83" s="204" t="s">
        <v>27</v>
      </c>
      <c r="C83" s="158" t="s">
        <v>53</v>
      </c>
      <c r="D83" s="7">
        <v>158</v>
      </c>
      <c r="E83" s="7">
        <v>169</v>
      </c>
      <c r="F83" s="7">
        <v>149</v>
      </c>
      <c r="G83" s="39">
        <v>476</v>
      </c>
      <c r="H83" s="7">
        <v>11</v>
      </c>
      <c r="I83" s="7">
        <v>8</v>
      </c>
    </row>
    <row r="84" spans="1:9" ht="15.6" x14ac:dyDescent="0.3">
      <c r="A84">
        <v>35</v>
      </c>
      <c r="B84" s="181" t="s">
        <v>27</v>
      </c>
      <c r="C84" s="25" t="s">
        <v>52</v>
      </c>
      <c r="D84" s="7">
        <v>179</v>
      </c>
      <c r="E84" s="7">
        <v>136</v>
      </c>
      <c r="F84" s="7">
        <v>161</v>
      </c>
      <c r="G84" s="39">
        <v>476</v>
      </c>
      <c r="H84" s="7">
        <v>10</v>
      </c>
      <c r="I84" s="7">
        <v>9</v>
      </c>
    </row>
    <row r="85" spans="1:9" ht="15.6" x14ac:dyDescent="0.3">
      <c r="A85">
        <v>36</v>
      </c>
      <c r="B85" s="181" t="s">
        <v>27</v>
      </c>
      <c r="C85" s="25" t="s">
        <v>50</v>
      </c>
      <c r="D85" s="7">
        <v>166</v>
      </c>
      <c r="E85" s="7">
        <v>159</v>
      </c>
      <c r="F85" s="7">
        <v>151</v>
      </c>
      <c r="G85" s="39">
        <v>476</v>
      </c>
      <c r="H85" s="7">
        <v>7</v>
      </c>
      <c r="I85" s="7">
        <v>15</v>
      </c>
    </row>
    <row r="86" spans="1:9" ht="15.6" x14ac:dyDescent="0.3">
      <c r="A86">
        <v>37</v>
      </c>
      <c r="B86" s="177" t="s">
        <v>32</v>
      </c>
      <c r="C86" s="28" t="s">
        <v>37</v>
      </c>
      <c r="D86" s="7">
        <v>146</v>
      </c>
      <c r="E86" s="7">
        <v>149</v>
      </c>
      <c r="F86" s="7">
        <v>174</v>
      </c>
      <c r="G86" s="39">
        <v>469</v>
      </c>
      <c r="H86" s="7">
        <v>6</v>
      </c>
      <c r="I86" s="7">
        <v>16</v>
      </c>
    </row>
    <row r="87" spans="1:9" ht="15.6" x14ac:dyDescent="0.3">
      <c r="A87">
        <v>38</v>
      </c>
      <c r="B87" s="198" t="s">
        <v>21</v>
      </c>
      <c r="C87" s="201" t="s">
        <v>39</v>
      </c>
      <c r="D87" s="7">
        <v>151</v>
      </c>
      <c r="E87" s="7">
        <v>151</v>
      </c>
      <c r="F87" s="7">
        <v>164</v>
      </c>
      <c r="G87" s="39">
        <v>466</v>
      </c>
      <c r="H87" s="7">
        <v>10</v>
      </c>
      <c r="I87" s="7">
        <v>10</v>
      </c>
    </row>
    <row r="88" spans="1:9" ht="15.6" x14ac:dyDescent="0.3">
      <c r="A88">
        <v>39</v>
      </c>
      <c r="B88" s="175" t="s">
        <v>14</v>
      </c>
      <c r="C88" s="23" t="s">
        <v>15</v>
      </c>
      <c r="D88" s="7">
        <v>157</v>
      </c>
      <c r="E88" s="7">
        <v>165</v>
      </c>
      <c r="F88" s="7">
        <v>140</v>
      </c>
      <c r="G88" s="39">
        <v>462</v>
      </c>
      <c r="H88" s="7">
        <v>9</v>
      </c>
      <c r="I88" s="7">
        <v>10</v>
      </c>
    </row>
    <row r="89" spans="1:9" ht="15.6" x14ac:dyDescent="0.3">
      <c r="A89">
        <v>40</v>
      </c>
      <c r="B89" s="181" t="s">
        <v>27</v>
      </c>
      <c r="C89" s="25" t="s">
        <v>41</v>
      </c>
      <c r="D89" s="7">
        <v>127</v>
      </c>
      <c r="E89" s="7">
        <v>156</v>
      </c>
      <c r="F89" s="7">
        <v>177</v>
      </c>
      <c r="G89" s="39">
        <v>460</v>
      </c>
      <c r="H89" s="7">
        <v>7</v>
      </c>
      <c r="I89" s="7">
        <v>10</v>
      </c>
    </row>
    <row r="90" spans="1:9" ht="15.6" x14ac:dyDescent="0.3">
      <c r="A90">
        <v>41</v>
      </c>
      <c r="B90" s="176" t="s">
        <v>42</v>
      </c>
      <c r="C90" s="32" t="s">
        <v>58</v>
      </c>
      <c r="D90" s="7">
        <v>122</v>
      </c>
      <c r="E90" s="7">
        <v>163</v>
      </c>
      <c r="F90" s="7">
        <v>172</v>
      </c>
      <c r="G90" s="39">
        <v>457</v>
      </c>
      <c r="H90" s="7">
        <v>9</v>
      </c>
      <c r="I90" s="7">
        <v>11</v>
      </c>
    </row>
    <row r="91" spans="1:9" ht="15.6" x14ac:dyDescent="0.3">
      <c r="A91">
        <v>42</v>
      </c>
      <c r="B91" s="181" t="s">
        <v>27</v>
      </c>
      <c r="C91" s="25" t="s">
        <v>62</v>
      </c>
      <c r="D91" s="7">
        <v>142</v>
      </c>
      <c r="E91" s="7">
        <v>172</v>
      </c>
      <c r="F91" s="7">
        <v>143</v>
      </c>
      <c r="G91" s="39">
        <v>457</v>
      </c>
      <c r="H91" s="7">
        <v>5</v>
      </c>
      <c r="I91" s="7">
        <v>15</v>
      </c>
    </row>
    <row r="92" spans="1:9" ht="15.6" x14ac:dyDescent="0.3">
      <c r="A92">
        <v>43</v>
      </c>
      <c r="B92" s="177" t="s">
        <v>32</v>
      </c>
      <c r="C92" s="28" t="s">
        <v>45</v>
      </c>
      <c r="D92" s="7">
        <v>179</v>
      </c>
      <c r="E92" s="7">
        <v>127</v>
      </c>
      <c r="F92" s="7">
        <v>148</v>
      </c>
      <c r="G92" s="39">
        <v>454</v>
      </c>
      <c r="H92" s="7">
        <v>11</v>
      </c>
      <c r="I92" s="7">
        <v>7</v>
      </c>
    </row>
    <row r="93" spans="1:9" ht="15.6" x14ac:dyDescent="0.3">
      <c r="A93">
        <v>44</v>
      </c>
      <c r="B93" s="183" t="s">
        <v>32</v>
      </c>
      <c r="C93" s="35" t="s">
        <v>54</v>
      </c>
      <c r="D93" s="7">
        <v>148</v>
      </c>
      <c r="E93" s="7">
        <v>127</v>
      </c>
      <c r="F93" s="7">
        <v>176</v>
      </c>
      <c r="G93" s="39">
        <v>451</v>
      </c>
      <c r="H93" s="7">
        <v>7</v>
      </c>
      <c r="I93" s="7">
        <v>13</v>
      </c>
    </row>
    <row r="94" spans="1:9" ht="15.6" x14ac:dyDescent="0.3">
      <c r="A94">
        <v>45</v>
      </c>
      <c r="B94" s="184" t="s">
        <v>55</v>
      </c>
      <c r="C94" s="52" t="s">
        <v>80</v>
      </c>
      <c r="D94" s="7">
        <v>138</v>
      </c>
      <c r="E94" s="7">
        <v>151</v>
      </c>
      <c r="F94" s="7">
        <v>149</v>
      </c>
      <c r="G94" s="39">
        <v>438</v>
      </c>
      <c r="H94" s="7">
        <v>10</v>
      </c>
      <c r="I94" s="7">
        <v>9</v>
      </c>
    </row>
    <row r="95" spans="1:9" ht="15.6" x14ac:dyDescent="0.3">
      <c r="A95">
        <v>46</v>
      </c>
      <c r="B95" s="183" t="s">
        <v>32</v>
      </c>
      <c r="C95" s="35" t="s">
        <v>66</v>
      </c>
      <c r="D95" s="7">
        <v>139</v>
      </c>
      <c r="E95" s="7">
        <v>117</v>
      </c>
      <c r="F95" s="7">
        <v>180</v>
      </c>
      <c r="G95" s="39">
        <v>436</v>
      </c>
      <c r="H95" s="7">
        <v>8</v>
      </c>
      <c r="I95" s="7">
        <v>7</v>
      </c>
    </row>
    <row r="96" spans="1:9" ht="15.6" x14ac:dyDescent="0.3">
      <c r="A96">
        <v>47</v>
      </c>
      <c r="B96" s="182" t="s">
        <v>55</v>
      </c>
      <c r="C96" s="38" t="s">
        <v>67</v>
      </c>
      <c r="D96" s="7">
        <v>159</v>
      </c>
      <c r="E96" s="7">
        <v>122</v>
      </c>
      <c r="F96" s="7">
        <v>135</v>
      </c>
      <c r="G96" s="39">
        <v>416</v>
      </c>
      <c r="H96" s="7">
        <v>6</v>
      </c>
      <c r="I96" s="7">
        <v>10</v>
      </c>
    </row>
    <row r="97" spans="1:9" ht="15.6" x14ac:dyDescent="0.3">
      <c r="A97">
        <v>48</v>
      </c>
      <c r="B97" s="176" t="s">
        <v>42</v>
      </c>
      <c r="C97" s="32" t="s">
        <v>64</v>
      </c>
      <c r="D97" s="7">
        <v>145</v>
      </c>
      <c r="E97" s="7">
        <v>108</v>
      </c>
      <c r="F97" s="7">
        <v>151</v>
      </c>
      <c r="G97" s="39">
        <v>404</v>
      </c>
      <c r="H97" s="7">
        <v>3</v>
      </c>
      <c r="I97" s="7">
        <v>13</v>
      </c>
    </row>
    <row r="98" spans="1:9" ht="15.6" x14ac:dyDescent="0.3">
      <c r="A98">
        <v>49</v>
      </c>
      <c r="B98" s="185" t="s">
        <v>42</v>
      </c>
      <c r="C98" s="32" t="s">
        <v>68</v>
      </c>
      <c r="D98" s="7">
        <v>123</v>
      </c>
      <c r="E98" s="7">
        <v>96</v>
      </c>
      <c r="F98" s="7">
        <v>183</v>
      </c>
      <c r="G98" s="39">
        <v>402</v>
      </c>
      <c r="H98" s="7">
        <v>7</v>
      </c>
      <c r="I98" s="7">
        <v>6</v>
      </c>
    </row>
    <row r="99" spans="1:9" ht="15.6" x14ac:dyDescent="0.3">
      <c r="A99">
        <v>50</v>
      </c>
      <c r="B99" s="176" t="s">
        <v>42</v>
      </c>
      <c r="C99" s="32" t="s">
        <v>61</v>
      </c>
      <c r="D99" s="7">
        <v>120</v>
      </c>
      <c r="E99" s="7">
        <v>140</v>
      </c>
      <c r="F99" s="7">
        <v>141</v>
      </c>
      <c r="G99" s="39">
        <v>401</v>
      </c>
      <c r="H99" s="7">
        <v>3</v>
      </c>
      <c r="I99" s="7">
        <v>13</v>
      </c>
    </row>
    <row r="100" spans="1:9" ht="15.6" x14ac:dyDescent="0.3">
      <c r="A100">
        <v>51</v>
      </c>
      <c r="B100" s="176" t="s">
        <v>42</v>
      </c>
      <c r="C100" s="32" t="s">
        <v>57</v>
      </c>
      <c r="D100" s="7">
        <v>118</v>
      </c>
      <c r="E100" s="7">
        <v>143</v>
      </c>
      <c r="F100" s="7">
        <v>138</v>
      </c>
      <c r="G100" s="39">
        <v>399</v>
      </c>
      <c r="H100" s="7">
        <v>8</v>
      </c>
      <c r="I100" s="7">
        <v>7</v>
      </c>
    </row>
    <row r="101" spans="1:9" ht="15.6" x14ac:dyDescent="0.3">
      <c r="A101">
        <v>52</v>
      </c>
      <c r="B101" s="177" t="s">
        <v>32</v>
      </c>
      <c r="C101" s="28" t="s">
        <v>38</v>
      </c>
      <c r="D101" s="7">
        <v>121</v>
      </c>
      <c r="E101" s="7">
        <v>128</v>
      </c>
      <c r="F101" s="7">
        <v>147</v>
      </c>
      <c r="G101" s="39">
        <v>396</v>
      </c>
      <c r="H101" s="7">
        <v>7</v>
      </c>
      <c r="I101" s="7">
        <v>8</v>
      </c>
    </row>
    <row r="102" spans="1:9" ht="15.6" x14ac:dyDescent="0.3">
      <c r="A102">
        <v>53</v>
      </c>
      <c r="B102" s="185" t="s">
        <v>42</v>
      </c>
      <c r="C102" s="32" t="s">
        <v>76</v>
      </c>
      <c r="D102" s="7">
        <v>144</v>
      </c>
      <c r="E102" s="7">
        <v>121</v>
      </c>
      <c r="F102" s="7">
        <v>121</v>
      </c>
      <c r="G102" s="39">
        <v>386</v>
      </c>
      <c r="H102" s="7">
        <v>5</v>
      </c>
      <c r="I102" s="7">
        <v>8</v>
      </c>
    </row>
    <row r="103" spans="1:9" ht="15.6" x14ac:dyDescent="0.3">
      <c r="A103">
        <v>54</v>
      </c>
      <c r="B103" s="205" t="s">
        <v>55</v>
      </c>
      <c r="C103" s="38" t="s">
        <v>75</v>
      </c>
      <c r="D103" s="7">
        <v>145</v>
      </c>
      <c r="E103" s="7">
        <v>132</v>
      </c>
      <c r="F103" s="7">
        <v>101</v>
      </c>
      <c r="G103" s="39">
        <v>378</v>
      </c>
      <c r="H103" s="7">
        <v>3</v>
      </c>
      <c r="I103" s="7">
        <v>9</v>
      </c>
    </row>
    <row r="104" spans="1:9" ht="15.6" x14ac:dyDescent="0.3">
      <c r="A104">
        <v>55</v>
      </c>
      <c r="B104" s="186" t="s">
        <v>69</v>
      </c>
      <c r="C104" s="41" t="s">
        <v>71</v>
      </c>
      <c r="D104" s="7">
        <v>113</v>
      </c>
      <c r="E104" s="7">
        <v>96</v>
      </c>
      <c r="F104" s="7">
        <v>169</v>
      </c>
      <c r="G104" s="39">
        <v>378</v>
      </c>
      <c r="H104" s="7">
        <v>6</v>
      </c>
      <c r="I104" s="7">
        <v>6</v>
      </c>
    </row>
    <row r="105" spans="1:9" ht="15.6" x14ac:dyDescent="0.3">
      <c r="A105">
        <v>56</v>
      </c>
      <c r="B105" s="182" t="s">
        <v>55</v>
      </c>
      <c r="C105" s="38" t="s">
        <v>60</v>
      </c>
      <c r="D105" s="7">
        <v>137</v>
      </c>
      <c r="E105" s="7">
        <v>117</v>
      </c>
      <c r="F105" s="7">
        <v>121</v>
      </c>
      <c r="G105" s="39">
        <v>375</v>
      </c>
      <c r="H105" s="7">
        <v>8</v>
      </c>
      <c r="I105" s="7">
        <v>5</v>
      </c>
    </row>
    <row r="106" spans="1:9" ht="15.6" x14ac:dyDescent="0.3">
      <c r="A106">
        <v>57</v>
      </c>
      <c r="B106" s="186" t="s">
        <v>69</v>
      </c>
      <c r="C106" s="41" t="s">
        <v>70</v>
      </c>
      <c r="D106" s="7">
        <v>133</v>
      </c>
      <c r="E106" s="7">
        <v>87</v>
      </c>
      <c r="F106" s="7">
        <v>149</v>
      </c>
      <c r="G106" s="39">
        <v>369</v>
      </c>
      <c r="H106" s="7">
        <v>5</v>
      </c>
      <c r="I106" s="7">
        <v>7</v>
      </c>
    </row>
    <row r="107" spans="1:9" ht="15.6" x14ac:dyDescent="0.3">
      <c r="A107">
        <v>58</v>
      </c>
      <c r="B107" s="199" t="s">
        <v>69</v>
      </c>
      <c r="C107" s="159" t="s">
        <v>72</v>
      </c>
      <c r="D107" s="7">
        <v>99</v>
      </c>
      <c r="E107" s="7">
        <v>135</v>
      </c>
      <c r="F107" s="7">
        <v>118</v>
      </c>
      <c r="G107" s="39">
        <v>352</v>
      </c>
      <c r="H107" s="7">
        <v>3</v>
      </c>
      <c r="I107" s="7">
        <v>10</v>
      </c>
    </row>
    <row r="108" spans="1:9" ht="15.6" x14ac:dyDescent="0.3">
      <c r="A108">
        <v>59</v>
      </c>
      <c r="B108" s="176" t="s">
        <v>42</v>
      </c>
      <c r="C108" s="32" t="s">
        <v>82</v>
      </c>
      <c r="D108" s="7">
        <v>123</v>
      </c>
      <c r="E108" s="7">
        <v>94</v>
      </c>
      <c r="F108" s="7">
        <v>114</v>
      </c>
      <c r="G108" s="39">
        <v>331</v>
      </c>
      <c r="H108" s="7">
        <v>2</v>
      </c>
      <c r="I108" s="7">
        <v>8</v>
      </c>
    </row>
    <row r="109" spans="1:9" ht="15.6" x14ac:dyDescent="0.3">
      <c r="A109">
        <v>60</v>
      </c>
      <c r="B109" s="186" t="s">
        <v>69</v>
      </c>
      <c r="C109" s="41" t="s">
        <v>81</v>
      </c>
      <c r="D109" s="7">
        <v>100</v>
      </c>
      <c r="E109" s="7">
        <v>84</v>
      </c>
      <c r="F109" s="7">
        <v>94</v>
      </c>
      <c r="G109" s="39">
        <v>278</v>
      </c>
      <c r="H109" s="7">
        <v>1</v>
      </c>
      <c r="I109" s="7">
        <v>7</v>
      </c>
    </row>
    <row r="110" spans="1:9" ht="15.6" x14ac:dyDescent="0.3">
      <c r="B110" s="194"/>
      <c r="C110" s="65"/>
    </row>
    <row r="111" spans="1:9" x14ac:dyDescent="0.3">
      <c r="B111" s="196"/>
      <c r="C111" s="170"/>
    </row>
    <row r="112" spans="1:9" x14ac:dyDescent="0.3">
      <c r="B112" s="196"/>
      <c r="C112" s="170"/>
    </row>
    <row r="113" spans="2:9" x14ac:dyDescent="0.3">
      <c r="B113" s="196"/>
      <c r="C113" s="170"/>
    </row>
    <row r="114" spans="2:9" x14ac:dyDescent="0.3">
      <c r="B114" s="196"/>
      <c r="C114" s="170"/>
    </row>
    <row r="115" spans="2:9" x14ac:dyDescent="0.3">
      <c r="B115" s="196"/>
      <c r="C115" s="170"/>
    </row>
    <row r="116" spans="2:9" x14ac:dyDescent="0.3">
      <c r="B116" s="196"/>
      <c r="C116" s="170"/>
    </row>
    <row r="117" spans="2:9" x14ac:dyDescent="0.3">
      <c r="B117" s="196"/>
      <c r="C117" s="170"/>
    </row>
    <row r="119" spans="2:9" x14ac:dyDescent="0.3">
      <c r="B119" s="195">
        <v>5</v>
      </c>
      <c r="C119" t="s">
        <v>213</v>
      </c>
      <c r="D119">
        <v>157</v>
      </c>
      <c r="E119">
        <v>257</v>
      </c>
      <c r="F119">
        <v>191</v>
      </c>
      <c r="G119">
        <v>605</v>
      </c>
      <c r="H119">
        <v>17</v>
      </c>
      <c r="I119">
        <v>10</v>
      </c>
    </row>
    <row r="120" spans="2:9" x14ac:dyDescent="0.3">
      <c r="B120" s="195">
        <v>10</v>
      </c>
      <c r="C120" t="s">
        <v>208</v>
      </c>
      <c r="D120">
        <v>191</v>
      </c>
      <c r="E120">
        <v>258</v>
      </c>
      <c r="F120">
        <v>135</v>
      </c>
      <c r="G120">
        <v>584</v>
      </c>
      <c r="H120">
        <v>15</v>
      </c>
      <c r="I120">
        <v>10</v>
      </c>
    </row>
    <row r="121" spans="2:9" x14ac:dyDescent="0.3">
      <c r="B121" s="195">
        <v>19</v>
      </c>
      <c r="C121" t="s">
        <v>193</v>
      </c>
      <c r="D121">
        <v>160</v>
      </c>
      <c r="E121">
        <v>164</v>
      </c>
      <c r="F121">
        <v>215</v>
      </c>
      <c r="G121">
        <v>539</v>
      </c>
      <c r="H121">
        <v>13</v>
      </c>
      <c r="I121">
        <v>9</v>
      </c>
    </row>
    <row r="122" spans="2:9" x14ac:dyDescent="0.3">
      <c r="B122" s="195">
        <v>40</v>
      </c>
      <c r="C122" t="s">
        <v>209</v>
      </c>
      <c r="D122">
        <v>162</v>
      </c>
      <c r="E122">
        <v>212</v>
      </c>
      <c r="F122">
        <v>111</v>
      </c>
      <c r="G122">
        <v>485</v>
      </c>
      <c r="H122">
        <v>12</v>
      </c>
      <c r="I122">
        <v>4</v>
      </c>
    </row>
    <row r="123" spans="2:9" x14ac:dyDescent="0.3">
      <c r="B123" s="195">
        <v>47</v>
      </c>
      <c r="C123" t="s">
        <v>210</v>
      </c>
      <c r="D123">
        <v>153</v>
      </c>
      <c r="E123">
        <v>142</v>
      </c>
      <c r="F123">
        <v>177</v>
      </c>
      <c r="G123">
        <v>472</v>
      </c>
      <c r="H123">
        <v>5</v>
      </c>
      <c r="I123">
        <v>17</v>
      </c>
    </row>
    <row r="124" spans="2:9" x14ac:dyDescent="0.3">
      <c r="B124" s="195">
        <v>64</v>
      </c>
      <c r="C124" t="s">
        <v>211</v>
      </c>
      <c r="D124">
        <v>132</v>
      </c>
      <c r="E124">
        <v>119</v>
      </c>
      <c r="F124">
        <v>173</v>
      </c>
      <c r="G124">
        <v>424</v>
      </c>
      <c r="H124">
        <v>6</v>
      </c>
      <c r="I124">
        <v>12</v>
      </c>
    </row>
    <row r="125" spans="2:9" x14ac:dyDescent="0.3">
      <c r="B125" s="195">
        <v>82</v>
      </c>
      <c r="C125" t="s">
        <v>212</v>
      </c>
      <c r="D125">
        <v>136</v>
      </c>
      <c r="E125">
        <v>117</v>
      </c>
      <c r="F125">
        <v>131</v>
      </c>
      <c r="G125">
        <v>384</v>
      </c>
      <c r="H125">
        <v>5</v>
      </c>
      <c r="I125">
        <v>8</v>
      </c>
    </row>
  </sheetData>
  <sortState xmlns:xlrd2="http://schemas.microsoft.com/office/spreadsheetml/2017/richdata2" ref="B50:I110">
    <sortCondition descending="1" ref="G50:G110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434D-2BDB-476B-9F23-B1F9F618EDE9}">
  <dimension ref="A2:I118"/>
  <sheetViews>
    <sheetView workbookViewId="0">
      <selection activeCell="K14" sqref="K14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" customWidth="1"/>
    <col min="8" max="9" width="6.6640625" customWidth="1"/>
  </cols>
  <sheetData>
    <row r="2" spans="1:9" x14ac:dyDescent="0.3">
      <c r="D2" t="s">
        <v>203</v>
      </c>
    </row>
    <row r="3" spans="1:9" ht="15.6" x14ac:dyDescent="0.3">
      <c r="A3">
        <v>1</v>
      </c>
      <c r="B3" s="59" t="s">
        <v>95</v>
      </c>
      <c r="C3" s="60" t="s">
        <v>96</v>
      </c>
      <c r="D3" s="7">
        <v>241</v>
      </c>
      <c r="E3" s="7">
        <v>190</v>
      </c>
      <c r="F3" s="7">
        <v>158</v>
      </c>
      <c r="G3" s="39">
        <v>589</v>
      </c>
      <c r="H3" s="7">
        <v>15</v>
      </c>
      <c r="I3" s="7">
        <v>8</v>
      </c>
    </row>
    <row r="4" spans="1:9" ht="15.6" x14ac:dyDescent="0.3">
      <c r="A4">
        <v>2</v>
      </c>
      <c r="B4" s="59" t="s">
        <v>95</v>
      </c>
      <c r="C4" s="60" t="s">
        <v>97</v>
      </c>
      <c r="D4" s="7">
        <v>189</v>
      </c>
      <c r="E4" s="7">
        <v>179</v>
      </c>
      <c r="F4" s="7">
        <v>167</v>
      </c>
      <c r="G4" s="39">
        <v>535</v>
      </c>
      <c r="H4" s="7">
        <v>9</v>
      </c>
      <c r="I4" s="7">
        <v>17</v>
      </c>
    </row>
    <row r="5" spans="1:9" ht="15.6" x14ac:dyDescent="0.3">
      <c r="A5">
        <v>3</v>
      </c>
      <c r="B5" s="59" t="s">
        <v>95</v>
      </c>
      <c r="C5" s="60" t="s">
        <v>99</v>
      </c>
      <c r="D5" s="7">
        <v>192</v>
      </c>
      <c r="E5" s="7">
        <v>149</v>
      </c>
      <c r="F5" s="7">
        <v>159</v>
      </c>
      <c r="G5" s="39">
        <v>500</v>
      </c>
      <c r="H5" s="7">
        <v>8</v>
      </c>
      <c r="I5" s="7">
        <v>14</v>
      </c>
    </row>
    <row r="6" spans="1:9" ht="15.6" x14ac:dyDescent="0.3">
      <c r="A6">
        <v>4</v>
      </c>
      <c r="B6" s="59" t="s">
        <v>95</v>
      </c>
      <c r="C6" s="60" t="s">
        <v>100</v>
      </c>
      <c r="D6" s="7">
        <v>156</v>
      </c>
      <c r="E6" s="7">
        <v>175</v>
      </c>
      <c r="F6" s="7">
        <v>158</v>
      </c>
      <c r="G6" s="39">
        <v>489</v>
      </c>
      <c r="H6" s="7">
        <v>6</v>
      </c>
      <c r="I6" s="7">
        <v>16</v>
      </c>
    </row>
    <row r="7" spans="1:9" ht="15.6" x14ac:dyDescent="0.3">
      <c r="A7">
        <v>5</v>
      </c>
      <c r="B7" s="61" t="s">
        <v>101</v>
      </c>
      <c r="C7" s="62" t="s">
        <v>102</v>
      </c>
      <c r="D7" s="7">
        <v>153</v>
      </c>
      <c r="E7" s="7">
        <v>161</v>
      </c>
      <c r="F7" s="7">
        <v>172</v>
      </c>
      <c r="G7" s="39">
        <v>486</v>
      </c>
      <c r="H7" s="7">
        <v>7</v>
      </c>
      <c r="I7" s="7">
        <v>14</v>
      </c>
    </row>
    <row r="8" spans="1:9" ht="15.6" x14ac:dyDescent="0.3">
      <c r="A8">
        <v>6</v>
      </c>
      <c r="B8" s="63" t="s">
        <v>109</v>
      </c>
      <c r="C8" s="66" t="s">
        <v>111</v>
      </c>
      <c r="D8" s="7">
        <v>200</v>
      </c>
      <c r="E8" s="7">
        <v>139</v>
      </c>
      <c r="F8" s="7">
        <v>142</v>
      </c>
      <c r="G8" s="39">
        <v>481</v>
      </c>
      <c r="H8" s="7">
        <v>8</v>
      </c>
      <c r="I8" s="7">
        <v>13</v>
      </c>
    </row>
    <row r="9" spans="1:9" ht="15.6" x14ac:dyDescent="0.3">
      <c r="A9">
        <v>7</v>
      </c>
      <c r="B9" s="73" t="s">
        <v>112</v>
      </c>
      <c r="C9" s="69" t="s">
        <v>124</v>
      </c>
      <c r="D9" s="7">
        <v>173</v>
      </c>
      <c r="E9" s="7">
        <v>154</v>
      </c>
      <c r="F9" s="7">
        <v>144</v>
      </c>
      <c r="G9" s="39">
        <v>471</v>
      </c>
      <c r="H9" s="7">
        <v>9</v>
      </c>
      <c r="I9" s="7">
        <v>10</v>
      </c>
    </row>
    <row r="10" spans="1:9" ht="15.6" x14ac:dyDescent="0.3">
      <c r="A10">
        <v>8</v>
      </c>
      <c r="B10" s="63" t="s">
        <v>109</v>
      </c>
      <c r="C10" s="66" t="s">
        <v>114</v>
      </c>
      <c r="D10" s="7">
        <v>160</v>
      </c>
      <c r="E10" s="7">
        <v>156</v>
      </c>
      <c r="F10" s="7">
        <v>145</v>
      </c>
      <c r="G10" s="39">
        <v>461</v>
      </c>
      <c r="H10" s="7">
        <v>8</v>
      </c>
      <c r="I10" s="7">
        <v>12</v>
      </c>
    </row>
    <row r="11" spans="1:9" ht="15.6" x14ac:dyDescent="0.3">
      <c r="A11">
        <v>9</v>
      </c>
      <c r="B11" s="61" t="s">
        <v>101</v>
      </c>
      <c r="C11" s="62" t="s">
        <v>108</v>
      </c>
      <c r="D11" s="7">
        <v>146</v>
      </c>
      <c r="E11" s="7">
        <v>148</v>
      </c>
      <c r="F11" s="7">
        <v>166</v>
      </c>
      <c r="G11" s="39">
        <v>460</v>
      </c>
      <c r="H11" s="7">
        <v>6</v>
      </c>
      <c r="I11" s="7">
        <v>13</v>
      </c>
    </row>
    <row r="12" spans="1:9" ht="15.6" x14ac:dyDescent="0.3">
      <c r="A12">
        <v>10</v>
      </c>
      <c r="B12" s="61" t="s">
        <v>101</v>
      </c>
      <c r="C12" s="62" t="s">
        <v>106</v>
      </c>
      <c r="D12" s="7">
        <v>159</v>
      </c>
      <c r="E12" s="7">
        <v>146</v>
      </c>
      <c r="F12" s="7">
        <v>148</v>
      </c>
      <c r="G12" s="39">
        <v>453</v>
      </c>
      <c r="H12" s="7">
        <v>5</v>
      </c>
      <c r="I12" s="7">
        <v>14</v>
      </c>
    </row>
    <row r="13" spans="1:9" ht="15.6" x14ac:dyDescent="0.3">
      <c r="A13">
        <v>11</v>
      </c>
      <c r="B13" s="70" t="s">
        <v>121</v>
      </c>
      <c r="C13" s="71" t="s">
        <v>127</v>
      </c>
      <c r="D13" s="7">
        <v>170</v>
      </c>
      <c r="E13" s="7">
        <v>152</v>
      </c>
      <c r="F13" s="7">
        <v>111</v>
      </c>
      <c r="G13" s="39">
        <v>433</v>
      </c>
      <c r="H13" s="7">
        <v>9</v>
      </c>
      <c r="I13" s="7">
        <v>9</v>
      </c>
    </row>
    <row r="14" spans="1:9" ht="15.6" x14ac:dyDescent="0.3">
      <c r="A14">
        <v>12</v>
      </c>
      <c r="B14" s="30" t="s">
        <v>104</v>
      </c>
      <c r="C14" s="32" t="s">
        <v>105</v>
      </c>
      <c r="D14" s="7">
        <v>160</v>
      </c>
      <c r="E14" s="7">
        <v>115</v>
      </c>
      <c r="F14" s="7">
        <v>149</v>
      </c>
      <c r="G14" s="39">
        <v>424</v>
      </c>
      <c r="H14" s="7">
        <v>9</v>
      </c>
      <c r="I14" s="7">
        <v>6</v>
      </c>
    </row>
    <row r="15" spans="1:9" ht="15.6" x14ac:dyDescent="0.3">
      <c r="A15">
        <v>13</v>
      </c>
      <c r="B15" s="64" t="s">
        <v>112</v>
      </c>
      <c r="C15" s="65" t="s">
        <v>113</v>
      </c>
      <c r="D15" s="7">
        <v>136</v>
      </c>
      <c r="E15" s="7">
        <v>120</v>
      </c>
      <c r="F15" s="7">
        <v>167</v>
      </c>
      <c r="G15" s="39">
        <v>423</v>
      </c>
      <c r="H15" s="7">
        <v>6</v>
      </c>
      <c r="I15" s="7">
        <v>11</v>
      </c>
    </row>
    <row r="16" spans="1:9" ht="15.6" x14ac:dyDescent="0.3">
      <c r="A16">
        <v>14</v>
      </c>
      <c r="B16" s="63" t="s">
        <v>109</v>
      </c>
      <c r="C16" s="66" t="s">
        <v>115</v>
      </c>
      <c r="D16" s="7">
        <v>151</v>
      </c>
      <c r="E16" s="7">
        <v>142</v>
      </c>
      <c r="F16" s="7">
        <v>129</v>
      </c>
      <c r="G16" s="39">
        <v>422</v>
      </c>
      <c r="H16" s="7">
        <v>4</v>
      </c>
      <c r="I16" s="7">
        <v>13</v>
      </c>
    </row>
    <row r="17" spans="1:9" ht="15.6" x14ac:dyDescent="0.3">
      <c r="A17">
        <v>15</v>
      </c>
      <c r="B17" s="61" t="s">
        <v>101</v>
      </c>
      <c r="C17" s="62" t="s">
        <v>103</v>
      </c>
      <c r="D17" s="7">
        <v>155</v>
      </c>
      <c r="E17" s="7">
        <v>119</v>
      </c>
      <c r="F17" s="7">
        <v>146</v>
      </c>
      <c r="G17" s="39">
        <v>420</v>
      </c>
      <c r="H17" s="7">
        <v>7</v>
      </c>
      <c r="I17" s="7">
        <v>10</v>
      </c>
    </row>
    <row r="18" spans="1:9" ht="15.6" x14ac:dyDescent="0.3">
      <c r="A18">
        <v>16</v>
      </c>
      <c r="B18" s="70" t="s">
        <v>121</v>
      </c>
      <c r="C18" s="71" t="s">
        <v>132</v>
      </c>
      <c r="D18" s="7">
        <v>119</v>
      </c>
      <c r="E18" s="7">
        <v>156</v>
      </c>
      <c r="F18" s="7">
        <v>144</v>
      </c>
      <c r="G18" s="39">
        <v>419</v>
      </c>
      <c r="H18" s="7">
        <v>7</v>
      </c>
      <c r="I18" s="7">
        <v>8</v>
      </c>
    </row>
    <row r="19" spans="1:9" ht="15.6" x14ac:dyDescent="0.3">
      <c r="A19">
        <v>17</v>
      </c>
      <c r="B19" s="30" t="s">
        <v>104</v>
      </c>
      <c r="C19" s="32" t="s">
        <v>140</v>
      </c>
      <c r="D19" s="7">
        <v>137</v>
      </c>
      <c r="E19" s="7">
        <v>163</v>
      </c>
      <c r="F19" s="7">
        <v>112</v>
      </c>
      <c r="G19" s="39">
        <v>412</v>
      </c>
      <c r="H19" s="7">
        <v>4</v>
      </c>
      <c r="I19" s="7">
        <v>12</v>
      </c>
    </row>
    <row r="20" spans="1:9" ht="15.6" x14ac:dyDescent="0.3">
      <c r="A20">
        <v>18</v>
      </c>
      <c r="B20" s="63" t="s">
        <v>109</v>
      </c>
      <c r="C20" s="66" t="s">
        <v>116</v>
      </c>
      <c r="D20" s="7">
        <v>120</v>
      </c>
      <c r="E20" s="7">
        <v>137</v>
      </c>
      <c r="F20" s="7">
        <v>153</v>
      </c>
      <c r="G20" s="39">
        <v>410</v>
      </c>
      <c r="H20" s="7">
        <v>7</v>
      </c>
      <c r="I20" s="7">
        <v>9</v>
      </c>
    </row>
    <row r="21" spans="1:9" ht="15.6" x14ac:dyDescent="0.3">
      <c r="A21">
        <v>19</v>
      </c>
      <c r="B21" s="64" t="s">
        <v>112</v>
      </c>
      <c r="C21" s="69" t="s">
        <v>118</v>
      </c>
      <c r="D21" s="7">
        <v>135</v>
      </c>
      <c r="E21" s="7">
        <v>143</v>
      </c>
      <c r="F21" s="7">
        <v>132</v>
      </c>
      <c r="G21" s="39">
        <v>410</v>
      </c>
      <c r="H21" s="7">
        <v>8</v>
      </c>
      <c r="I21" s="7">
        <v>8</v>
      </c>
    </row>
    <row r="22" spans="1:9" ht="15.6" x14ac:dyDescent="0.3">
      <c r="A22">
        <v>20</v>
      </c>
      <c r="B22" s="63" t="s">
        <v>109</v>
      </c>
      <c r="C22" s="66" t="s">
        <v>119</v>
      </c>
      <c r="D22" s="7">
        <v>148</v>
      </c>
      <c r="E22" s="7">
        <v>125</v>
      </c>
      <c r="F22" s="7">
        <v>136</v>
      </c>
      <c r="G22" s="39">
        <v>409</v>
      </c>
      <c r="H22" s="7">
        <v>6</v>
      </c>
      <c r="I22" s="7">
        <v>10</v>
      </c>
    </row>
    <row r="23" spans="1:9" ht="15.6" x14ac:dyDescent="0.3">
      <c r="A23">
        <v>21</v>
      </c>
      <c r="B23" s="44" t="s">
        <v>104</v>
      </c>
      <c r="C23" s="44" t="s">
        <v>126</v>
      </c>
      <c r="D23" s="7">
        <v>134</v>
      </c>
      <c r="E23" s="7">
        <v>114</v>
      </c>
      <c r="F23" s="7">
        <v>156</v>
      </c>
      <c r="G23" s="39">
        <v>404</v>
      </c>
      <c r="H23" s="7">
        <v>2</v>
      </c>
      <c r="I23" s="7">
        <v>13</v>
      </c>
    </row>
    <row r="24" spans="1:9" ht="15.6" x14ac:dyDescent="0.3">
      <c r="A24">
        <v>22</v>
      </c>
      <c r="B24" s="67" t="s">
        <v>112</v>
      </c>
      <c r="C24" s="68" t="s">
        <v>117</v>
      </c>
      <c r="D24" s="7">
        <v>153</v>
      </c>
      <c r="E24" s="7">
        <v>146</v>
      </c>
      <c r="F24" s="7">
        <v>105</v>
      </c>
      <c r="G24" s="39">
        <v>404</v>
      </c>
      <c r="H24" s="7">
        <v>7</v>
      </c>
      <c r="I24" s="7">
        <v>6</v>
      </c>
    </row>
    <row r="25" spans="1:9" ht="15.6" x14ac:dyDescent="0.3">
      <c r="A25">
        <v>23</v>
      </c>
      <c r="B25" s="61" t="s">
        <v>101</v>
      </c>
      <c r="C25" s="62" t="s">
        <v>107</v>
      </c>
      <c r="D25" s="7">
        <v>146</v>
      </c>
      <c r="E25" s="7">
        <v>110</v>
      </c>
      <c r="F25" s="7">
        <v>138</v>
      </c>
      <c r="G25" s="39">
        <v>394</v>
      </c>
      <c r="H25" s="7">
        <v>2</v>
      </c>
      <c r="I25" s="7">
        <v>12</v>
      </c>
    </row>
    <row r="26" spans="1:9" ht="15.6" x14ac:dyDescent="0.3">
      <c r="A26">
        <v>24</v>
      </c>
      <c r="B26" s="70" t="s">
        <v>121</v>
      </c>
      <c r="C26" s="71" t="s">
        <v>123</v>
      </c>
      <c r="D26" s="7">
        <v>115</v>
      </c>
      <c r="E26" s="7">
        <v>161</v>
      </c>
      <c r="F26" s="7">
        <v>107</v>
      </c>
      <c r="G26" s="39">
        <v>383</v>
      </c>
      <c r="H26" s="7">
        <v>6</v>
      </c>
      <c r="I26" s="7">
        <v>11</v>
      </c>
    </row>
    <row r="27" spans="1:9" ht="15.6" x14ac:dyDescent="0.3">
      <c r="A27">
        <v>25</v>
      </c>
      <c r="B27" s="70" t="s">
        <v>121</v>
      </c>
      <c r="C27" s="72" t="s">
        <v>125</v>
      </c>
      <c r="D27" s="7">
        <v>117</v>
      </c>
      <c r="E27" s="7">
        <v>150</v>
      </c>
      <c r="F27" s="7">
        <v>111</v>
      </c>
      <c r="G27" s="39">
        <v>378</v>
      </c>
      <c r="H27" s="7">
        <v>5</v>
      </c>
      <c r="I27" s="7">
        <v>7</v>
      </c>
    </row>
    <row r="28" spans="1:9" ht="15.6" x14ac:dyDescent="0.3">
      <c r="A28">
        <v>26</v>
      </c>
      <c r="B28" s="70" t="s">
        <v>121</v>
      </c>
      <c r="C28" s="71" t="s">
        <v>129</v>
      </c>
      <c r="D28" s="7">
        <v>108</v>
      </c>
      <c r="E28" s="7">
        <v>124</v>
      </c>
      <c r="F28" s="7">
        <v>145</v>
      </c>
      <c r="G28" s="39">
        <v>377</v>
      </c>
      <c r="H28" s="7">
        <v>4</v>
      </c>
      <c r="I28" s="7">
        <v>10</v>
      </c>
    </row>
    <row r="29" spans="1:9" ht="15.6" x14ac:dyDescent="0.3">
      <c r="A29">
        <v>27</v>
      </c>
      <c r="B29" s="30" t="s">
        <v>104</v>
      </c>
      <c r="C29" s="32" t="s">
        <v>131</v>
      </c>
      <c r="D29" s="7">
        <v>126</v>
      </c>
      <c r="E29" s="7">
        <v>136</v>
      </c>
      <c r="F29" s="7">
        <v>104</v>
      </c>
      <c r="G29" s="39">
        <v>366</v>
      </c>
      <c r="H29" s="7">
        <v>6</v>
      </c>
      <c r="I29" s="7">
        <v>7</v>
      </c>
    </row>
    <row r="30" spans="1:9" ht="15.6" x14ac:dyDescent="0.3">
      <c r="A30">
        <v>28</v>
      </c>
      <c r="B30" s="73" t="s">
        <v>112</v>
      </c>
      <c r="C30" s="69" t="s">
        <v>135</v>
      </c>
      <c r="D30" s="7">
        <v>118</v>
      </c>
      <c r="E30" s="7">
        <v>100</v>
      </c>
      <c r="F30" s="7">
        <v>148</v>
      </c>
      <c r="G30" s="39">
        <v>366</v>
      </c>
      <c r="H30" s="7">
        <v>4</v>
      </c>
      <c r="I30" s="7">
        <v>10</v>
      </c>
    </row>
    <row r="31" spans="1:9" ht="15.6" x14ac:dyDescent="0.3">
      <c r="A31">
        <v>29</v>
      </c>
      <c r="B31" s="70" t="s">
        <v>121</v>
      </c>
      <c r="C31" s="71" t="s">
        <v>122</v>
      </c>
      <c r="D31" s="7">
        <v>121</v>
      </c>
      <c r="E31" s="7">
        <v>103</v>
      </c>
      <c r="F31" s="7">
        <v>139</v>
      </c>
      <c r="G31" s="39">
        <v>363</v>
      </c>
      <c r="H31" s="7">
        <v>4</v>
      </c>
      <c r="I31" s="7">
        <v>7</v>
      </c>
    </row>
    <row r="32" spans="1:9" ht="15.6" x14ac:dyDescent="0.3">
      <c r="A32">
        <v>30</v>
      </c>
      <c r="B32" s="169" t="s">
        <v>112</v>
      </c>
      <c r="C32" s="169" t="s">
        <v>128</v>
      </c>
      <c r="D32" s="7">
        <v>130</v>
      </c>
      <c r="E32" s="7">
        <v>120</v>
      </c>
      <c r="F32" s="7">
        <v>109</v>
      </c>
      <c r="G32" s="39">
        <v>359</v>
      </c>
      <c r="H32" s="7">
        <v>3</v>
      </c>
      <c r="I32" s="7">
        <v>10</v>
      </c>
    </row>
    <row r="33" spans="1:9" ht="15.6" x14ac:dyDescent="0.3">
      <c r="A33">
        <v>31</v>
      </c>
      <c r="B33" s="30" t="s">
        <v>104</v>
      </c>
      <c r="C33" s="32" t="s">
        <v>138</v>
      </c>
      <c r="D33" s="7">
        <v>104</v>
      </c>
      <c r="E33" s="7">
        <v>107</v>
      </c>
      <c r="F33" s="7">
        <v>144</v>
      </c>
      <c r="G33" s="39">
        <v>355</v>
      </c>
      <c r="H33" s="7">
        <v>6</v>
      </c>
      <c r="I33" s="7">
        <v>6</v>
      </c>
    </row>
    <row r="34" spans="1:9" ht="15.6" x14ac:dyDescent="0.3">
      <c r="A34">
        <v>32</v>
      </c>
      <c r="B34" s="44" t="s">
        <v>104</v>
      </c>
      <c r="C34" s="44" t="s">
        <v>130</v>
      </c>
      <c r="D34" s="7">
        <v>117</v>
      </c>
      <c r="E34" s="7">
        <v>95</v>
      </c>
      <c r="F34" s="7">
        <v>121</v>
      </c>
      <c r="G34" s="39">
        <v>333</v>
      </c>
      <c r="H34" s="7">
        <v>4</v>
      </c>
      <c r="I34" s="7">
        <v>7</v>
      </c>
    </row>
    <row r="35" spans="1:9" ht="15.6" x14ac:dyDescent="0.3">
      <c r="A35">
        <v>33</v>
      </c>
      <c r="B35" s="30" t="s">
        <v>104</v>
      </c>
      <c r="C35" s="32" t="s">
        <v>120</v>
      </c>
      <c r="D35" s="7">
        <v>111</v>
      </c>
      <c r="E35" s="7">
        <v>100</v>
      </c>
      <c r="F35" s="7">
        <v>115</v>
      </c>
      <c r="G35" s="39">
        <v>326</v>
      </c>
      <c r="H35" s="7">
        <v>5</v>
      </c>
      <c r="I35" s="7">
        <v>3</v>
      </c>
    </row>
    <row r="36" spans="1:9" ht="15.6" x14ac:dyDescent="0.3">
      <c r="A36">
        <v>34</v>
      </c>
      <c r="B36" s="64" t="s">
        <v>112</v>
      </c>
      <c r="C36" s="65" t="s">
        <v>136</v>
      </c>
      <c r="D36" s="7">
        <v>84</v>
      </c>
      <c r="E36" s="7">
        <v>118</v>
      </c>
      <c r="F36" s="7">
        <v>115</v>
      </c>
      <c r="G36" s="39">
        <v>317</v>
      </c>
      <c r="H36" s="7">
        <v>3</v>
      </c>
      <c r="I36" s="7">
        <v>7</v>
      </c>
    </row>
    <row r="37" spans="1:9" ht="15.6" x14ac:dyDescent="0.3">
      <c r="A37">
        <v>35</v>
      </c>
      <c r="B37" s="30" t="s">
        <v>104</v>
      </c>
      <c r="C37" s="32" t="s">
        <v>143</v>
      </c>
      <c r="D37" s="7">
        <v>103</v>
      </c>
      <c r="E37" s="7">
        <v>82</v>
      </c>
      <c r="F37" s="7">
        <v>129</v>
      </c>
      <c r="G37" s="39">
        <v>314</v>
      </c>
      <c r="H37" s="7">
        <v>2</v>
      </c>
      <c r="I37" s="7">
        <v>6</v>
      </c>
    </row>
    <row r="38" spans="1:9" ht="15.6" x14ac:dyDescent="0.3">
      <c r="A38">
        <v>36</v>
      </c>
      <c r="B38" s="30" t="s">
        <v>104</v>
      </c>
      <c r="C38" s="32" t="s">
        <v>141</v>
      </c>
      <c r="D38" s="7">
        <v>101</v>
      </c>
      <c r="E38" s="7">
        <v>122</v>
      </c>
      <c r="F38" s="7">
        <v>91</v>
      </c>
      <c r="G38" s="39">
        <v>314</v>
      </c>
      <c r="H38" s="7">
        <v>2</v>
      </c>
      <c r="I38" s="7">
        <v>7</v>
      </c>
    </row>
    <row r="39" spans="1:9" ht="15.6" x14ac:dyDescent="0.3">
      <c r="A39">
        <v>37</v>
      </c>
      <c r="B39" s="30" t="s">
        <v>104</v>
      </c>
      <c r="C39" s="32" t="s">
        <v>146</v>
      </c>
      <c r="D39" s="7">
        <v>108</v>
      </c>
      <c r="E39" s="7">
        <v>88</v>
      </c>
      <c r="F39" s="7">
        <v>110</v>
      </c>
      <c r="G39" s="39">
        <v>306</v>
      </c>
      <c r="H39" s="7">
        <v>1</v>
      </c>
      <c r="I39" s="7">
        <v>7</v>
      </c>
    </row>
    <row r="40" spans="1:9" ht="15.6" x14ac:dyDescent="0.3">
      <c r="A40">
        <v>38</v>
      </c>
      <c r="B40" s="44" t="s">
        <v>104</v>
      </c>
      <c r="C40" s="44" t="s">
        <v>145</v>
      </c>
      <c r="D40" s="7">
        <v>120</v>
      </c>
      <c r="E40" s="7">
        <v>75</v>
      </c>
      <c r="F40" s="7">
        <v>74</v>
      </c>
      <c r="G40" s="39">
        <v>269</v>
      </c>
      <c r="H40" s="7">
        <v>4</v>
      </c>
      <c r="I40" s="7">
        <v>2</v>
      </c>
    </row>
    <row r="41" spans="1:9" ht="15.6" x14ac:dyDescent="0.3">
      <c r="A41">
        <v>39</v>
      </c>
      <c r="B41" s="30" t="s">
        <v>104</v>
      </c>
      <c r="C41" s="32" t="s">
        <v>147</v>
      </c>
      <c r="D41" s="7">
        <v>92</v>
      </c>
      <c r="E41" s="7">
        <v>79</v>
      </c>
      <c r="F41" s="7">
        <v>92</v>
      </c>
      <c r="G41" s="39">
        <v>263</v>
      </c>
      <c r="H41" s="7">
        <v>1</v>
      </c>
      <c r="I41" s="7">
        <v>9</v>
      </c>
    </row>
    <row r="42" spans="1:9" ht="15.6" x14ac:dyDescent="0.3">
      <c r="A42">
        <v>40</v>
      </c>
      <c r="B42" s="30" t="s">
        <v>104</v>
      </c>
      <c r="C42" s="32" t="s">
        <v>202</v>
      </c>
      <c r="D42" s="7">
        <v>58</v>
      </c>
      <c r="E42" s="7">
        <v>73</v>
      </c>
      <c r="F42" s="7">
        <v>99</v>
      </c>
      <c r="G42" s="39">
        <v>230</v>
      </c>
      <c r="H42" s="7">
        <v>1</v>
      </c>
      <c r="I42" s="7">
        <v>4</v>
      </c>
    </row>
    <row r="43" spans="1:9" ht="15.6" x14ac:dyDescent="0.3">
      <c r="A43">
        <v>41</v>
      </c>
      <c r="B43" s="44" t="s">
        <v>104</v>
      </c>
      <c r="C43" s="44" t="s">
        <v>149</v>
      </c>
      <c r="D43" s="7">
        <v>52</v>
      </c>
      <c r="E43" s="7">
        <v>70</v>
      </c>
      <c r="F43" s="7">
        <v>82</v>
      </c>
      <c r="G43" s="39">
        <v>204</v>
      </c>
      <c r="H43" s="7">
        <v>4</v>
      </c>
      <c r="I43" s="7">
        <v>1</v>
      </c>
    </row>
    <row r="44" spans="1:9" ht="15.6" x14ac:dyDescent="0.3">
      <c r="A44">
        <v>42</v>
      </c>
      <c r="B44" s="30" t="s">
        <v>104</v>
      </c>
      <c r="C44" s="32" t="s">
        <v>148</v>
      </c>
      <c r="D44" s="7">
        <v>48</v>
      </c>
      <c r="E44" s="7">
        <v>70</v>
      </c>
      <c r="F44" s="7">
        <v>78</v>
      </c>
      <c r="G44" s="39">
        <v>196</v>
      </c>
      <c r="H44" s="7">
        <v>1</v>
      </c>
      <c r="I44" s="7">
        <v>1</v>
      </c>
    </row>
    <row r="45" spans="1:9" ht="15.6" x14ac:dyDescent="0.3">
      <c r="B45" s="64"/>
      <c r="C45" s="65"/>
    </row>
    <row r="46" spans="1:9" ht="15.6" x14ac:dyDescent="0.3">
      <c r="B46" s="64"/>
      <c r="C46" s="65"/>
      <c r="D46" t="s">
        <v>204</v>
      </c>
    </row>
    <row r="47" spans="1:9" ht="15.6" x14ac:dyDescent="0.3">
      <c r="A47">
        <v>1</v>
      </c>
      <c r="B47" s="3" t="s">
        <v>2</v>
      </c>
      <c r="C47" s="4" t="s">
        <v>5</v>
      </c>
      <c r="D47" s="7">
        <v>254</v>
      </c>
      <c r="E47" s="7">
        <v>211</v>
      </c>
      <c r="F47" s="7">
        <v>258</v>
      </c>
      <c r="G47" s="39">
        <v>723</v>
      </c>
      <c r="H47" s="7">
        <v>29</v>
      </c>
      <c r="I47" s="7">
        <v>3</v>
      </c>
    </row>
    <row r="48" spans="1:9" ht="15.6" x14ac:dyDescent="0.3">
      <c r="A48">
        <v>2</v>
      </c>
      <c r="B48" s="27" t="s">
        <v>32</v>
      </c>
      <c r="C48" s="28" t="s">
        <v>33</v>
      </c>
      <c r="D48" s="7">
        <v>210</v>
      </c>
      <c r="E48" s="7">
        <v>215</v>
      </c>
      <c r="F48" s="7">
        <v>182</v>
      </c>
      <c r="G48" s="39">
        <v>607</v>
      </c>
      <c r="H48" s="7">
        <v>16</v>
      </c>
      <c r="I48" s="7">
        <v>11</v>
      </c>
    </row>
    <row r="49" spans="1:9" ht="15.6" x14ac:dyDescent="0.3">
      <c r="A49">
        <v>3</v>
      </c>
      <c r="B49" s="19" t="s">
        <v>14</v>
      </c>
      <c r="C49" s="23" t="s">
        <v>24</v>
      </c>
      <c r="D49" s="7">
        <v>185</v>
      </c>
      <c r="E49" s="7">
        <v>194</v>
      </c>
      <c r="F49" s="7">
        <v>224</v>
      </c>
      <c r="G49" s="39">
        <v>603</v>
      </c>
      <c r="H49" s="7">
        <v>19</v>
      </c>
      <c r="I49" s="7">
        <v>9</v>
      </c>
    </row>
    <row r="50" spans="1:9" ht="15.6" x14ac:dyDescent="0.3">
      <c r="A50">
        <v>4</v>
      </c>
      <c r="B50" s="19" t="s">
        <v>14</v>
      </c>
      <c r="C50" s="23" t="s">
        <v>25</v>
      </c>
      <c r="D50" s="7">
        <v>185</v>
      </c>
      <c r="E50" s="7">
        <v>174</v>
      </c>
      <c r="F50" s="7">
        <v>244</v>
      </c>
      <c r="G50" s="39">
        <v>603</v>
      </c>
      <c r="H50" s="7">
        <v>16</v>
      </c>
      <c r="I50" s="7">
        <v>10</v>
      </c>
    </row>
    <row r="51" spans="1:9" ht="15.6" x14ac:dyDescent="0.3">
      <c r="A51">
        <v>5</v>
      </c>
      <c r="B51" s="14" t="s">
        <v>2</v>
      </c>
      <c r="C51" s="48" t="s">
        <v>7</v>
      </c>
      <c r="D51" s="7">
        <v>175</v>
      </c>
      <c r="E51" s="7">
        <v>161</v>
      </c>
      <c r="F51" s="7">
        <v>254</v>
      </c>
      <c r="G51" s="39">
        <v>590</v>
      </c>
      <c r="H51" s="7">
        <v>14</v>
      </c>
      <c r="I51" s="7">
        <v>13</v>
      </c>
    </row>
    <row r="52" spans="1:9" ht="15.6" x14ac:dyDescent="0.3">
      <c r="A52">
        <v>6</v>
      </c>
      <c r="B52" s="3" t="s">
        <v>2</v>
      </c>
      <c r="C52" s="4" t="s">
        <v>3</v>
      </c>
      <c r="D52" s="7">
        <v>195</v>
      </c>
      <c r="E52" s="7">
        <v>215</v>
      </c>
      <c r="F52" s="7">
        <v>171</v>
      </c>
      <c r="G52" s="39">
        <v>581</v>
      </c>
      <c r="H52" s="7">
        <v>17</v>
      </c>
      <c r="I52" s="7">
        <v>11</v>
      </c>
    </row>
    <row r="53" spans="1:9" ht="15.6" x14ac:dyDescent="0.3">
      <c r="A53">
        <v>7</v>
      </c>
      <c r="B53" s="16" t="s">
        <v>9</v>
      </c>
      <c r="C53" s="17" t="s">
        <v>12</v>
      </c>
      <c r="D53" s="7">
        <v>202</v>
      </c>
      <c r="E53" s="7">
        <v>207</v>
      </c>
      <c r="F53" s="7">
        <v>169</v>
      </c>
      <c r="G53" s="39">
        <v>578</v>
      </c>
      <c r="H53" s="7">
        <v>16</v>
      </c>
      <c r="I53" s="7">
        <v>8</v>
      </c>
    </row>
    <row r="54" spans="1:9" ht="15.6" x14ac:dyDescent="0.3">
      <c r="A54">
        <v>8</v>
      </c>
      <c r="B54" s="21" t="s">
        <v>21</v>
      </c>
      <c r="C54" s="26" t="s">
        <v>39</v>
      </c>
      <c r="D54" s="7">
        <v>203</v>
      </c>
      <c r="E54" s="7">
        <v>237</v>
      </c>
      <c r="F54" s="7">
        <v>138</v>
      </c>
      <c r="G54" s="39">
        <v>578</v>
      </c>
      <c r="H54" s="7">
        <v>19</v>
      </c>
      <c r="I54" s="7">
        <v>5</v>
      </c>
    </row>
    <row r="55" spans="1:9" ht="15.6" x14ac:dyDescent="0.3">
      <c r="A55">
        <v>9</v>
      </c>
      <c r="B55" s="19" t="s">
        <v>14</v>
      </c>
      <c r="C55" s="23" t="s">
        <v>23</v>
      </c>
      <c r="D55" s="7">
        <v>191</v>
      </c>
      <c r="E55" s="7">
        <v>180</v>
      </c>
      <c r="F55" s="7">
        <v>204</v>
      </c>
      <c r="G55" s="39">
        <v>575</v>
      </c>
      <c r="H55" s="7">
        <v>15</v>
      </c>
      <c r="I55" s="7">
        <v>9</v>
      </c>
    </row>
    <row r="56" spans="1:9" ht="15.6" x14ac:dyDescent="0.3">
      <c r="A56">
        <v>10</v>
      </c>
      <c r="B56" s="19" t="s">
        <v>14</v>
      </c>
      <c r="C56" s="23" t="s">
        <v>197</v>
      </c>
      <c r="D56" s="7">
        <v>204</v>
      </c>
      <c r="E56" s="7">
        <v>162</v>
      </c>
      <c r="F56" s="7">
        <v>200</v>
      </c>
      <c r="G56" s="39">
        <v>566</v>
      </c>
      <c r="H56" s="7">
        <v>12</v>
      </c>
      <c r="I56" s="7">
        <v>14</v>
      </c>
    </row>
    <row r="57" spans="1:9" ht="15.6" x14ac:dyDescent="0.3">
      <c r="A57">
        <v>11</v>
      </c>
      <c r="B57" s="21" t="s">
        <v>21</v>
      </c>
      <c r="C57" s="26" t="s">
        <v>35</v>
      </c>
      <c r="D57" s="7">
        <v>195</v>
      </c>
      <c r="E57" s="7">
        <v>205</v>
      </c>
      <c r="F57" s="7">
        <v>165</v>
      </c>
      <c r="G57" s="39">
        <v>565</v>
      </c>
      <c r="H57" s="7">
        <v>14</v>
      </c>
      <c r="I57" s="7">
        <v>13</v>
      </c>
    </row>
    <row r="58" spans="1:9" ht="15.6" x14ac:dyDescent="0.3">
      <c r="A58">
        <v>12</v>
      </c>
      <c r="B58" s="3" t="s">
        <v>2</v>
      </c>
      <c r="C58" s="4" t="s">
        <v>8</v>
      </c>
      <c r="D58" s="7">
        <v>179</v>
      </c>
      <c r="E58" s="7">
        <v>183</v>
      </c>
      <c r="F58" s="7">
        <v>193</v>
      </c>
      <c r="G58" s="39">
        <v>555</v>
      </c>
      <c r="H58" s="7">
        <v>13</v>
      </c>
      <c r="I58" s="7">
        <v>12</v>
      </c>
    </row>
    <row r="59" spans="1:9" ht="15.6" x14ac:dyDescent="0.3">
      <c r="A59">
        <v>13</v>
      </c>
      <c r="B59" s="16" t="s">
        <v>9</v>
      </c>
      <c r="C59" s="17" t="s">
        <v>10</v>
      </c>
      <c r="D59" s="7">
        <v>143</v>
      </c>
      <c r="E59" s="7">
        <v>223</v>
      </c>
      <c r="F59" s="7">
        <v>185</v>
      </c>
      <c r="G59" s="39">
        <v>551</v>
      </c>
      <c r="H59" s="7">
        <v>11</v>
      </c>
      <c r="I59" s="7">
        <v>13</v>
      </c>
    </row>
    <row r="60" spans="1:9" ht="15.6" x14ac:dyDescent="0.3">
      <c r="A60">
        <v>14</v>
      </c>
      <c r="B60" s="29" t="s">
        <v>42</v>
      </c>
      <c r="C60" s="32" t="s">
        <v>43</v>
      </c>
      <c r="D60" s="7">
        <v>145</v>
      </c>
      <c r="E60" s="7">
        <v>189</v>
      </c>
      <c r="F60" s="7">
        <v>215</v>
      </c>
      <c r="G60" s="39">
        <v>549</v>
      </c>
      <c r="H60" s="7">
        <v>12</v>
      </c>
      <c r="I60" s="7">
        <v>16</v>
      </c>
    </row>
    <row r="61" spans="1:9" ht="15.6" x14ac:dyDescent="0.3">
      <c r="A61">
        <v>15</v>
      </c>
      <c r="B61" s="3" t="s">
        <v>2</v>
      </c>
      <c r="C61" s="4" t="s">
        <v>6</v>
      </c>
      <c r="D61" s="7">
        <v>160</v>
      </c>
      <c r="E61" s="7">
        <v>188</v>
      </c>
      <c r="F61" s="7">
        <v>193</v>
      </c>
      <c r="G61" s="39">
        <v>541</v>
      </c>
      <c r="H61" s="7">
        <v>11</v>
      </c>
      <c r="I61" s="7">
        <v>13</v>
      </c>
    </row>
    <row r="62" spans="1:9" ht="15.6" x14ac:dyDescent="0.3">
      <c r="A62">
        <v>16</v>
      </c>
      <c r="B62" s="19" t="s">
        <v>14</v>
      </c>
      <c r="C62" s="23" t="s">
        <v>15</v>
      </c>
      <c r="D62" s="7">
        <v>163</v>
      </c>
      <c r="E62" s="7">
        <v>172</v>
      </c>
      <c r="F62" s="7">
        <v>193</v>
      </c>
      <c r="G62" s="39">
        <v>528</v>
      </c>
      <c r="H62" s="7">
        <v>12</v>
      </c>
      <c r="I62" s="7">
        <v>14</v>
      </c>
    </row>
    <row r="63" spans="1:9" ht="15.6" x14ac:dyDescent="0.3">
      <c r="A63">
        <v>17</v>
      </c>
      <c r="B63" s="29" t="s">
        <v>42</v>
      </c>
      <c r="C63" s="32" t="s">
        <v>44</v>
      </c>
      <c r="D63" s="7">
        <v>161</v>
      </c>
      <c r="E63" s="7">
        <v>192</v>
      </c>
      <c r="F63" s="7">
        <v>174</v>
      </c>
      <c r="G63" s="39">
        <v>527</v>
      </c>
      <c r="H63" s="7">
        <v>11</v>
      </c>
      <c r="I63" s="7">
        <v>14</v>
      </c>
    </row>
    <row r="64" spans="1:9" ht="15.6" x14ac:dyDescent="0.3">
      <c r="A64">
        <v>18</v>
      </c>
      <c r="B64" s="21" t="s">
        <v>21</v>
      </c>
      <c r="C64" s="51" t="s">
        <v>22</v>
      </c>
      <c r="D64" s="7">
        <v>194</v>
      </c>
      <c r="E64" s="7">
        <v>159</v>
      </c>
      <c r="F64" s="7">
        <v>173</v>
      </c>
      <c r="G64" s="39">
        <v>526</v>
      </c>
      <c r="H64" s="7">
        <v>13</v>
      </c>
      <c r="I64" s="7">
        <v>13</v>
      </c>
    </row>
    <row r="65" spans="1:9" ht="15.6" x14ac:dyDescent="0.3">
      <c r="A65">
        <v>19</v>
      </c>
      <c r="B65" s="29" t="s">
        <v>42</v>
      </c>
      <c r="C65" s="32" t="s">
        <v>48</v>
      </c>
      <c r="D65" s="7">
        <v>150</v>
      </c>
      <c r="E65" s="7">
        <v>185</v>
      </c>
      <c r="F65" s="7">
        <v>188</v>
      </c>
      <c r="G65" s="39">
        <v>523</v>
      </c>
      <c r="H65" s="7">
        <v>10</v>
      </c>
      <c r="I65" s="7">
        <v>14</v>
      </c>
    </row>
    <row r="66" spans="1:9" ht="15.6" x14ac:dyDescent="0.3">
      <c r="A66">
        <v>20</v>
      </c>
      <c r="B66" s="16" t="s">
        <v>9</v>
      </c>
      <c r="C66" s="17" t="s">
        <v>26</v>
      </c>
      <c r="D66" s="7">
        <v>161</v>
      </c>
      <c r="E66" s="7">
        <v>164</v>
      </c>
      <c r="F66" s="7">
        <v>195</v>
      </c>
      <c r="G66" s="39">
        <v>520</v>
      </c>
      <c r="H66" s="7">
        <v>12</v>
      </c>
      <c r="I66" s="7">
        <v>11</v>
      </c>
    </row>
    <row r="67" spans="1:9" ht="15.6" x14ac:dyDescent="0.3">
      <c r="A67">
        <v>21</v>
      </c>
      <c r="B67" s="16" t="s">
        <v>9</v>
      </c>
      <c r="C67" s="17" t="s">
        <v>190</v>
      </c>
      <c r="D67" s="7">
        <v>151</v>
      </c>
      <c r="E67" s="7">
        <v>212</v>
      </c>
      <c r="F67" s="7">
        <v>155</v>
      </c>
      <c r="G67" s="39">
        <v>518</v>
      </c>
      <c r="H67" s="7">
        <v>10</v>
      </c>
      <c r="I67" s="7">
        <v>16</v>
      </c>
    </row>
    <row r="68" spans="1:9" ht="15.6" x14ac:dyDescent="0.3">
      <c r="A68">
        <v>22</v>
      </c>
      <c r="B68" s="21" t="s">
        <v>21</v>
      </c>
      <c r="C68" s="26" t="s">
        <v>31</v>
      </c>
      <c r="D68" s="7">
        <v>183</v>
      </c>
      <c r="E68" s="7">
        <v>205</v>
      </c>
      <c r="F68" s="7">
        <v>123</v>
      </c>
      <c r="G68" s="39">
        <v>511</v>
      </c>
      <c r="H68" s="7">
        <v>9</v>
      </c>
      <c r="I68" s="7">
        <v>12</v>
      </c>
    </row>
    <row r="69" spans="1:9" ht="15.6" x14ac:dyDescent="0.3">
      <c r="A69">
        <v>23</v>
      </c>
      <c r="B69" s="21" t="s">
        <v>21</v>
      </c>
      <c r="C69" s="51" t="s">
        <v>30</v>
      </c>
      <c r="D69" s="7">
        <v>198</v>
      </c>
      <c r="E69" s="7">
        <v>155</v>
      </c>
      <c r="F69" s="7">
        <v>155</v>
      </c>
      <c r="G69" s="39">
        <v>508</v>
      </c>
      <c r="H69" s="7">
        <v>12</v>
      </c>
      <c r="I69" s="7">
        <v>11</v>
      </c>
    </row>
    <row r="70" spans="1:9" ht="15.6" x14ac:dyDescent="0.3">
      <c r="A70">
        <v>24</v>
      </c>
      <c r="B70" s="19" t="s">
        <v>14</v>
      </c>
      <c r="C70" s="23" t="s">
        <v>17</v>
      </c>
      <c r="D70" s="7">
        <v>160</v>
      </c>
      <c r="E70" s="7">
        <v>177</v>
      </c>
      <c r="F70" s="7">
        <v>167</v>
      </c>
      <c r="G70" s="39">
        <v>504</v>
      </c>
      <c r="H70" s="7">
        <v>8</v>
      </c>
      <c r="I70" s="7">
        <v>16</v>
      </c>
    </row>
    <row r="71" spans="1:9" ht="15.6" x14ac:dyDescent="0.3">
      <c r="A71">
        <v>25</v>
      </c>
      <c r="B71" s="156" t="s">
        <v>27</v>
      </c>
      <c r="C71" s="158" t="s">
        <v>41</v>
      </c>
      <c r="D71" s="7">
        <v>144</v>
      </c>
      <c r="E71" s="7">
        <v>162</v>
      </c>
      <c r="F71" s="7">
        <v>187</v>
      </c>
      <c r="G71" s="39">
        <v>493</v>
      </c>
      <c r="H71" s="7">
        <v>12</v>
      </c>
      <c r="I71" s="7">
        <v>9</v>
      </c>
    </row>
    <row r="72" spans="1:9" ht="15.6" x14ac:dyDescent="0.3">
      <c r="A72">
        <v>26</v>
      </c>
      <c r="B72" s="3" t="s">
        <v>2</v>
      </c>
      <c r="C72" s="4" t="s">
        <v>29</v>
      </c>
      <c r="D72" s="7">
        <v>157</v>
      </c>
      <c r="E72" s="7">
        <v>157</v>
      </c>
      <c r="F72" s="7">
        <v>168</v>
      </c>
      <c r="G72" s="39">
        <v>482</v>
      </c>
      <c r="H72" s="7">
        <v>8</v>
      </c>
      <c r="I72" s="7">
        <v>13</v>
      </c>
    </row>
    <row r="73" spans="1:9" ht="15.6" x14ac:dyDescent="0.3">
      <c r="A73">
        <v>27</v>
      </c>
      <c r="B73" s="27" t="s">
        <v>32</v>
      </c>
      <c r="C73" s="28" t="s">
        <v>51</v>
      </c>
      <c r="D73" s="7">
        <v>148</v>
      </c>
      <c r="E73" s="7">
        <v>162</v>
      </c>
      <c r="F73" s="7">
        <v>169</v>
      </c>
      <c r="G73" s="39">
        <v>479</v>
      </c>
      <c r="H73" s="7">
        <v>9</v>
      </c>
      <c r="I73" s="7">
        <v>14</v>
      </c>
    </row>
    <row r="74" spans="1:9" ht="15.6" x14ac:dyDescent="0.3">
      <c r="A74">
        <v>28</v>
      </c>
      <c r="B74" s="24" t="s">
        <v>27</v>
      </c>
      <c r="C74" s="25" t="s">
        <v>52</v>
      </c>
      <c r="D74" s="7">
        <v>131</v>
      </c>
      <c r="E74" s="7">
        <v>183</v>
      </c>
      <c r="F74" s="7">
        <v>163</v>
      </c>
      <c r="G74" s="39">
        <v>477</v>
      </c>
      <c r="H74" s="7">
        <v>11</v>
      </c>
      <c r="I74" s="7">
        <v>8</v>
      </c>
    </row>
    <row r="75" spans="1:9" ht="15.6" x14ac:dyDescent="0.3">
      <c r="A75">
        <v>29</v>
      </c>
      <c r="B75" s="27" t="s">
        <v>32</v>
      </c>
      <c r="C75" s="28" t="s">
        <v>36</v>
      </c>
      <c r="D75" s="7">
        <v>151</v>
      </c>
      <c r="E75" s="7">
        <v>176</v>
      </c>
      <c r="F75" s="7">
        <v>146</v>
      </c>
      <c r="G75" s="39">
        <v>473</v>
      </c>
      <c r="H75" s="7">
        <v>8</v>
      </c>
      <c r="I75" s="7">
        <v>11</v>
      </c>
    </row>
    <row r="76" spans="1:9" ht="15.6" x14ac:dyDescent="0.3">
      <c r="A76">
        <v>30</v>
      </c>
      <c r="B76" s="16" t="s">
        <v>9</v>
      </c>
      <c r="C76" s="17" t="s">
        <v>11</v>
      </c>
      <c r="D76" s="7">
        <v>146</v>
      </c>
      <c r="E76" s="7">
        <v>133</v>
      </c>
      <c r="F76" s="7">
        <v>192</v>
      </c>
      <c r="G76" s="39">
        <v>471</v>
      </c>
      <c r="H76" s="7">
        <v>10</v>
      </c>
      <c r="I76" s="7">
        <v>10</v>
      </c>
    </row>
    <row r="77" spans="1:9" ht="15.6" x14ac:dyDescent="0.3">
      <c r="A77">
        <v>31</v>
      </c>
      <c r="B77" s="21" t="s">
        <v>21</v>
      </c>
      <c r="C77" s="26" t="s">
        <v>47</v>
      </c>
      <c r="D77" s="7">
        <v>139</v>
      </c>
      <c r="E77" s="7">
        <v>149</v>
      </c>
      <c r="F77" s="7">
        <v>174</v>
      </c>
      <c r="G77" s="39">
        <v>462</v>
      </c>
      <c r="H77" s="7">
        <v>10</v>
      </c>
      <c r="I77" s="7">
        <v>8</v>
      </c>
    </row>
    <row r="78" spans="1:9" ht="15.6" x14ac:dyDescent="0.3">
      <c r="A78">
        <v>32</v>
      </c>
      <c r="B78" s="39" t="s">
        <v>42</v>
      </c>
      <c r="C78" s="32" t="s">
        <v>76</v>
      </c>
      <c r="D78" s="7">
        <v>157</v>
      </c>
      <c r="E78" s="7">
        <v>136</v>
      </c>
      <c r="F78" s="7">
        <v>165</v>
      </c>
      <c r="G78" s="39">
        <v>458</v>
      </c>
      <c r="H78" s="7">
        <v>6</v>
      </c>
      <c r="I78" s="7">
        <v>13</v>
      </c>
    </row>
    <row r="79" spans="1:9" ht="15.6" x14ac:dyDescent="0.3">
      <c r="A79">
        <v>33</v>
      </c>
      <c r="B79" s="43" t="s">
        <v>42</v>
      </c>
      <c r="C79" s="44" t="s">
        <v>64</v>
      </c>
      <c r="D79" s="7">
        <v>168</v>
      </c>
      <c r="E79" s="7">
        <v>135</v>
      </c>
      <c r="F79" s="7">
        <v>151</v>
      </c>
      <c r="G79" s="39">
        <v>454</v>
      </c>
      <c r="H79" s="7">
        <v>6</v>
      </c>
      <c r="I79" s="7">
        <v>14</v>
      </c>
    </row>
    <row r="80" spans="1:9" ht="15.6" x14ac:dyDescent="0.3">
      <c r="A80">
        <v>34</v>
      </c>
      <c r="B80" s="24" t="s">
        <v>27</v>
      </c>
      <c r="C80" s="25" t="s">
        <v>53</v>
      </c>
      <c r="D80" s="7">
        <v>155</v>
      </c>
      <c r="E80" s="7">
        <v>153</v>
      </c>
      <c r="F80" s="7">
        <v>146</v>
      </c>
      <c r="G80" s="39">
        <v>454</v>
      </c>
      <c r="H80" s="7">
        <v>7</v>
      </c>
      <c r="I80" s="7">
        <v>12</v>
      </c>
    </row>
    <row r="81" spans="1:9" ht="15.6" x14ac:dyDescent="0.3">
      <c r="A81">
        <v>35</v>
      </c>
      <c r="B81" s="24" t="s">
        <v>27</v>
      </c>
      <c r="C81" s="25" t="s">
        <v>28</v>
      </c>
      <c r="D81" s="7">
        <v>156</v>
      </c>
      <c r="E81" s="7">
        <v>139</v>
      </c>
      <c r="F81" s="7">
        <v>156</v>
      </c>
      <c r="G81" s="39">
        <v>451</v>
      </c>
      <c r="H81" s="7">
        <v>5</v>
      </c>
      <c r="I81" s="7">
        <v>14</v>
      </c>
    </row>
    <row r="82" spans="1:9" ht="15.6" x14ac:dyDescent="0.3">
      <c r="A82">
        <v>36</v>
      </c>
      <c r="B82" s="27" t="s">
        <v>32</v>
      </c>
      <c r="C82" s="28" t="s">
        <v>45</v>
      </c>
      <c r="D82" s="7">
        <v>153</v>
      </c>
      <c r="E82" s="7">
        <v>129</v>
      </c>
      <c r="F82" s="7">
        <v>168</v>
      </c>
      <c r="G82" s="39">
        <v>450</v>
      </c>
      <c r="H82" s="7">
        <v>5</v>
      </c>
      <c r="I82" s="7">
        <v>14</v>
      </c>
    </row>
    <row r="83" spans="1:9" ht="15.6" x14ac:dyDescent="0.3">
      <c r="A83">
        <v>37</v>
      </c>
      <c r="B83" s="29" t="s">
        <v>42</v>
      </c>
      <c r="C83" s="32" t="s">
        <v>58</v>
      </c>
      <c r="D83" s="7">
        <v>146</v>
      </c>
      <c r="E83" s="7">
        <v>177</v>
      </c>
      <c r="F83" s="7">
        <v>126</v>
      </c>
      <c r="G83" s="39">
        <v>449</v>
      </c>
      <c r="H83" s="7">
        <v>8</v>
      </c>
      <c r="I83" s="7">
        <v>9</v>
      </c>
    </row>
    <row r="84" spans="1:9" ht="15.6" x14ac:dyDescent="0.3">
      <c r="A84">
        <v>38</v>
      </c>
      <c r="B84" s="29" t="s">
        <v>42</v>
      </c>
      <c r="C84" s="32" t="s">
        <v>82</v>
      </c>
      <c r="D84" s="7">
        <v>155</v>
      </c>
      <c r="E84" s="7">
        <v>112</v>
      </c>
      <c r="F84" s="7">
        <v>182</v>
      </c>
      <c r="G84" s="39">
        <v>449</v>
      </c>
      <c r="H84" s="7">
        <v>9</v>
      </c>
      <c r="I84" s="7">
        <v>8</v>
      </c>
    </row>
    <row r="85" spans="1:9" ht="15.6" x14ac:dyDescent="0.3">
      <c r="A85">
        <v>39</v>
      </c>
      <c r="B85" s="29" t="s">
        <v>42</v>
      </c>
      <c r="C85" s="32" t="s">
        <v>46</v>
      </c>
      <c r="D85" s="7">
        <v>136</v>
      </c>
      <c r="E85" s="7">
        <v>159</v>
      </c>
      <c r="F85" s="7">
        <v>147</v>
      </c>
      <c r="G85" s="39">
        <v>442</v>
      </c>
      <c r="H85" s="7">
        <v>4</v>
      </c>
      <c r="I85" s="7">
        <v>15</v>
      </c>
    </row>
    <row r="86" spans="1:9" ht="15.6" x14ac:dyDescent="0.3">
      <c r="A86">
        <v>40</v>
      </c>
      <c r="B86" s="29" t="s">
        <v>42</v>
      </c>
      <c r="C86" s="32" t="s">
        <v>59</v>
      </c>
      <c r="D86" s="7">
        <v>157</v>
      </c>
      <c r="E86" s="7">
        <v>138</v>
      </c>
      <c r="F86" s="7">
        <v>146</v>
      </c>
      <c r="G86" s="39">
        <v>441</v>
      </c>
      <c r="H86" s="7">
        <v>5</v>
      </c>
      <c r="I86" s="7">
        <v>11</v>
      </c>
    </row>
    <row r="87" spans="1:9" ht="15.6" x14ac:dyDescent="0.3">
      <c r="A87">
        <v>41</v>
      </c>
      <c r="B87" s="36" t="s">
        <v>55</v>
      </c>
      <c r="C87" s="38" t="s">
        <v>56</v>
      </c>
      <c r="D87" s="7">
        <v>127</v>
      </c>
      <c r="E87" s="7">
        <v>150</v>
      </c>
      <c r="F87" s="7">
        <v>164</v>
      </c>
      <c r="G87" s="39">
        <v>441</v>
      </c>
      <c r="H87" s="7">
        <v>9</v>
      </c>
      <c r="I87" s="7">
        <v>8</v>
      </c>
    </row>
    <row r="88" spans="1:9" ht="15.6" x14ac:dyDescent="0.3">
      <c r="A88">
        <v>42</v>
      </c>
      <c r="B88" s="27" t="s">
        <v>32</v>
      </c>
      <c r="C88" s="28" t="s">
        <v>37</v>
      </c>
      <c r="D88" s="7">
        <v>138</v>
      </c>
      <c r="E88" s="7">
        <v>141</v>
      </c>
      <c r="F88" s="7">
        <v>161</v>
      </c>
      <c r="G88" s="39">
        <v>440</v>
      </c>
      <c r="H88" s="7">
        <v>7</v>
      </c>
      <c r="I88" s="7">
        <v>10</v>
      </c>
    </row>
    <row r="89" spans="1:9" ht="15.6" x14ac:dyDescent="0.3">
      <c r="A89">
        <v>43</v>
      </c>
      <c r="B89" s="34" t="s">
        <v>32</v>
      </c>
      <c r="C89" s="35" t="s">
        <v>54</v>
      </c>
      <c r="D89" s="7">
        <v>167</v>
      </c>
      <c r="E89" s="7">
        <v>139</v>
      </c>
      <c r="F89" s="7">
        <v>134</v>
      </c>
      <c r="G89" s="39">
        <v>440</v>
      </c>
      <c r="H89" s="7">
        <v>6</v>
      </c>
      <c r="I89" s="7">
        <v>13</v>
      </c>
    </row>
    <row r="90" spans="1:9" ht="15.6" x14ac:dyDescent="0.3">
      <c r="A90">
        <v>44</v>
      </c>
      <c r="B90" s="29" t="s">
        <v>42</v>
      </c>
      <c r="C90" s="32" t="s">
        <v>201</v>
      </c>
      <c r="D90" s="7">
        <v>180</v>
      </c>
      <c r="E90" s="7">
        <v>130</v>
      </c>
      <c r="F90" s="7">
        <v>125</v>
      </c>
      <c r="G90" s="39">
        <v>435</v>
      </c>
      <c r="H90" s="7">
        <v>6</v>
      </c>
      <c r="I90" s="7">
        <v>12</v>
      </c>
    </row>
    <row r="91" spans="1:9" ht="15.6" x14ac:dyDescent="0.3">
      <c r="A91">
        <v>45</v>
      </c>
      <c r="B91" s="40" t="s">
        <v>69</v>
      </c>
      <c r="C91" s="41" t="s">
        <v>71</v>
      </c>
      <c r="D91" s="7">
        <v>122</v>
      </c>
      <c r="E91" s="7">
        <v>159</v>
      </c>
      <c r="F91" s="7">
        <v>148</v>
      </c>
      <c r="G91" s="39">
        <v>429</v>
      </c>
      <c r="H91" s="7">
        <v>7</v>
      </c>
      <c r="I91" s="7">
        <v>11</v>
      </c>
    </row>
    <row r="92" spans="1:9" ht="15.6" x14ac:dyDescent="0.3">
      <c r="A92">
        <v>46</v>
      </c>
      <c r="B92" s="24" t="s">
        <v>27</v>
      </c>
      <c r="C92" s="25" t="s">
        <v>50</v>
      </c>
      <c r="D92" s="7">
        <v>143</v>
      </c>
      <c r="E92" s="7">
        <v>142</v>
      </c>
      <c r="F92" s="7">
        <v>141</v>
      </c>
      <c r="G92" s="39">
        <v>426</v>
      </c>
      <c r="H92" s="7">
        <v>5</v>
      </c>
      <c r="I92" s="7">
        <v>12</v>
      </c>
    </row>
    <row r="93" spans="1:9" ht="15.6" x14ac:dyDescent="0.3">
      <c r="A93">
        <v>47</v>
      </c>
      <c r="B93" s="173" t="s">
        <v>42</v>
      </c>
      <c r="C93" s="161" t="s">
        <v>68</v>
      </c>
      <c r="D93" s="7">
        <v>104</v>
      </c>
      <c r="E93" s="7">
        <v>178</v>
      </c>
      <c r="F93" s="7">
        <v>134</v>
      </c>
      <c r="G93" s="39">
        <v>416</v>
      </c>
      <c r="H93" s="7">
        <v>7</v>
      </c>
      <c r="I93" s="7">
        <v>6</v>
      </c>
    </row>
    <row r="94" spans="1:9" ht="15.6" x14ac:dyDescent="0.3">
      <c r="A94">
        <v>48</v>
      </c>
      <c r="B94" s="40" t="s">
        <v>69</v>
      </c>
      <c r="C94" s="41" t="s">
        <v>70</v>
      </c>
      <c r="D94" s="7">
        <v>147</v>
      </c>
      <c r="E94" s="7">
        <v>124</v>
      </c>
      <c r="F94" s="7">
        <v>137</v>
      </c>
      <c r="G94" s="39">
        <v>408</v>
      </c>
      <c r="H94" s="7">
        <v>6</v>
      </c>
      <c r="I94" s="7">
        <v>9</v>
      </c>
    </row>
    <row r="95" spans="1:9" ht="15.6" x14ac:dyDescent="0.3">
      <c r="A95">
        <v>49</v>
      </c>
      <c r="B95" s="34" t="s">
        <v>32</v>
      </c>
      <c r="C95" s="35" t="s">
        <v>66</v>
      </c>
      <c r="D95" s="7">
        <v>118</v>
      </c>
      <c r="E95" s="7">
        <v>125</v>
      </c>
      <c r="F95" s="7">
        <v>147</v>
      </c>
      <c r="G95" s="39">
        <v>390</v>
      </c>
      <c r="H95" s="7">
        <v>5</v>
      </c>
      <c r="I95" s="7">
        <v>9</v>
      </c>
    </row>
    <row r="96" spans="1:9" ht="15.6" x14ac:dyDescent="0.3">
      <c r="A96">
        <v>50</v>
      </c>
      <c r="B96" s="36" t="s">
        <v>55</v>
      </c>
      <c r="C96" s="38" t="s">
        <v>67</v>
      </c>
      <c r="D96" s="7">
        <v>134</v>
      </c>
      <c r="E96" s="7">
        <v>119</v>
      </c>
      <c r="F96" s="7">
        <v>136</v>
      </c>
      <c r="G96" s="39">
        <v>389</v>
      </c>
      <c r="H96" s="7">
        <v>4</v>
      </c>
      <c r="I96" s="7">
        <v>10</v>
      </c>
    </row>
    <row r="97" spans="1:9" ht="15.6" x14ac:dyDescent="0.3">
      <c r="A97">
        <v>51</v>
      </c>
      <c r="B97" s="29" t="s">
        <v>42</v>
      </c>
      <c r="C97" s="32" t="s">
        <v>57</v>
      </c>
      <c r="D97" s="7">
        <v>123</v>
      </c>
      <c r="E97" s="7">
        <v>145</v>
      </c>
      <c r="F97" s="7">
        <v>119</v>
      </c>
      <c r="G97" s="39">
        <v>387</v>
      </c>
      <c r="H97" s="7">
        <v>4</v>
      </c>
      <c r="I97" s="7">
        <v>11</v>
      </c>
    </row>
    <row r="98" spans="1:9" ht="15.6" x14ac:dyDescent="0.3">
      <c r="A98">
        <v>52</v>
      </c>
      <c r="B98" s="29" t="s">
        <v>42</v>
      </c>
      <c r="C98" s="32" t="s">
        <v>61</v>
      </c>
      <c r="D98" s="7">
        <v>163</v>
      </c>
      <c r="E98" s="7">
        <v>130</v>
      </c>
      <c r="F98" s="7">
        <v>94</v>
      </c>
      <c r="G98" s="39">
        <v>387</v>
      </c>
      <c r="H98" s="7">
        <v>4</v>
      </c>
      <c r="I98" s="7">
        <v>11</v>
      </c>
    </row>
    <row r="99" spans="1:9" ht="15.6" x14ac:dyDescent="0.3">
      <c r="A99">
        <v>53</v>
      </c>
      <c r="B99" s="40" t="s">
        <v>69</v>
      </c>
      <c r="C99" s="41" t="s">
        <v>74</v>
      </c>
      <c r="D99" s="7">
        <v>99</v>
      </c>
      <c r="E99" s="7">
        <v>126</v>
      </c>
      <c r="F99" s="7">
        <v>153</v>
      </c>
      <c r="G99" s="39">
        <v>378</v>
      </c>
      <c r="H99" s="7">
        <v>3</v>
      </c>
      <c r="I99" s="7">
        <v>10</v>
      </c>
    </row>
    <row r="100" spans="1:9" ht="15.6" x14ac:dyDescent="0.3">
      <c r="A100">
        <v>54</v>
      </c>
      <c r="B100" s="36" t="s">
        <v>55</v>
      </c>
      <c r="C100" s="38" t="s">
        <v>75</v>
      </c>
      <c r="D100" s="7">
        <v>111</v>
      </c>
      <c r="E100" s="7">
        <v>155</v>
      </c>
      <c r="F100" s="7">
        <v>110</v>
      </c>
      <c r="G100" s="39">
        <v>376</v>
      </c>
      <c r="H100" s="7">
        <v>4</v>
      </c>
      <c r="I100" s="7">
        <v>11</v>
      </c>
    </row>
    <row r="101" spans="1:9" ht="15.6" x14ac:dyDescent="0.3">
      <c r="A101">
        <v>55</v>
      </c>
      <c r="B101" s="36" t="s">
        <v>55</v>
      </c>
      <c r="C101" s="38" t="s">
        <v>65</v>
      </c>
      <c r="D101" s="7">
        <v>102</v>
      </c>
      <c r="E101" s="7">
        <v>107</v>
      </c>
      <c r="F101" s="7">
        <v>158</v>
      </c>
      <c r="G101" s="39">
        <v>367</v>
      </c>
      <c r="H101" s="7">
        <v>3</v>
      </c>
      <c r="I101" s="7">
        <v>11</v>
      </c>
    </row>
    <row r="102" spans="1:9" ht="15.6" x14ac:dyDescent="0.3">
      <c r="A102">
        <v>56</v>
      </c>
      <c r="B102" s="40" t="s">
        <v>69</v>
      </c>
      <c r="C102" s="41" t="s">
        <v>72</v>
      </c>
      <c r="D102" s="7">
        <v>105</v>
      </c>
      <c r="E102" s="7">
        <v>128</v>
      </c>
      <c r="F102" s="7">
        <v>125</v>
      </c>
      <c r="G102" s="39">
        <v>358</v>
      </c>
      <c r="H102" s="7">
        <v>1</v>
      </c>
      <c r="I102" s="7">
        <v>12</v>
      </c>
    </row>
    <row r="103" spans="1:9" ht="15.6" x14ac:dyDescent="0.3">
      <c r="A103">
        <v>57</v>
      </c>
      <c r="B103" s="29" t="s">
        <v>42</v>
      </c>
      <c r="C103" s="32" t="s">
        <v>78</v>
      </c>
      <c r="D103" s="7">
        <v>119</v>
      </c>
      <c r="E103" s="7">
        <v>132</v>
      </c>
      <c r="F103" s="7">
        <v>100</v>
      </c>
      <c r="G103" s="39">
        <v>351</v>
      </c>
      <c r="H103" s="7">
        <v>4</v>
      </c>
      <c r="I103" s="7">
        <v>6</v>
      </c>
    </row>
    <row r="104" spans="1:9" ht="15.6" x14ac:dyDescent="0.3">
      <c r="A104">
        <v>58</v>
      </c>
      <c r="B104" s="42" t="s">
        <v>55</v>
      </c>
      <c r="C104" s="52" t="s">
        <v>73</v>
      </c>
      <c r="D104" s="7">
        <v>110</v>
      </c>
      <c r="E104" s="7">
        <v>115</v>
      </c>
      <c r="F104" s="7">
        <v>103</v>
      </c>
      <c r="G104" s="39">
        <v>328</v>
      </c>
      <c r="H104" s="7">
        <v>3</v>
      </c>
      <c r="I104" s="7">
        <v>6</v>
      </c>
    </row>
    <row r="105" spans="1:9" ht="15.6" x14ac:dyDescent="0.3">
      <c r="A105">
        <v>59</v>
      </c>
      <c r="B105" s="36" t="s">
        <v>55</v>
      </c>
      <c r="C105" s="38" t="s">
        <v>60</v>
      </c>
      <c r="D105" s="7">
        <v>109</v>
      </c>
      <c r="E105" s="7">
        <v>88</v>
      </c>
      <c r="F105" s="7">
        <v>112</v>
      </c>
      <c r="G105" s="39">
        <v>309</v>
      </c>
      <c r="H105" s="7">
        <v>3</v>
      </c>
      <c r="I105" s="7">
        <v>7</v>
      </c>
    </row>
    <row r="106" spans="1:9" ht="15.6" x14ac:dyDescent="0.3">
      <c r="B106" s="64"/>
      <c r="C106" s="65"/>
    </row>
    <row r="107" spans="1:9" x14ac:dyDescent="0.3">
      <c r="B107" s="47"/>
      <c r="C107" s="170"/>
    </row>
    <row r="108" spans="1:9" x14ac:dyDescent="0.3">
      <c r="B108" s="47"/>
      <c r="C108" s="170"/>
    </row>
    <row r="109" spans="1:9" x14ac:dyDescent="0.3">
      <c r="B109" s="47"/>
      <c r="C109" s="170"/>
    </row>
    <row r="110" spans="1:9" x14ac:dyDescent="0.3">
      <c r="B110" s="47"/>
      <c r="C110" s="170"/>
    </row>
    <row r="112" spans="1:9" x14ac:dyDescent="0.3">
      <c r="B112" s="168">
        <v>2</v>
      </c>
      <c r="C112" t="s">
        <v>193</v>
      </c>
      <c r="D112">
        <v>213</v>
      </c>
      <c r="E112">
        <v>214</v>
      </c>
      <c r="F112">
        <v>214</v>
      </c>
      <c r="G112">
        <v>641</v>
      </c>
      <c r="H112">
        <v>17</v>
      </c>
      <c r="I112">
        <v>10</v>
      </c>
    </row>
    <row r="113" spans="2:9" x14ac:dyDescent="0.3">
      <c r="B113" s="168">
        <v>3</v>
      </c>
      <c r="C113" t="s">
        <v>194</v>
      </c>
      <c r="D113">
        <v>187</v>
      </c>
      <c r="E113">
        <v>177</v>
      </c>
      <c r="F113">
        <v>249</v>
      </c>
      <c r="G113">
        <v>613</v>
      </c>
      <c r="H113">
        <v>16</v>
      </c>
      <c r="I113">
        <v>13</v>
      </c>
    </row>
    <row r="114" spans="2:9" x14ac:dyDescent="0.3">
      <c r="B114" s="168">
        <v>19</v>
      </c>
      <c r="C114" t="s">
        <v>198</v>
      </c>
      <c r="D114">
        <v>182</v>
      </c>
      <c r="E114">
        <v>177</v>
      </c>
      <c r="F114">
        <v>180</v>
      </c>
      <c r="G114">
        <v>539</v>
      </c>
      <c r="H114">
        <v>11</v>
      </c>
      <c r="I114">
        <v>13</v>
      </c>
    </row>
    <row r="115" spans="2:9" x14ac:dyDescent="0.3">
      <c r="B115" s="168">
        <v>24</v>
      </c>
      <c r="C115" t="s">
        <v>199</v>
      </c>
      <c r="D115">
        <v>178</v>
      </c>
      <c r="E115">
        <v>174</v>
      </c>
      <c r="F115">
        <v>172</v>
      </c>
      <c r="G115">
        <v>524</v>
      </c>
      <c r="H115">
        <v>12</v>
      </c>
      <c r="I115">
        <v>12</v>
      </c>
    </row>
    <row r="116" spans="2:9" x14ac:dyDescent="0.3">
      <c r="B116" s="168">
        <v>33</v>
      </c>
      <c r="C116" t="s">
        <v>195</v>
      </c>
      <c r="D116">
        <v>166</v>
      </c>
      <c r="E116">
        <v>179</v>
      </c>
      <c r="F116">
        <v>148</v>
      </c>
      <c r="G116">
        <v>493</v>
      </c>
      <c r="H116">
        <v>10</v>
      </c>
      <c r="I116">
        <v>10</v>
      </c>
    </row>
    <row r="117" spans="2:9" x14ac:dyDescent="0.3">
      <c r="B117" s="168">
        <v>35</v>
      </c>
      <c r="C117" t="s">
        <v>200</v>
      </c>
      <c r="D117">
        <v>193</v>
      </c>
      <c r="E117">
        <v>144</v>
      </c>
      <c r="F117">
        <v>150</v>
      </c>
      <c r="G117">
        <v>487</v>
      </c>
      <c r="H117">
        <v>14</v>
      </c>
      <c r="I117">
        <v>9</v>
      </c>
    </row>
    <row r="118" spans="2:9" x14ac:dyDescent="0.3">
      <c r="B118" s="168">
        <v>41</v>
      </c>
      <c r="C118" t="s">
        <v>196</v>
      </c>
      <c r="D118">
        <v>165</v>
      </c>
      <c r="E118">
        <v>163</v>
      </c>
      <c r="F118">
        <v>149</v>
      </c>
      <c r="G118">
        <v>477</v>
      </c>
      <c r="H118">
        <v>7</v>
      </c>
      <c r="I118">
        <v>14</v>
      </c>
    </row>
  </sheetData>
  <sortState xmlns:xlrd2="http://schemas.microsoft.com/office/spreadsheetml/2017/richdata2" ref="B47:I106">
    <sortCondition descending="1" ref="G47:G10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D452-FAB4-4059-B255-F64571501202}">
  <dimension ref="A1:AC55"/>
  <sheetViews>
    <sheetView workbookViewId="0">
      <selection activeCell="AE9" sqref="AE9"/>
    </sheetView>
  </sheetViews>
  <sheetFormatPr defaultRowHeight="14.4" x14ac:dyDescent="0.3"/>
  <cols>
    <col min="1" max="1" width="4.77734375" customWidth="1"/>
    <col min="2" max="2" width="3.5546875" bestFit="1" customWidth="1"/>
    <col min="3" max="3" width="22.44140625" bestFit="1" customWidth="1"/>
    <col min="4" max="4" width="6.5546875" customWidth="1"/>
    <col min="5" max="5" width="5.6640625" customWidth="1"/>
    <col min="6" max="6" width="5" customWidth="1"/>
    <col min="7" max="7" width="6.109375" customWidth="1"/>
    <col min="8" max="8" width="4.77734375" style="57" customWidth="1"/>
    <col min="9" max="9" width="6.6640625" customWidth="1"/>
    <col min="10" max="10" width="5.44140625" customWidth="1"/>
    <col min="11" max="12" width="5.77734375" customWidth="1"/>
    <col min="13" max="15" width="3.88671875" customWidth="1"/>
    <col min="16" max="21" width="2.88671875" customWidth="1"/>
    <col min="22" max="22" width="2.88671875" style="95" customWidth="1"/>
    <col min="23" max="23" width="2.88671875" customWidth="1"/>
    <col min="24" max="24" width="2.88671875" style="50" customWidth="1"/>
    <col min="25" max="25" width="5.77734375" style="50" customWidth="1"/>
    <col min="26" max="26" width="5" style="50" customWidth="1"/>
    <col min="27" max="27" width="5.44140625" style="50" customWidth="1"/>
    <col min="28" max="28" width="5.33203125" style="50" customWidth="1"/>
    <col min="29" max="29" width="8.88671875" style="57"/>
  </cols>
  <sheetData>
    <row r="1" spans="1:29" ht="18" x14ac:dyDescent="0.35">
      <c r="D1" s="58" t="s">
        <v>94</v>
      </c>
    </row>
    <row r="2" spans="1:29" ht="18" x14ac:dyDescent="0.35"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9" ht="15" thickBot="1" x14ac:dyDescent="0.35">
      <c r="D3" s="354" t="s">
        <v>186</v>
      </c>
      <c r="E3" s="354"/>
      <c r="F3" s="354"/>
      <c r="G3" s="354"/>
      <c r="H3" s="356" t="s">
        <v>187</v>
      </c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4" t="s">
        <v>188</v>
      </c>
      <c r="Z3" s="354"/>
      <c r="AA3" s="354"/>
      <c r="AB3" s="354"/>
    </row>
    <row r="4" spans="1:29" ht="46.2" customHeight="1" x14ac:dyDescent="0.3">
      <c r="B4" s="1"/>
      <c r="C4" s="2" t="s">
        <v>150</v>
      </c>
      <c r="D4" s="301" t="s">
        <v>83</v>
      </c>
      <c r="E4" s="302" t="s">
        <v>84</v>
      </c>
      <c r="F4" s="303" t="s">
        <v>85</v>
      </c>
      <c r="G4" s="304" t="s">
        <v>1</v>
      </c>
      <c r="H4" s="305" t="s">
        <v>86</v>
      </c>
      <c r="I4" s="306" t="s">
        <v>87</v>
      </c>
      <c r="J4" s="306" t="s">
        <v>88</v>
      </c>
      <c r="K4" s="307" t="s">
        <v>89</v>
      </c>
      <c r="L4" s="363">
        <v>45775</v>
      </c>
      <c r="M4" s="364">
        <v>45761</v>
      </c>
      <c r="N4" s="365">
        <v>45754</v>
      </c>
      <c r="O4" s="243">
        <v>45747</v>
      </c>
      <c r="P4" s="243">
        <v>45740</v>
      </c>
      <c r="Q4" s="243">
        <v>45733</v>
      </c>
      <c r="R4" s="243">
        <v>45726</v>
      </c>
      <c r="S4" s="243">
        <v>45719</v>
      </c>
      <c r="T4" s="243">
        <v>45712</v>
      </c>
      <c r="U4" s="242">
        <v>45691</v>
      </c>
      <c r="V4" s="242">
        <v>45684</v>
      </c>
      <c r="W4" s="223">
        <v>45677</v>
      </c>
      <c r="X4" s="224">
        <v>45304</v>
      </c>
      <c r="Y4" s="162" t="s">
        <v>90</v>
      </c>
      <c r="Z4" s="46" t="s">
        <v>93</v>
      </c>
      <c r="AA4" s="46" t="s">
        <v>91</v>
      </c>
      <c r="AB4" s="45" t="s">
        <v>92</v>
      </c>
      <c r="AC4" s="57" t="s">
        <v>279</v>
      </c>
    </row>
    <row r="5" spans="1:29" ht="15.6" hidden="1" customHeight="1" x14ac:dyDescent="0.3">
      <c r="B5" s="3" t="s">
        <v>2</v>
      </c>
      <c r="C5" s="4" t="s">
        <v>3</v>
      </c>
      <c r="D5" s="6">
        <f t="shared" ref="D5" si="0">G5/F5</f>
        <v>623.3125</v>
      </c>
      <c r="E5" s="6">
        <f t="shared" ref="E5" si="1">D5/3</f>
        <v>207.77083333333334</v>
      </c>
      <c r="F5" s="7">
        <f t="shared" ref="F5" si="2">(SUM(H5+AB5))</f>
        <v>16</v>
      </c>
      <c r="G5" s="55">
        <f t="shared" ref="G5" si="3">SUM(I5+Y5)</f>
        <v>9973</v>
      </c>
      <c r="H5" s="54">
        <v>1</v>
      </c>
      <c r="I5" s="39">
        <f t="shared" ref="I5" si="4">SUM(X5:X5)</f>
        <v>800</v>
      </c>
      <c r="J5" s="39">
        <f t="shared" ref="J5" si="5">I5/H5</f>
        <v>800</v>
      </c>
      <c r="K5" s="163">
        <f t="shared" ref="K5" si="6">J5/3</f>
        <v>266.66666666666669</v>
      </c>
      <c r="L5" s="361"/>
      <c r="M5" s="358"/>
      <c r="N5" s="227"/>
      <c r="O5" s="227"/>
      <c r="P5" s="227"/>
      <c r="Q5" s="227"/>
      <c r="R5" s="227"/>
      <c r="S5" s="227"/>
      <c r="T5" s="227"/>
      <c r="U5" s="6"/>
      <c r="V5" s="6"/>
      <c r="W5" s="6"/>
      <c r="X5" s="165">
        <v>800</v>
      </c>
      <c r="Y5" s="12">
        <v>9173</v>
      </c>
      <c r="Z5" s="9">
        <v>612</v>
      </c>
      <c r="AA5" s="7">
        <v>204</v>
      </c>
      <c r="AB5" s="7">
        <v>15</v>
      </c>
    </row>
    <row r="6" spans="1:29" ht="15.6" x14ac:dyDescent="0.3">
      <c r="A6">
        <v>1</v>
      </c>
      <c r="B6" s="59" t="s">
        <v>95</v>
      </c>
      <c r="C6" s="60" t="s">
        <v>96</v>
      </c>
      <c r="D6" s="167">
        <f>G6/F6</f>
        <v>542.96296296296293</v>
      </c>
      <c r="E6" s="6">
        <f>D6/3</f>
        <v>180.98765432098764</v>
      </c>
      <c r="F6" s="7">
        <f>(SUM(H6+AB6))</f>
        <v>27</v>
      </c>
      <c r="G6" s="55">
        <f>SUM(I6+Y6)</f>
        <v>14660</v>
      </c>
      <c r="H6" s="386">
        <v>12</v>
      </c>
      <c r="I6" s="150">
        <f>SUM(L6:X6)</f>
        <v>6534</v>
      </c>
      <c r="J6" s="167">
        <f>I6/H6</f>
        <v>544.5</v>
      </c>
      <c r="K6" s="163">
        <f>J6/3</f>
        <v>181.5</v>
      </c>
      <c r="L6" s="341">
        <v>552</v>
      </c>
      <c r="M6" s="360">
        <v>547</v>
      </c>
      <c r="N6" s="311">
        <v>540</v>
      </c>
      <c r="O6" s="227">
        <v>490</v>
      </c>
      <c r="P6" s="275">
        <v>574</v>
      </c>
      <c r="Q6" s="276">
        <v>562</v>
      </c>
      <c r="R6" s="276">
        <v>482</v>
      </c>
      <c r="S6" s="275">
        <v>509</v>
      </c>
      <c r="T6" s="276"/>
      <c r="U6" s="277">
        <v>558</v>
      </c>
      <c r="V6" s="277">
        <v>591</v>
      </c>
      <c r="W6" s="277">
        <v>589</v>
      </c>
      <c r="X6" s="278">
        <v>540</v>
      </c>
      <c r="Y6" s="12">
        <v>8126</v>
      </c>
      <c r="Z6" s="9">
        <v>542</v>
      </c>
      <c r="AA6" s="7">
        <v>181</v>
      </c>
      <c r="AB6" s="7">
        <v>15</v>
      </c>
      <c r="AC6" s="150">
        <f>210-E6</f>
        <v>29.012345679012356</v>
      </c>
    </row>
    <row r="7" spans="1:29" ht="15.6" x14ac:dyDescent="0.3">
      <c r="A7">
        <v>2</v>
      </c>
      <c r="B7" s="59" t="s">
        <v>95</v>
      </c>
      <c r="C7" s="60" t="s">
        <v>97</v>
      </c>
      <c r="D7" s="171">
        <f>G7/F7</f>
        <v>510.89285714285717</v>
      </c>
      <c r="E7" s="6">
        <f>D7/3</f>
        <v>170.29761904761907</v>
      </c>
      <c r="F7" s="7">
        <f>(SUM(H7+AB7))</f>
        <v>28</v>
      </c>
      <c r="G7" s="55">
        <f>SUM(I7+Y7)</f>
        <v>14305</v>
      </c>
      <c r="H7" s="386">
        <v>13</v>
      </c>
      <c r="I7" s="150">
        <f>SUM(L7:X7)</f>
        <v>6725</v>
      </c>
      <c r="J7" s="172">
        <f>I7/H7</f>
        <v>517.30769230769226</v>
      </c>
      <c r="K7" s="163">
        <f>J7/3</f>
        <v>172.43589743589743</v>
      </c>
      <c r="L7" s="225">
        <v>514</v>
      </c>
      <c r="M7" s="358">
        <v>539</v>
      </c>
      <c r="N7" s="227">
        <v>514</v>
      </c>
      <c r="O7" s="311">
        <v>564</v>
      </c>
      <c r="P7" s="279">
        <v>554</v>
      </c>
      <c r="Q7" s="276">
        <v>533</v>
      </c>
      <c r="R7" s="280">
        <v>483</v>
      </c>
      <c r="S7" s="279">
        <v>487</v>
      </c>
      <c r="T7" s="276">
        <v>486</v>
      </c>
      <c r="U7" s="281">
        <v>499</v>
      </c>
      <c r="V7" s="281">
        <v>525</v>
      </c>
      <c r="W7" s="282">
        <v>535</v>
      </c>
      <c r="X7" s="283">
        <v>492</v>
      </c>
      <c r="Y7" s="12">
        <v>7580</v>
      </c>
      <c r="Z7" s="10">
        <v>505</v>
      </c>
      <c r="AA7" s="7">
        <v>168</v>
      </c>
      <c r="AB7" s="7">
        <v>15</v>
      </c>
      <c r="AC7" s="150">
        <f t="shared" ref="AC7:AC55" si="7">210-E7</f>
        <v>39.702380952380935</v>
      </c>
    </row>
    <row r="8" spans="1:29" ht="15.6" x14ac:dyDescent="0.3">
      <c r="A8">
        <v>3</v>
      </c>
      <c r="B8" s="59" t="s">
        <v>95</v>
      </c>
      <c r="C8" s="60" t="s">
        <v>98</v>
      </c>
      <c r="D8" s="172">
        <f>G8/F8</f>
        <v>508.46153846153845</v>
      </c>
      <c r="E8" s="6">
        <f>D8/3</f>
        <v>169.48717948717947</v>
      </c>
      <c r="F8" s="7">
        <f>(SUM(H8+AB8))</f>
        <v>26</v>
      </c>
      <c r="G8" s="55">
        <f>SUM(I8+Y8)</f>
        <v>13220</v>
      </c>
      <c r="H8" s="386">
        <v>11</v>
      </c>
      <c r="I8" s="150">
        <f>SUM(L8:X8)</f>
        <v>5745</v>
      </c>
      <c r="J8" s="171">
        <f>I8/H8</f>
        <v>522.27272727272725</v>
      </c>
      <c r="K8" s="163">
        <f>J8/3</f>
        <v>174.09090909090909</v>
      </c>
      <c r="L8" s="225" t="s">
        <v>20</v>
      </c>
      <c r="M8" s="359">
        <v>561</v>
      </c>
      <c r="N8" s="227">
        <v>492</v>
      </c>
      <c r="O8" s="310">
        <v>603</v>
      </c>
      <c r="P8" s="280">
        <v>550</v>
      </c>
      <c r="Q8" s="276">
        <v>532</v>
      </c>
      <c r="R8" s="279">
        <v>502</v>
      </c>
      <c r="S8" s="280">
        <v>467</v>
      </c>
      <c r="T8" s="275">
        <v>561</v>
      </c>
      <c r="U8" s="281">
        <v>479</v>
      </c>
      <c r="V8" s="281">
        <v>517</v>
      </c>
      <c r="W8" s="281"/>
      <c r="X8" s="284">
        <v>481</v>
      </c>
      <c r="Y8" s="12">
        <v>7475</v>
      </c>
      <c r="Z8" s="8">
        <v>498</v>
      </c>
      <c r="AA8" s="7">
        <v>166</v>
      </c>
      <c r="AB8" s="7">
        <v>15</v>
      </c>
      <c r="AC8" s="150">
        <f t="shared" si="7"/>
        <v>40.512820512820525</v>
      </c>
    </row>
    <row r="9" spans="1:29" ht="15.6" x14ac:dyDescent="0.3">
      <c r="A9">
        <v>4</v>
      </c>
      <c r="B9" s="59" t="s">
        <v>95</v>
      </c>
      <c r="C9" s="60" t="s">
        <v>99</v>
      </c>
      <c r="D9" s="150">
        <f>G9/F9</f>
        <v>504.26086956521738</v>
      </c>
      <c r="E9" s="6">
        <f>D9/3</f>
        <v>168.08695652173913</v>
      </c>
      <c r="F9" s="7">
        <f>(SUM(H9+AB9))</f>
        <v>23</v>
      </c>
      <c r="G9" s="55">
        <f>SUM(I9+Y9)</f>
        <v>11598</v>
      </c>
      <c r="H9" s="386">
        <v>10</v>
      </c>
      <c r="I9" s="150">
        <f>SUM(L9:X9)</f>
        <v>5150</v>
      </c>
      <c r="J9" s="150">
        <f>I9/H9</f>
        <v>515</v>
      </c>
      <c r="K9" s="163">
        <f>J9/3</f>
        <v>171.66666666666666</v>
      </c>
      <c r="L9" s="225">
        <v>508</v>
      </c>
      <c r="M9" s="362">
        <v>542</v>
      </c>
      <c r="N9" s="310">
        <v>610</v>
      </c>
      <c r="O9" s="227">
        <v>452</v>
      </c>
      <c r="P9" s="276">
        <v>507</v>
      </c>
      <c r="Q9" s="276"/>
      <c r="R9" s="276"/>
      <c r="S9" s="276"/>
      <c r="T9" s="280">
        <v>498</v>
      </c>
      <c r="U9" s="282">
        <v>526</v>
      </c>
      <c r="V9" s="281">
        <v>515</v>
      </c>
      <c r="W9" s="285">
        <v>500</v>
      </c>
      <c r="X9" s="283">
        <v>492</v>
      </c>
      <c r="Y9" s="12">
        <v>6448</v>
      </c>
      <c r="Z9" s="7">
        <v>496</v>
      </c>
      <c r="AA9" s="7">
        <v>165</v>
      </c>
      <c r="AB9" s="7">
        <v>13</v>
      </c>
      <c r="AC9" s="150">
        <f t="shared" si="7"/>
        <v>41.913043478260875</v>
      </c>
    </row>
    <row r="10" spans="1:29" ht="15.6" x14ac:dyDescent="0.3">
      <c r="A10">
        <v>5</v>
      </c>
      <c r="B10" s="59" t="s">
        <v>95</v>
      </c>
      <c r="C10" s="60" t="s">
        <v>100</v>
      </c>
      <c r="D10" s="150">
        <f>G10/F10</f>
        <v>486.16666666666669</v>
      </c>
      <c r="E10" s="6">
        <f>D10/3</f>
        <v>162.05555555555557</v>
      </c>
      <c r="F10" s="7">
        <f>(SUM(H10+AB10))</f>
        <v>24</v>
      </c>
      <c r="G10" s="55">
        <f>SUM(I10+Y10)</f>
        <v>11668</v>
      </c>
      <c r="H10" s="386">
        <v>12</v>
      </c>
      <c r="I10" s="150">
        <f>SUM(L10:X10)</f>
        <v>5772</v>
      </c>
      <c r="J10" s="150">
        <f>I10/H10</f>
        <v>481</v>
      </c>
      <c r="K10" s="163">
        <f>J10/3</f>
        <v>160.33333333333334</v>
      </c>
      <c r="L10" s="225"/>
      <c r="M10" s="358">
        <v>412</v>
      </c>
      <c r="N10" s="227">
        <v>458</v>
      </c>
      <c r="O10" s="227">
        <v>493</v>
      </c>
      <c r="P10" s="276">
        <v>471</v>
      </c>
      <c r="Q10" s="276">
        <v>508</v>
      </c>
      <c r="R10" s="275">
        <v>520</v>
      </c>
      <c r="S10" s="276">
        <v>465</v>
      </c>
      <c r="T10" s="276">
        <v>449</v>
      </c>
      <c r="U10" s="281">
        <v>499</v>
      </c>
      <c r="V10" s="285">
        <v>533</v>
      </c>
      <c r="W10" s="281">
        <v>489</v>
      </c>
      <c r="X10" s="284">
        <v>475</v>
      </c>
      <c r="Y10" s="12">
        <v>5896</v>
      </c>
      <c r="Z10" s="7">
        <v>491</v>
      </c>
      <c r="AA10" s="7">
        <v>164</v>
      </c>
      <c r="AB10" s="7">
        <v>12</v>
      </c>
      <c r="AC10" s="150">
        <f t="shared" si="7"/>
        <v>47.944444444444429</v>
      </c>
    </row>
    <row r="11" spans="1:29" ht="15.6" x14ac:dyDescent="0.3">
      <c r="A11">
        <v>6</v>
      </c>
      <c r="B11" s="61" t="s">
        <v>101</v>
      </c>
      <c r="C11" s="62" t="s">
        <v>103</v>
      </c>
      <c r="D11" s="150">
        <f>G11/F11</f>
        <v>471.07142857142856</v>
      </c>
      <c r="E11" s="6">
        <f>D11/3</f>
        <v>157.02380952380952</v>
      </c>
      <c r="F11" s="7">
        <f>(SUM(H11+AB11))</f>
        <v>28</v>
      </c>
      <c r="G11" s="55">
        <f>SUM(I11+Y11)</f>
        <v>13190</v>
      </c>
      <c r="H11" s="386">
        <v>12</v>
      </c>
      <c r="I11" s="150">
        <f>SUM(L11:X11)</f>
        <v>5525</v>
      </c>
      <c r="J11" s="150">
        <f>I11/H11</f>
        <v>460.41666666666669</v>
      </c>
      <c r="K11" s="163">
        <f>J11/3</f>
        <v>153.47222222222223</v>
      </c>
      <c r="L11" s="225">
        <v>505</v>
      </c>
      <c r="M11" s="358">
        <v>435</v>
      </c>
      <c r="N11" s="227">
        <v>449</v>
      </c>
      <c r="O11" s="227">
        <v>502</v>
      </c>
      <c r="P11" s="276">
        <v>485</v>
      </c>
      <c r="Q11" s="276">
        <v>399</v>
      </c>
      <c r="R11" s="276">
        <v>477</v>
      </c>
      <c r="S11" s="276"/>
      <c r="T11" s="276">
        <v>460</v>
      </c>
      <c r="U11" s="281">
        <v>491</v>
      </c>
      <c r="V11" s="281">
        <v>417</v>
      </c>
      <c r="W11" s="281">
        <v>420</v>
      </c>
      <c r="X11" s="284">
        <v>485</v>
      </c>
      <c r="Y11" s="12">
        <v>7665</v>
      </c>
      <c r="Z11" s="7">
        <v>479</v>
      </c>
      <c r="AA11" s="7">
        <v>160</v>
      </c>
      <c r="AB11" s="7">
        <v>16</v>
      </c>
      <c r="AC11" s="150">
        <f t="shared" si="7"/>
        <v>52.976190476190482</v>
      </c>
    </row>
    <row r="12" spans="1:29" ht="15.6" x14ac:dyDescent="0.3">
      <c r="A12">
        <v>7</v>
      </c>
      <c r="B12" s="61" t="s">
        <v>101</v>
      </c>
      <c r="C12" s="62" t="s">
        <v>102</v>
      </c>
      <c r="D12" s="150">
        <f>G12/F12</f>
        <v>469.3478260869565</v>
      </c>
      <c r="E12" s="6">
        <f>D12/3</f>
        <v>156.44927536231884</v>
      </c>
      <c r="F12" s="7">
        <f>(SUM(H12+AB12))</f>
        <v>23</v>
      </c>
      <c r="G12" s="55">
        <f>SUM(I12+Y12)</f>
        <v>10795</v>
      </c>
      <c r="H12" s="386">
        <v>9</v>
      </c>
      <c r="I12" s="150">
        <f>SUM(L12:X12)</f>
        <v>4010</v>
      </c>
      <c r="J12" s="150">
        <f>I12/H12</f>
        <v>445.55555555555554</v>
      </c>
      <c r="K12" s="163">
        <f>J12/3</f>
        <v>148.5185185185185</v>
      </c>
      <c r="L12" s="225"/>
      <c r="M12" s="358"/>
      <c r="N12" s="227">
        <v>480</v>
      </c>
      <c r="O12" s="227">
        <v>486</v>
      </c>
      <c r="P12" s="276">
        <v>454</v>
      </c>
      <c r="Q12" s="276"/>
      <c r="R12" s="276">
        <v>430</v>
      </c>
      <c r="S12" s="276">
        <v>376</v>
      </c>
      <c r="T12" s="276"/>
      <c r="U12" s="281">
        <v>393</v>
      </c>
      <c r="V12" s="281">
        <v>463</v>
      </c>
      <c r="W12" s="281">
        <v>486</v>
      </c>
      <c r="X12" s="284">
        <v>442</v>
      </c>
      <c r="Y12" s="12">
        <v>6785</v>
      </c>
      <c r="Z12" s="7">
        <v>485</v>
      </c>
      <c r="AA12" s="7">
        <v>162</v>
      </c>
      <c r="AB12" s="7">
        <v>14</v>
      </c>
      <c r="AC12" s="150">
        <f t="shared" si="7"/>
        <v>53.550724637681157</v>
      </c>
    </row>
    <row r="13" spans="1:29" ht="15.6" x14ac:dyDescent="0.3">
      <c r="A13">
        <v>8</v>
      </c>
      <c r="B13" s="61" t="s">
        <v>101</v>
      </c>
      <c r="C13" s="62" t="s">
        <v>106</v>
      </c>
      <c r="D13" s="150">
        <f>G13/F13</f>
        <v>465.48148148148147</v>
      </c>
      <c r="E13" s="6">
        <f>D13/3</f>
        <v>155.16049382716048</v>
      </c>
      <c r="F13" s="7">
        <f>(SUM(H13+AB13))</f>
        <v>27</v>
      </c>
      <c r="G13" s="55">
        <f>SUM(I13+Y13)</f>
        <v>12568</v>
      </c>
      <c r="H13" s="386">
        <v>12</v>
      </c>
      <c r="I13" s="150">
        <f>SUM(L13:X13)</f>
        <v>5600</v>
      </c>
      <c r="J13" s="150">
        <f>I13/H13</f>
        <v>466.66666666666669</v>
      </c>
      <c r="K13" s="163">
        <f>J13/3</f>
        <v>155.55555555555557</v>
      </c>
      <c r="L13" s="225">
        <v>473</v>
      </c>
      <c r="M13" s="358">
        <v>468</v>
      </c>
      <c r="N13" s="227">
        <v>478</v>
      </c>
      <c r="O13" s="227">
        <v>434</v>
      </c>
      <c r="P13" s="276">
        <v>447</v>
      </c>
      <c r="Q13" s="276">
        <v>537</v>
      </c>
      <c r="R13" s="276"/>
      <c r="S13" s="276">
        <v>420</v>
      </c>
      <c r="T13" s="276">
        <v>449</v>
      </c>
      <c r="U13" s="281">
        <v>447</v>
      </c>
      <c r="V13" s="282">
        <v>537</v>
      </c>
      <c r="W13" s="281">
        <v>453</v>
      </c>
      <c r="X13" s="284">
        <v>457</v>
      </c>
      <c r="Y13" s="12">
        <v>6968</v>
      </c>
      <c r="Z13" s="7">
        <v>465</v>
      </c>
      <c r="AA13" s="7">
        <v>155</v>
      </c>
      <c r="AB13" s="7">
        <v>15</v>
      </c>
      <c r="AC13" s="150">
        <f t="shared" si="7"/>
        <v>54.839506172839521</v>
      </c>
    </row>
    <row r="14" spans="1:29" ht="15.6" x14ac:dyDescent="0.3">
      <c r="A14">
        <v>9</v>
      </c>
      <c r="B14" s="30" t="s">
        <v>104</v>
      </c>
      <c r="C14" s="32" t="s">
        <v>105</v>
      </c>
      <c r="D14" s="150">
        <f>G14/F14</f>
        <v>459.08</v>
      </c>
      <c r="E14" s="6">
        <f>D14/3</f>
        <v>153.02666666666667</v>
      </c>
      <c r="F14" s="7">
        <f>(SUM(H14+AB14))</f>
        <v>25</v>
      </c>
      <c r="G14" s="55">
        <f>SUM(I14+Y14)</f>
        <v>11477</v>
      </c>
      <c r="H14" s="386">
        <v>10</v>
      </c>
      <c r="I14" s="150">
        <f>SUM(L14:X14)</f>
        <v>4455</v>
      </c>
      <c r="J14" s="150">
        <f>I14/H14</f>
        <v>445.5</v>
      </c>
      <c r="K14" s="163">
        <f>J14/3</f>
        <v>148.5</v>
      </c>
      <c r="L14" s="225">
        <v>503</v>
      </c>
      <c r="M14" s="358"/>
      <c r="N14" s="227">
        <v>423</v>
      </c>
      <c r="O14" s="227">
        <v>424</v>
      </c>
      <c r="P14" s="276">
        <v>432</v>
      </c>
      <c r="Q14" s="276">
        <v>483</v>
      </c>
      <c r="R14" s="276">
        <v>438</v>
      </c>
      <c r="S14" s="276"/>
      <c r="T14" s="276"/>
      <c r="U14" s="281">
        <v>445</v>
      </c>
      <c r="V14" s="281">
        <v>441</v>
      </c>
      <c r="W14" s="281">
        <v>424</v>
      </c>
      <c r="X14" s="284">
        <v>442</v>
      </c>
      <c r="Y14" s="12">
        <v>7022</v>
      </c>
      <c r="Z14" s="7">
        <v>468</v>
      </c>
      <c r="AA14" s="7">
        <v>156</v>
      </c>
      <c r="AB14" s="7">
        <v>15</v>
      </c>
      <c r="AC14" s="150">
        <f t="shared" si="7"/>
        <v>56.973333333333329</v>
      </c>
    </row>
    <row r="15" spans="1:29" ht="15.6" x14ac:dyDescent="0.3">
      <c r="A15">
        <v>10</v>
      </c>
      <c r="B15" s="61" t="s">
        <v>101</v>
      </c>
      <c r="C15" s="62" t="s">
        <v>107</v>
      </c>
      <c r="D15" s="150">
        <f>G15/F15</f>
        <v>453.03846153846155</v>
      </c>
      <c r="E15" s="6">
        <f>D15/3</f>
        <v>151.01282051282053</v>
      </c>
      <c r="F15" s="7">
        <f>(SUM(H15+AB15))</f>
        <v>26</v>
      </c>
      <c r="G15" s="55">
        <f>SUM(I15+Y15)</f>
        <v>11779</v>
      </c>
      <c r="H15" s="386">
        <v>10</v>
      </c>
      <c r="I15" s="150">
        <f>SUM(L15:X15)</f>
        <v>4354</v>
      </c>
      <c r="J15" s="150">
        <f>I15/H15</f>
        <v>435.4</v>
      </c>
      <c r="K15" s="163">
        <f>J15/3</f>
        <v>145.13333333333333</v>
      </c>
      <c r="L15" s="225"/>
      <c r="M15" s="358"/>
      <c r="N15" s="227"/>
      <c r="O15" s="227">
        <v>483</v>
      </c>
      <c r="P15" s="276">
        <v>424</v>
      </c>
      <c r="Q15" s="276">
        <v>482</v>
      </c>
      <c r="R15" s="276">
        <v>394</v>
      </c>
      <c r="S15" s="276">
        <v>436</v>
      </c>
      <c r="T15" s="276">
        <v>427</v>
      </c>
      <c r="U15" s="281">
        <v>419</v>
      </c>
      <c r="V15" s="281">
        <v>447</v>
      </c>
      <c r="W15" s="281">
        <v>394</v>
      </c>
      <c r="X15" s="284">
        <v>448</v>
      </c>
      <c r="Y15" s="12">
        <v>7425</v>
      </c>
      <c r="Z15" s="7">
        <v>464</v>
      </c>
      <c r="AA15" s="7">
        <v>155</v>
      </c>
      <c r="AB15" s="7">
        <v>16</v>
      </c>
      <c r="AC15" s="150">
        <f t="shared" si="7"/>
        <v>58.987179487179475</v>
      </c>
    </row>
    <row r="16" spans="1:29" ht="15.6" x14ac:dyDescent="0.3">
      <c r="A16">
        <v>11</v>
      </c>
      <c r="B16" s="61" t="s">
        <v>101</v>
      </c>
      <c r="C16" s="62" t="s">
        <v>108</v>
      </c>
      <c r="D16" s="150">
        <f>G16/F16</f>
        <v>451.19230769230768</v>
      </c>
      <c r="E16" s="6">
        <f>D16/3</f>
        <v>150.39743589743588</v>
      </c>
      <c r="F16" s="7">
        <f>(SUM(H16+AB16))</f>
        <v>26</v>
      </c>
      <c r="G16" s="55">
        <f>SUM(I16+Y16)</f>
        <v>11731</v>
      </c>
      <c r="H16" s="386">
        <v>12</v>
      </c>
      <c r="I16" s="150">
        <f>SUM(L16:X16)</f>
        <v>5464</v>
      </c>
      <c r="J16" s="150">
        <f>I16/H16</f>
        <v>455.33333333333331</v>
      </c>
      <c r="K16" s="163">
        <f>J16/3</f>
        <v>151.77777777777777</v>
      </c>
      <c r="L16" s="342">
        <v>550</v>
      </c>
      <c r="M16" s="358">
        <v>415</v>
      </c>
      <c r="N16" s="309">
        <v>526</v>
      </c>
      <c r="O16" s="227">
        <v>453</v>
      </c>
      <c r="P16" s="276">
        <v>433</v>
      </c>
      <c r="Q16" s="276">
        <v>455</v>
      </c>
      <c r="R16" s="276">
        <v>473</v>
      </c>
      <c r="S16" s="276">
        <v>438</v>
      </c>
      <c r="T16" s="276"/>
      <c r="U16" s="281">
        <v>419</v>
      </c>
      <c r="V16" s="281">
        <v>377</v>
      </c>
      <c r="W16" s="281">
        <v>460</v>
      </c>
      <c r="X16" s="284">
        <v>465</v>
      </c>
      <c r="Y16" s="12">
        <v>6267</v>
      </c>
      <c r="Z16" s="7">
        <v>448</v>
      </c>
      <c r="AA16" s="7">
        <v>149</v>
      </c>
      <c r="AB16" s="7">
        <v>14</v>
      </c>
      <c r="AC16" s="150">
        <f t="shared" si="7"/>
        <v>59.602564102564116</v>
      </c>
    </row>
    <row r="17" spans="1:29" ht="15.6" x14ac:dyDescent="0.3">
      <c r="A17">
        <v>12</v>
      </c>
      <c r="B17" s="371" t="s">
        <v>109</v>
      </c>
      <c r="C17" s="371" t="s">
        <v>114</v>
      </c>
      <c r="D17" s="150">
        <f>G17/F17</f>
        <v>445.11538461538464</v>
      </c>
      <c r="E17" s="6">
        <f>D17/3</f>
        <v>148.37179487179489</v>
      </c>
      <c r="F17" s="7">
        <f>(SUM(H17+AB17))</f>
        <v>26</v>
      </c>
      <c r="G17" s="55">
        <f>SUM(I17+Y17)</f>
        <v>11573</v>
      </c>
      <c r="H17" s="386">
        <v>13</v>
      </c>
      <c r="I17" s="150">
        <f>SUM(L17:X17)</f>
        <v>5865</v>
      </c>
      <c r="J17" s="150">
        <f>I17/H17</f>
        <v>451.15384615384613</v>
      </c>
      <c r="K17" s="163">
        <f>J17/3</f>
        <v>150.38461538461539</v>
      </c>
      <c r="L17" s="225">
        <v>454</v>
      </c>
      <c r="M17" s="358">
        <v>409</v>
      </c>
      <c r="N17" s="227">
        <v>425</v>
      </c>
      <c r="O17" s="227">
        <v>480</v>
      </c>
      <c r="P17" s="276">
        <v>541</v>
      </c>
      <c r="Q17" s="276">
        <v>436</v>
      </c>
      <c r="R17" s="276">
        <v>458</v>
      </c>
      <c r="S17" s="276">
        <v>395</v>
      </c>
      <c r="T17" s="279">
        <v>550</v>
      </c>
      <c r="U17" s="285">
        <v>505</v>
      </c>
      <c r="V17" s="281">
        <v>371</v>
      </c>
      <c r="W17" s="281">
        <v>461</v>
      </c>
      <c r="X17" s="284">
        <v>380</v>
      </c>
      <c r="Y17" s="12">
        <v>5708</v>
      </c>
      <c r="Z17" s="7">
        <v>439</v>
      </c>
      <c r="AA17" s="7">
        <v>146</v>
      </c>
      <c r="AB17" s="7">
        <v>13</v>
      </c>
      <c r="AC17" s="150">
        <f t="shared" si="7"/>
        <v>61.62820512820511</v>
      </c>
    </row>
    <row r="18" spans="1:29" ht="15.6" x14ac:dyDescent="0.3">
      <c r="A18">
        <v>13</v>
      </c>
      <c r="B18" s="63" t="s">
        <v>109</v>
      </c>
      <c r="C18" s="66" t="s">
        <v>111</v>
      </c>
      <c r="D18" s="150">
        <f>G18/F18</f>
        <v>443.82758620689657</v>
      </c>
      <c r="E18" s="6">
        <f>D18/3</f>
        <v>147.94252873563218</v>
      </c>
      <c r="F18" s="7">
        <f>(SUM(H18+AB18))</f>
        <v>29</v>
      </c>
      <c r="G18" s="55">
        <f>SUM(I18+Y18)</f>
        <v>12871</v>
      </c>
      <c r="H18" s="386">
        <v>13</v>
      </c>
      <c r="I18" s="150">
        <f>SUM(L18:X18)</f>
        <v>5782</v>
      </c>
      <c r="J18" s="150">
        <f>I18/H18</f>
        <v>444.76923076923077</v>
      </c>
      <c r="K18" s="163">
        <f>J18/3</f>
        <v>148.25641025641025</v>
      </c>
      <c r="L18" s="225">
        <v>491</v>
      </c>
      <c r="M18" s="358">
        <v>395</v>
      </c>
      <c r="N18" s="227">
        <v>478</v>
      </c>
      <c r="O18" s="227">
        <v>479</v>
      </c>
      <c r="P18" s="276">
        <v>442</v>
      </c>
      <c r="Q18" s="276">
        <v>440</v>
      </c>
      <c r="R18" s="276">
        <v>450</v>
      </c>
      <c r="S18" s="276">
        <v>400</v>
      </c>
      <c r="T18" s="276">
        <v>472</v>
      </c>
      <c r="U18" s="281">
        <v>432</v>
      </c>
      <c r="V18" s="281">
        <v>381</v>
      </c>
      <c r="W18" s="281">
        <v>481</v>
      </c>
      <c r="X18" s="284">
        <v>441</v>
      </c>
      <c r="Y18" s="12">
        <v>7089</v>
      </c>
      <c r="Z18" s="7">
        <v>443</v>
      </c>
      <c r="AA18" s="7">
        <v>148</v>
      </c>
      <c r="AB18" s="7">
        <v>16</v>
      </c>
      <c r="AC18" s="150">
        <f t="shared" si="7"/>
        <v>62.05747126436782</v>
      </c>
    </row>
    <row r="19" spans="1:29" ht="15.6" x14ac:dyDescent="0.3">
      <c r="A19">
        <v>14</v>
      </c>
      <c r="B19" s="63" t="s">
        <v>109</v>
      </c>
      <c r="C19" s="66" t="s">
        <v>116</v>
      </c>
      <c r="D19" s="150">
        <f>G19/F19</f>
        <v>441.24</v>
      </c>
      <c r="E19" s="6">
        <f>D19/3</f>
        <v>147.08000000000001</v>
      </c>
      <c r="F19" s="7">
        <f>(SUM(H19+AB19))</f>
        <v>25</v>
      </c>
      <c r="G19" s="55">
        <f>SUM(I19+Y19)</f>
        <v>11031</v>
      </c>
      <c r="H19" s="386">
        <v>11</v>
      </c>
      <c r="I19" s="150">
        <f>SUM(L19:X19)</f>
        <v>4945</v>
      </c>
      <c r="J19" s="150">
        <f>I19/H19</f>
        <v>449.54545454545456</v>
      </c>
      <c r="K19" s="163">
        <f>J19/3</f>
        <v>149.84848484848484</v>
      </c>
      <c r="L19" s="343">
        <v>522</v>
      </c>
      <c r="M19" s="358"/>
      <c r="N19" s="227">
        <v>458</v>
      </c>
      <c r="O19" s="309">
        <v>512</v>
      </c>
      <c r="P19" s="276">
        <v>430</v>
      </c>
      <c r="Q19" s="276">
        <v>473</v>
      </c>
      <c r="R19" s="276">
        <v>467</v>
      </c>
      <c r="S19" s="276">
        <v>402</v>
      </c>
      <c r="T19" s="276">
        <v>431</v>
      </c>
      <c r="U19" s="281">
        <v>399</v>
      </c>
      <c r="V19" s="281"/>
      <c r="W19" s="281">
        <v>410</v>
      </c>
      <c r="X19" s="284">
        <v>441</v>
      </c>
      <c r="Y19" s="12">
        <v>6086</v>
      </c>
      <c r="Z19" s="7">
        <v>435</v>
      </c>
      <c r="AA19" s="7">
        <v>145</v>
      </c>
      <c r="AB19" s="7">
        <v>14</v>
      </c>
      <c r="AC19" s="150">
        <f t="shared" si="7"/>
        <v>62.919999999999987</v>
      </c>
    </row>
    <row r="20" spans="1:29" ht="15.6" x14ac:dyDescent="0.3">
      <c r="A20">
        <v>15</v>
      </c>
      <c r="B20" s="64" t="s">
        <v>112</v>
      </c>
      <c r="C20" s="65" t="s">
        <v>113</v>
      </c>
      <c r="D20" s="150">
        <f>G20/F20</f>
        <v>436.55555555555554</v>
      </c>
      <c r="E20" s="6">
        <f>D20/3</f>
        <v>145.5185185185185</v>
      </c>
      <c r="F20" s="7">
        <f>(SUM(H20+AB20))</f>
        <v>27</v>
      </c>
      <c r="G20" s="55">
        <f>SUM(I20+Y20)</f>
        <v>11787</v>
      </c>
      <c r="H20" s="386">
        <v>12</v>
      </c>
      <c r="I20" s="150">
        <f>SUM(L20:X20)</f>
        <v>5184</v>
      </c>
      <c r="J20" s="150">
        <f>I20/H20</f>
        <v>432</v>
      </c>
      <c r="K20" s="163">
        <f>J20/3</f>
        <v>144</v>
      </c>
      <c r="L20" s="225">
        <v>428</v>
      </c>
      <c r="M20" s="358">
        <v>484</v>
      </c>
      <c r="N20" s="227">
        <v>454</v>
      </c>
      <c r="O20" s="227">
        <v>436</v>
      </c>
      <c r="P20" s="276">
        <v>467</v>
      </c>
      <c r="Q20" s="276">
        <v>467</v>
      </c>
      <c r="R20" s="276">
        <v>350</v>
      </c>
      <c r="S20" s="276">
        <v>403</v>
      </c>
      <c r="T20" s="276"/>
      <c r="U20" s="281">
        <v>409</v>
      </c>
      <c r="V20" s="281">
        <v>389</v>
      </c>
      <c r="W20" s="281">
        <v>423</v>
      </c>
      <c r="X20" s="284">
        <v>474</v>
      </c>
      <c r="Y20" s="12">
        <v>6603</v>
      </c>
      <c r="Z20" s="7">
        <v>440</v>
      </c>
      <c r="AA20" s="7">
        <v>147</v>
      </c>
      <c r="AB20" s="7">
        <v>15</v>
      </c>
      <c r="AC20" s="150">
        <f t="shared" si="7"/>
        <v>64.481481481481495</v>
      </c>
    </row>
    <row r="21" spans="1:29" ht="15.6" x14ac:dyDescent="0.3">
      <c r="A21">
        <v>16</v>
      </c>
      <c r="B21" s="63" t="s">
        <v>109</v>
      </c>
      <c r="C21" s="66" t="s">
        <v>110</v>
      </c>
      <c r="D21" s="150">
        <f>G21/F21</f>
        <v>436.05882352941177</v>
      </c>
      <c r="E21" s="6">
        <f>D21/3</f>
        <v>145.35294117647058</v>
      </c>
      <c r="F21" s="7">
        <f>(SUM(H21+AB21))</f>
        <v>17</v>
      </c>
      <c r="G21" s="55">
        <f>SUM(I21+Y21)</f>
        <v>7413</v>
      </c>
      <c r="H21" s="386">
        <v>4</v>
      </c>
      <c r="I21" s="150">
        <f>SUM(L21:X21)</f>
        <v>1613</v>
      </c>
      <c r="J21" s="150">
        <f>I21/H21</f>
        <v>403.25</v>
      </c>
      <c r="K21" s="163">
        <f>J21/3</f>
        <v>134.41666666666666</v>
      </c>
      <c r="L21" s="225">
        <v>395</v>
      </c>
      <c r="M21" s="358">
        <v>380</v>
      </c>
      <c r="N21" s="227"/>
      <c r="O21" s="227"/>
      <c r="P21" s="276"/>
      <c r="Q21" s="276"/>
      <c r="R21" s="276"/>
      <c r="S21" s="276">
        <v>437</v>
      </c>
      <c r="T21" s="276">
        <v>401</v>
      </c>
      <c r="U21" s="281"/>
      <c r="V21" s="281"/>
      <c r="W21" s="281"/>
      <c r="X21" s="284"/>
      <c r="Y21" s="12">
        <v>5800</v>
      </c>
      <c r="Z21" s="7">
        <v>446</v>
      </c>
      <c r="AA21" s="7">
        <v>149</v>
      </c>
      <c r="AB21" s="7">
        <v>13</v>
      </c>
      <c r="AC21" s="150">
        <f t="shared" si="7"/>
        <v>64.64705882352942</v>
      </c>
    </row>
    <row r="22" spans="1:29" ht="15.6" x14ac:dyDescent="0.3">
      <c r="A22">
        <v>17</v>
      </c>
      <c r="B22" s="63" t="s">
        <v>109</v>
      </c>
      <c r="C22" s="66" t="s">
        <v>115</v>
      </c>
      <c r="D22" s="150">
        <f>G22/F22</f>
        <v>428.93103448275861</v>
      </c>
      <c r="E22" s="6">
        <f>D22/3</f>
        <v>142.97701149425288</v>
      </c>
      <c r="F22" s="7">
        <f>(SUM(H22+AB22))</f>
        <v>29</v>
      </c>
      <c r="G22" s="55">
        <f>SUM(I22+Y22)</f>
        <v>12439</v>
      </c>
      <c r="H22" s="386">
        <v>13</v>
      </c>
      <c r="I22" s="150">
        <f>SUM(L22:X22)</f>
        <v>5473</v>
      </c>
      <c r="J22" s="150">
        <f>I22/H22</f>
        <v>421</v>
      </c>
      <c r="K22" s="163">
        <f>J22/3</f>
        <v>140.33333333333334</v>
      </c>
      <c r="L22" s="225">
        <v>462</v>
      </c>
      <c r="M22" s="358">
        <v>406</v>
      </c>
      <c r="N22" s="227">
        <v>448</v>
      </c>
      <c r="O22" s="227">
        <v>393</v>
      </c>
      <c r="P22" s="276">
        <v>446</v>
      </c>
      <c r="Q22" s="276">
        <v>470</v>
      </c>
      <c r="R22" s="276">
        <v>429</v>
      </c>
      <c r="S22" s="276">
        <v>357</v>
      </c>
      <c r="T22" s="276">
        <v>458</v>
      </c>
      <c r="U22" s="281">
        <v>384</v>
      </c>
      <c r="V22" s="281">
        <v>387</v>
      </c>
      <c r="W22" s="281">
        <v>422</v>
      </c>
      <c r="X22" s="284">
        <v>411</v>
      </c>
      <c r="Y22" s="12">
        <v>6966</v>
      </c>
      <c r="Z22" s="7">
        <v>435</v>
      </c>
      <c r="AA22" s="7">
        <v>145</v>
      </c>
      <c r="AB22" s="7">
        <v>16</v>
      </c>
      <c r="AC22" s="150">
        <f t="shared" si="7"/>
        <v>67.022988505747122</v>
      </c>
    </row>
    <row r="23" spans="1:29" ht="15.6" x14ac:dyDescent="0.3">
      <c r="A23">
        <v>18</v>
      </c>
      <c r="B23" s="64" t="s">
        <v>112</v>
      </c>
      <c r="C23" s="69" t="s">
        <v>118</v>
      </c>
      <c r="D23" s="150">
        <f>G23/F23</f>
        <v>420.96296296296299</v>
      </c>
      <c r="E23" s="6">
        <f>D23/3</f>
        <v>140.32098765432099</v>
      </c>
      <c r="F23" s="7">
        <f>(SUM(H23+AB23))</f>
        <v>27</v>
      </c>
      <c r="G23" s="55">
        <f>SUM(I23+Y23)</f>
        <v>11366</v>
      </c>
      <c r="H23" s="386">
        <v>12</v>
      </c>
      <c r="I23" s="150">
        <f>SUM(L23:X23)</f>
        <v>5051</v>
      </c>
      <c r="J23" s="150">
        <f>I23/H23</f>
        <v>420.91666666666669</v>
      </c>
      <c r="K23" s="163">
        <f>J23/3</f>
        <v>140.30555555555557</v>
      </c>
      <c r="L23" s="225">
        <v>432</v>
      </c>
      <c r="M23" s="358">
        <v>392</v>
      </c>
      <c r="N23" s="227">
        <v>461</v>
      </c>
      <c r="O23" s="227">
        <v>428</v>
      </c>
      <c r="P23" s="276">
        <v>438</v>
      </c>
      <c r="Q23" s="276">
        <v>478</v>
      </c>
      <c r="R23" s="276">
        <v>420</v>
      </c>
      <c r="S23" s="276"/>
      <c r="T23" s="276">
        <v>375</v>
      </c>
      <c r="U23" s="281">
        <v>466</v>
      </c>
      <c r="V23" s="281">
        <v>431</v>
      </c>
      <c r="W23" s="281">
        <v>410</v>
      </c>
      <c r="X23" s="284">
        <v>320</v>
      </c>
      <c r="Y23" s="12">
        <v>6315</v>
      </c>
      <c r="Z23" s="7">
        <v>421</v>
      </c>
      <c r="AA23" s="7">
        <v>140</v>
      </c>
      <c r="AB23" s="7">
        <v>15</v>
      </c>
      <c r="AC23" s="150">
        <f t="shared" si="7"/>
        <v>69.679012345679013</v>
      </c>
    </row>
    <row r="24" spans="1:29" ht="15.6" x14ac:dyDescent="0.3">
      <c r="A24">
        <v>19</v>
      </c>
      <c r="B24" s="63" t="s">
        <v>109</v>
      </c>
      <c r="C24" s="66" t="s">
        <v>119</v>
      </c>
      <c r="D24" s="150">
        <f>G24/F24</f>
        <v>416.30769230769232</v>
      </c>
      <c r="E24" s="6">
        <f>D24/3</f>
        <v>138.76923076923077</v>
      </c>
      <c r="F24" s="7">
        <f>(SUM(H24+AB24))</f>
        <v>26</v>
      </c>
      <c r="G24" s="55">
        <f>SUM(I24+Y24)</f>
        <v>10824</v>
      </c>
      <c r="H24" s="386">
        <v>11</v>
      </c>
      <c r="I24" s="150">
        <f>SUM(L24:X24)</f>
        <v>4553</v>
      </c>
      <c r="J24" s="150">
        <f>I24/H24</f>
        <v>413.90909090909093</v>
      </c>
      <c r="K24" s="163">
        <f>J24/3</f>
        <v>137.96969696969697</v>
      </c>
      <c r="L24" s="225">
        <v>442</v>
      </c>
      <c r="M24" s="358">
        <v>470</v>
      </c>
      <c r="N24" s="227">
        <v>434</v>
      </c>
      <c r="O24" s="227"/>
      <c r="P24" s="276">
        <v>376</v>
      </c>
      <c r="Q24" s="276">
        <v>424</v>
      </c>
      <c r="R24" s="276"/>
      <c r="S24" s="276">
        <v>428</v>
      </c>
      <c r="T24" s="276">
        <v>389</v>
      </c>
      <c r="U24" s="281">
        <v>378</v>
      </c>
      <c r="V24" s="281">
        <v>401</v>
      </c>
      <c r="W24" s="281">
        <v>409</v>
      </c>
      <c r="X24" s="284">
        <v>402</v>
      </c>
      <c r="Y24" s="12">
        <v>6271</v>
      </c>
      <c r="Z24" s="7">
        <v>418</v>
      </c>
      <c r="AA24" s="7">
        <v>139</v>
      </c>
      <c r="AB24" s="7">
        <v>15</v>
      </c>
      <c r="AC24" s="150">
        <f t="shared" si="7"/>
        <v>71.230769230769226</v>
      </c>
    </row>
    <row r="25" spans="1:29" ht="15.6" x14ac:dyDescent="0.3">
      <c r="A25">
        <v>20</v>
      </c>
      <c r="B25" s="379" t="s">
        <v>112</v>
      </c>
      <c r="C25" s="379" t="s">
        <v>124</v>
      </c>
      <c r="D25" s="150">
        <f>G25/F25</f>
        <v>409.18518518518516</v>
      </c>
      <c r="E25" s="6">
        <f>D25/3</f>
        <v>136.39506172839506</v>
      </c>
      <c r="F25" s="7">
        <f>(SUM(H25+AB25))</f>
        <v>27</v>
      </c>
      <c r="G25" s="55">
        <f>SUM(I25+Y25)</f>
        <v>11048</v>
      </c>
      <c r="H25" s="386">
        <v>12</v>
      </c>
      <c r="I25" s="150">
        <f>SUM(L25:X25)</f>
        <v>5057</v>
      </c>
      <c r="J25" s="150">
        <f>I25/H25</f>
        <v>421.41666666666669</v>
      </c>
      <c r="K25" s="163">
        <f>J25/3</f>
        <v>140.47222222222223</v>
      </c>
      <c r="L25" s="225">
        <v>393</v>
      </c>
      <c r="M25" s="358">
        <v>430</v>
      </c>
      <c r="N25" s="227">
        <v>424</v>
      </c>
      <c r="O25" s="227">
        <v>431</v>
      </c>
      <c r="P25" s="276">
        <v>439</v>
      </c>
      <c r="Q25" s="276">
        <v>463</v>
      </c>
      <c r="R25" s="276"/>
      <c r="S25" s="276">
        <v>374</v>
      </c>
      <c r="T25" s="276">
        <v>400</v>
      </c>
      <c r="U25" s="281">
        <v>438</v>
      </c>
      <c r="V25" s="281">
        <v>402</v>
      </c>
      <c r="W25" s="281">
        <v>471</v>
      </c>
      <c r="X25" s="284">
        <v>392</v>
      </c>
      <c r="Y25" s="12">
        <v>5991</v>
      </c>
      <c r="Z25" s="7">
        <v>399</v>
      </c>
      <c r="AA25" s="7">
        <v>133</v>
      </c>
      <c r="AB25" s="7">
        <v>15</v>
      </c>
      <c r="AC25" s="150">
        <f t="shared" si="7"/>
        <v>73.604938271604937</v>
      </c>
    </row>
    <row r="26" spans="1:29" ht="15.6" x14ac:dyDescent="0.3">
      <c r="A26">
        <v>21</v>
      </c>
      <c r="B26" s="67" t="s">
        <v>112</v>
      </c>
      <c r="C26" s="68" t="s">
        <v>117</v>
      </c>
      <c r="D26" s="150">
        <f>G26/F26</f>
        <v>408.2</v>
      </c>
      <c r="E26" s="6">
        <f>D26/3</f>
        <v>136.06666666666666</v>
      </c>
      <c r="F26" s="7">
        <f>(SUM(H26+AB26))</f>
        <v>20</v>
      </c>
      <c r="G26" s="55">
        <f>SUM(I26+Y26)</f>
        <v>8164</v>
      </c>
      <c r="H26" s="386">
        <v>10</v>
      </c>
      <c r="I26" s="150">
        <f>SUM(L26:X26)</f>
        <v>3940</v>
      </c>
      <c r="J26" s="39">
        <f>I26/H26</f>
        <v>394</v>
      </c>
      <c r="K26" s="163">
        <f>J26/3</f>
        <v>131.33333333333334</v>
      </c>
      <c r="L26" s="225"/>
      <c r="M26" s="358">
        <v>315</v>
      </c>
      <c r="N26" s="227">
        <v>430</v>
      </c>
      <c r="O26" s="227">
        <v>395</v>
      </c>
      <c r="P26" s="276"/>
      <c r="Q26" s="276"/>
      <c r="R26" s="276">
        <v>388</v>
      </c>
      <c r="S26" s="276">
        <v>408</v>
      </c>
      <c r="T26" s="276">
        <v>352</v>
      </c>
      <c r="U26" s="281">
        <v>383</v>
      </c>
      <c r="V26" s="281">
        <v>461</v>
      </c>
      <c r="W26" s="281">
        <v>404</v>
      </c>
      <c r="X26" s="284">
        <v>404</v>
      </c>
      <c r="Y26" s="12">
        <v>4224</v>
      </c>
      <c r="Z26" s="7">
        <v>422</v>
      </c>
      <c r="AA26" s="7">
        <v>141</v>
      </c>
      <c r="AB26" s="7">
        <v>10</v>
      </c>
      <c r="AC26" s="150">
        <f t="shared" si="7"/>
        <v>73.933333333333337</v>
      </c>
    </row>
    <row r="27" spans="1:29" ht="15.6" x14ac:dyDescent="0.3">
      <c r="A27">
        <v>22</v>
      </c>
      <c r="B27" s="70" t="s">
        <v>121</v>
      </c>
      <c r="C27" s="71" t="s">
        <v>123</v>
      </c>
      <c r="D27" s="150">
        <f>G27/F27</f>
        <v>406.58333333333331</v>
      </c>
      <c r="E27" s="6">
        <f>D27/3</f>
        <v>135.52777777777777</v>
      </c>
      <c r="F27" s="7">
        <f>(SUM(H27+AB27))</f>
        <v>24</v>
      </c>
      <c r="G27" s="55">
        <f>SUM(I27+Y27)</f>
        <v>9758</v>
      </c>
      <c r="H27" s="386">
        <v>10</v>
      </c>
      <c r="I27" s="150">
        <f>SUM(L27:X27)</f>
        <v>4089</v>
      </c>
      <c r="J27" s="150">
        <f>I27/H27</f>
        <v>408.9</v>
      </c>
      <c r="K27" s="163">
        <f>J27/3</f>
        <v>136.29999999999998</v>
      </c>
      <c r="L27" s="225">
        <v>460</v>
      </c>
      <c r="M27" s="358">
        <v>400</v>
      </c>
      <c r="N27" s="227">
        <v>413</v>
      </c>
      <c r="O27" s="227"/>
      <c r="P27" s="276">
        <v>493</v>
      </c>
      <c r="Q27" s="276">
        <v>364</v>
      </c>
      <c r="R27" s="276"/>
      <c r="S27" s="276">
        <v>340</v>
      </c>
      <c r="T27" s="276"/>
      <c r="U27" s="281">
        <v>487</v>
      </c>
      <c r="V27" s="281">
        <v>389</v>
      </c>
      <c r="W27" s="281">
        <v>383</v>
      </c>
      <c r="X27" s="284">
        <v>360</v>
      </c>
      <c r="Y27" s="12">
        <v>5669</v>
      </c>
      <c r="Z27" s="7">
        <v>405</v>
      </c>
      <c r="AA27" s="7">
        <v>135</v>
      </c>
      <c r="AB27" s="7">
        <v>14</v>
      </c>
      <c r="AC27" s="150">
        <f t="shared" si="7"/>
        <v>74.472222222222229</v>
      </c>
    </row>
    <row r="28" spans="1:29" ht="15.6" x14ac:dyDescent="0.3">
      <c r="A28">
        <v>23</v>
      </c>
      <c r="B28" s="30" t="s">
        <v>104</v>
      </c>
      <c r="C28" s="32" t="s">
        <v>126</v>
      </c>
      <c r="D28" s="150">
        <f>G28/F28</f>
        <v>405.65517241379308</v>
      </c>
      <c r="E28" s="6">
        <f>D28/3</f>
        <v>135.2183908045977</v>
      </c>
      <c r="F28" s="7">
        <f>(SUM(H28+AB28))</f>
        <v>29</v>
      </c>
      <c r="G28" s="55">
        <f>SUM(I28+Y28)</f>
        <v>11764</v>
      </c>
      <c r="H28" s="386">
        <v>13</v>
      </c>
      <c r="I28" s="150">
        <f>SUM(L28:X28)</f>
        <v>5499</v>
      </c>
      <c r="J28" s="150">
        <f>I28/H28</f>
        <v>423</v>
      </c>
      <c r="K28" s="163">
        <f>J28/3</f>
        <v>141</v>
      </c>
      <c r="L28" s="225">
        <v>422</v>
      </c>
      <c r="M28" s="358">
        <v>470</v>
      </c>
      <c r="N28" s="227">
        <v>437</v>
      </c>
      <c r="O28" s="227">
        <v>411</v>
      </c>
      <c r="P28" s="276">
        <v>452</v>
      </c>
      <c r="Q28" s="276">
        <v>403</v>
      </c>
      <c r="R28" s="276">
        <v>321</v>
      </c>
      <c r="S28" s="276">
        <v>412</v>
      </c>
      <c r="T28" s="276">
        <v>488</v>
      </c>
      <c r="U28" s="281">
        <v>423</v>
      </c>
      <c r="V28" s="281">
        <v>390</v>
      </c>
      <c r="W28" s="281">
        <v>404</v>
      </c>
      <c r="X28" s="284">
        <v>466</v>
      </c>
      <c r="Y28" s="12">
        <v>6265</v>
      </c>
      <c r="Z28" s="7">
        <v>392</v>
      </c>
      <c r="AA28" s="7">
        <v>131</v>
      </c>
      <c r="AB28" s="7">
        <v>16</v>
      </c>
      <c r="AC28" s="150">
        <f t="shared" si="7"/>
        <v>74.781609195402297</v>
      </c>
    </row>
    <row r="29" spans="1:29" ht="15.6" x14ac:dyDescent="0.3">
      <c r="A29">
        <v>24</v>
      </c>
      <c r="B29" s="370" t="s">
        <v>121</v>
      </c>
      <c r="C29" s="370" t="s">
        <v>132</v>
      </c>
      <c r="D29" s="150">
        <f>G29/F29</f>
        <v>403.625</v>
      </c>
      <c r="E29" s="6">
        <f>D29/3</f>
        <v>134.54166666666666</v>
      </c>
      <c r="F29" s="7">
        <f>(SUM(H29+AB29))</f>
        <v>24</v>
      </c>
      <c r="G29" s="55">
        <f>SUM(I29+Y29)</f>
        <v>9687</v>
      </c>
      <c r="H29" s="386">
        <v>9</v>
      </c>
      <c r="I29" s="150">
        <f>SUM(L29:X29)</f>
        <v>3995</v>
      </c>
      <c r="J29" s="150">
        <f>I29/H29</f>
        <v>443.88888888888891</v>
      </c>
      <c r="K29" s="163">
        <f>J29/3</f>
        <v>147.96296296296296</v>
      </c>
      <c r="L29" s="225">
        <v>465</v>
      </c>
      <c r="M29" s="358">
        <v>436</v>
      </c>
      <c r="N29" s="227">
        <v>490</v>
      </c>
      <c r="O29" s="227">
        <v>458</v>
      </c>
      <c r="P29" s="276">
        <v>394</v>
      </c>
      <c r="Q29" s="276">
        <v>587</v>
      </c>
      <c r="R29" s="276"/>
      <c r="S29" s="276"/>
      <c r="T29" s="276">
        <v>364</v>
      </c>
      <c r="U29" s="281"/>
      <c r="V29" s="281"/>
      <c r="W29" s="281">
        <v>419</v>
      </c>
      <c r="X29" s="284">
        <v>382</v>
      </c>
      <c r="Y29" s="12">
        <v>5692</v>
      </c>
      <c r="Z29" s="7">
        <v>379</v>
      </c>
      <c r="AA29" s="7">
        <v>126</v>
      </c>
      <c r="AB29" s="7">
        <v>15</v>
      </c>
      <c r="AC29" s="150">
        <f t="shared" si="7"/>
        <v>75.458333333333343</v>
      </c>
    </row>
    <row r="30" spans="1:29" ht="15.6" x14ac:dyDescent="0.3">
      <c r="A30">
        <v>25</v>
      </c>
      <c r="B30" s="30" t="s">
        <v>104</v>
      </c>
      <c r="C30" s="32" t="s">
        <v>120</v>
      </c>
      <c r="D30" s="150">
        <f>G30/F30</f>
        <v>398.9</v>
      </c>
      <c r="E30" s="6">
        <f>D30/3</f>
        <v>132.96666666666667</v>
      </c>
      <c r="F30" s="7">
        <f>(SUM(H30+AB30))</f>
        <v>20</v>
      </c>
      <c r="G30" s="55">
        <f>SUM(I30+Y30)</f>
        <v>7978</v>
      </c>
      <c r="H30" s="386">
        <v>10</v>
      </c>
      <c r="I30" s="150">
        <f>SUM(L30:X30)</f>
        <v>3894</v>
      </c>
      <c r="J30" s="150">
        <f>I30/H30</f>
        <v>389.4</v>
      </c>
      <c r="K30" s="163">
        <f>J30/3</f>
        <v>129.79999999999998</v>
      </c>
      <c r="L30" s="225">
        <v>418</v>
      </c>
      <c r="M30" s="358"/>
      <c r="N30" s="227">
        <v>394</v>
      </c>
      <c r="O30" s="227">
        <v>408</v>
      </c>
      <c r="P30" s="276">
        <v>372</v>
      </c>
      <c r="Q30" s="276">
        <v>380</v>
      </c>
      <c r="R30" s="276">
        <v>381</v>
      </c>
      <c r="S30" s="276"/>
      <c r="T30" s="276"/>
      <c r="U30" s="281">
        <v>402</v>
      </c>
      <c r="V30" s="281">
        <v>398</v>
      </c>
      <c r="W30" s="281">
        <v>326</v>
      </c>
      <c r="X30" s="284">
        <v>415</v>
      </c>
      <c r="Y30" s="12">
        <v>4084</v>
      </c>
      <c r="Z30" s="7">
        <v>408</v>
      </c>
      <c r="AA30" s="7">
        <v>136</v>
      </c>
      <c r="AB30" s="7">
        <v>10</v>
      </c>
      <c r="AC30" s="150">
        <f t="shared" si="7"/>
        <v>77.033333333333331</v>
      </c>
    </row>
    <row r="31" spans="1:29" ht="15.6" x14ac:dyDescent="0.3">
      <c r="A31">
        <v>26</v>
      </c>
      <c r="B31" s="70" t="s">
        <v>121</v>
      </c>
      <c r="C31" s="71" t="s">
        <v>122</v>
      </c>
      <c r="D31" s="150">
        <f>G31/F31</f>
        <v>397.30769230769232</v>
      </c>
      <c r="E31" s="6">
        <f>D31/3</f>
        <v>132.43589743589743</v>
      </c>
      <c r="F31" s="7">
        <f>(SUM(H31+AB31))</f>
        <v>26</v>
      </c>
      <c r="G31" s="55">
        <f>SUM(I31+Y31)</f>
        <v>10330</v>
      </c>
      <c r="H31" s="386">
        <v>10</v>
      </c>
      <c r="I31" s="150">
        <f>SUM(L31:X31)</f>
        <v>3811</v>
      </c>
      <c r="J31" s="150">
        <f>I31/H31</f>
        <v>381.1</v>
      </c>
      <c r="K31" s="163">
        <f>J31/3</f>
        <v>127.03333333333335</v>
      </c>
      <c r="L31" s="225"/>
      <c r="M31" s="358">
        <v>378</v>
      </c>
      <c r="N31" s="227">
        <v>442</v>
      </c>
      <c r="O31" s="227">
        <v>410</v>
      </c>
      <c r="P31" s="276">
        <v>362</v>
      </c>
      <c r="Q31" s="276">
        <v>423</v>
      </c>
      <c r="R31" s="276">
        <v>329</v>
      </c>
      <c r="S31" s="276">
        <v>402</v>
      </c>
      <c r="T31" s="276">
        <v>320</v>
      </c>
      <c r="U31" s="281"/>
      <c r="V31" s="281">
        <v>382</v>
      </c>
      <c r="W31" s="281">
        <v>363</v>
      </c>
      <c r="X31" s="284"/>
      <c r="Y31" s="12">
        <v>6519</v>
      </c>
      <c r="Z31" s="7">
        <v>407</v>
      </c>
      <c r="AA31" s="7">
        <v>136</v>
      </c>
      <c r="AB31" s="7">
        <v>16</v>
      </c>
      <c r="AC31" s="150">
        <f t="shared" si="7"/>
        <v>77.564102564102569</v>
      </c>
    </row>
    <row r="32" spans="1:29" ht="15.6" x14ac:dyDescent="0.3">
      <c r="A32">
        <v>27</v>
      </c>
      <c r="B32" s="70" t="s">
        <v>121</v>
      </c>
      <c r="C32" s="72" t="s">
        <v>125</v>
      </c>
      <c r="D32" s="150">
        <f>G32/F32</f>
        <v>394.48148148148147</v>
      </c>
      <c r="E32" s="6">
        <f>D32/3</f>
        <v>131.49382716049382</v>
      </c>
      <c r="F32" s="7">
        <f>(SUM(H32+AB32))</f>
        <v>27</v>
      </c>
      <c r="G32" s="55">
        <f>SUM(I32+Y32)</f>
        <v>10651</v>
      </c>
      <c r="H32" s="386">
        <v>12</v>
      </c>
      <c r="I32" s="150">
        <f>SUM(L32:X32)</f>
        <v>4716</v>
      </c>
      <c r="J32" s="150">
        <f>I32/H32</f>
        <v>393</v>
      </c>
      <c r="K32" s="163">
        <f>J32/3</f>
        <v>131</v>
      </c>
      <c r="L32" s="225">
        <v>418</v>
      </c>
      <c r="M32" s="358"/>
      <c r="N32" s="227">
        <v>402</v>
      </c>
      <c r="O32" s="227">
        <v>422</v>
      </c>
      <c r="P32" s="276">
        <v>365</v>
      </c>
      <c r="Q32" s="276">
        <v>389</v>
      </c>
      <c r="R32" s="276">
        <v>376</v>
      </c>
      <c r="S32" s="276">
        <v>369</v>
      </c>
      <c r="T32" s="276">
        <v>391</v>
      </c>
      <c r="U32" s="281">
        <v>448</v>
      </c>
      <c r="V32" s="281">
        <v>337</v>
      </c>
      <c r="W32" s="281">
        <v>378</v>
      </c>
      <c r="X32" s="284">
        <v>421</v>
      </c>
      <c r="Y32" s="12">
        <v>5935</v>
      </c>
      <c r="Z32" s="7">
        <v>396</v>
      </c>
      <c r="AA32" s="7">
        <v>132</v>
      </c>
      <c r="AB32" s="7">
        <v>15</v>
      </c>
      <c r="AC32" s="150">
        <f t="shared" si="7"/>
        <v>78.506172839506178</v>
      </c>
    </row>
    <row r="33" spans="1:29" ht="15.6" x14ac:dyDescent="0.3">
      <c r="A33">
        <v>28</v>
      </c>
      <c r="B33" s="73" t="s">
        <v>112</v>
      </c>
      <c r="C33" s="69" t="s">
        <v>128</v>
      </c>
      <c r="D33" s="150">
        <f>G33/F33</f>
        <v>390.79166666666669</v>
      </c>
      <c r="E33" s="6">
        <f>D33/3</f>
        <v>130.26388888888889</v>
      </c>
      <c r="F33" s="7">
        <f>(SUM(H33+AB33))</f>
        <v>24</v>
      </c>
      <c r="G33" s="55">
        <f>SUM(I33+Y33)</f>
        <v>9379</v>
      </c>
      <c r="H33" s="386">
        <v>13</v>
      </c>
      <c r="I33" s="150">
        <f>SUM(L33:X33)</f>
        <v>5146</v>
      </c>
      <c r="J33" s="150">
        <f>I33/H33</f>
        <v>395.84615384615387</v>
      </c>
      <c r="K33" s="163">
        <f>J33/3</f>
        <v>131.94871794871796</v>
      </c>
      <c r="L33" s="225">
        <v>443</v>
      </c>
      <c r="M33" s="358">
        <v>475</v>
      </c>
      <c r="N33" s="227">
        <v>376</v>
      </c>
      <c r="O33" s="227">
        <v>433</v>
      </c>
      <c r="P33" s="276">
        <v>388</v>
      </c>
      <c r="Q33" s="276">
        <v>458</v>
      </c>
      <c r="R33" s="276">
        <v>320</v>
      </c>
      <c r="S33" s="276">
        <v>349</v>
      </c>
      <c r="T33" s="276">
        <v>389</v>
      </c>
      <c r="U33" s="281">
        <v>331</v>
      </c>
      <c r="V33" s="281">
        <v>456</v>
      </c>
      <c r="W33" s="281">
        <v>359</v>
      </c>
      <c r="X33" s="284">
        <v>369</v>
      </c>
      <c r="Y33" s="12">
        <v>4233</v>
      </c>
      <c r="Z33" s="7">
        <v>385</v>
      </c>
      <c r="AA33" s="7">
        <v>128</v>
      </c>
      <c r="AB33" s="7">
        <v>11</v>
      </c>
      <c r="AC33" s="150">
        <f t="shared" si="7"/>
        <v>79.736111111111114</v>
      </c>
    </row>
    <row r="34" spans="1:29" ht="15.6" x14ac:dyDescent="0.3">
      <c r="A34">
        <v>29</v>
      </c>
      <c r="B34" s="30" t="s">
        <v>104</v>
      </c>
      <c r="C34" s="32" t="s">
        <v>133</v>
      </c>
      <c r="D34" s="150">
        <f>G34/F34</f>
        <v>389.42857142857144</v>
      </c>
      <c r="E34" s="6">
        <f>D34/3</f>
        <v>129.80952380952382</v>
      </c>
      <c r="F34" s="7">
        <f>(SUM(H34+AB34))</f>
        <v>21</v>
      </c>
      <c r="G34" s="55">
        <f>SUM(I34+Y34)</f>
        <v>8178</v>
      </c>
      <c r="H34" s="386">
        <v>10</v>
      </c>
      <c r="I34" s="150">
        <f>SUM(L34:X34)</f>
        <v>4012</v>
      </c>
      <c r="J34" s="150">
        <f>I34/H34</f>
        <v>401.2</v>
      </c>
      <c r="K34" s="163">
        <f>J34/3</f>
        <v>133.73333333333332</v>
      </c>
      <c r="L34" s="225">
        <v>403</v>
      </c>
      <c r="M34" s="358"/>
      <c r="N34" s="227">
        <v>453</v>
      </c>
      <c r="O34" s="227">
        <v>420</v>
      </c>
      <c r="P34" s="276">
        <v>344</v>
      </c>
      <c r="Q34" s="276">
        <v>387</v>
      </c>
      <c r="R34" s="276">
        <v>420</v>
      </c>
      <c r="S34" s="276">
        <v>437</v>
      </c>
      <c r="T34" s="276"/>
      <c r="U34" s="281">
        <v>386</v>
      </c>
      <c r="V34" s="281">
        <v>383</v>
      </c>
      <c r="W34" s="281"/>
      <c r="X34" s="284">
        <v>379</v>
      </c>
      <c r="Y34" s="12">
        <v>4166</v>
      </c>
      <c r="Z34" s="7">
        <v>379</v>
      </c>
      <c r="AA34" s="7">
        <v>126</v>
      </c>
      <c r="AB34" s="7">
        <v>11</v>
      </c>
      <c r="AC34" s="150">
        <f t="shared" si="7"/>
        <v>80.190476190476176</v>
      </c>
    </row>
    <row r="35" spans="1:29" ht="15.6" x14ac:dyDescent="0.3">
      <c r="A35">
        <v>30</v>
      </c>
      <c r="B35" s="30" t="s">
        <v>104</v>
      </c>
      <c r="C35" s="32" t="s">
        <v>131</v>
      </c>
      <c r="D35" s="150">
        <f>G35/F35</f>
        <v>389.08333333333331</v>
      </c>
      <c r="E35" s="6">
        <f>D35/3</f>
        <v>129.69444444444443</v>
      </c>
      <c r="F35" s="7">
        <f>(SUM(H35+AB35))</f>
        <v>12</v>
      </c>
      <c r="G35" s="55">
        <f>SUM(I35+Y35)</f>
        <v>4669</v>
      </c>
      <c r="H35" s="386">
        <v>7</v>
      </c>
      <c r="I35" s="150">
        <f>SUM(L35:X35)</f>
        <v>2770</v>
      </c>
      <c r="J35" s="150">
        <f>I35/H35</f>
        <v>395.71428571428572</v>
      </c>
      <c r="K35" s="163">
        <f>J35/3</f>
        <v>131.9047619047619</v>
      </c>
      <c r="L35" s="225">
        <v>414</v>
      </c>
      <c r="M35" s="358">
        <v>371</v>
      </c>
      <c r="N35" s="227">
        <v>409</v>
      </c>
      <c r="O35" s="227"/>
      <c r="P35" s="276"/>
      <c r="Q35" s="276"/>
      <c r="R35" s="276">
        <v>365</v>
      </c>
      <c r="S35" s="276"/>
      <c r="T35" s="276"/>
      <c r="U35" s="281">
        <v>424</v>
      </c>
      <c r="V35" s="281">
        <v>421</v>
      </c>
      <c r="W35" s="281">
        <v>366</v>
      </c>
      <c r="X35" s="284"/>
      <c r="Y35" s="12">
        <v>1899</v>
      </c>
      <c r="Z35" s="7">
        <v>380</v>
      </c>
      <c r="AA35" s="7">
        <v>127</v>
      </c>
      <c r="AB35" s="7">
        <v>5</v>
      </c>
      <c r="AC35" s="150">
        <f t="shared" si="7"/>
        <v>80.305555555555571</v>
      </c>
    </row>
    <row r="36" spans="1:29" ht="15.6" x14ac:dyDescent="0.3">
      <c r="A36">
        <v>31</v>
      </c>
      <c r="B36" s="70" t="s">
        <v>121</v>
      </c>
      <c r="C36" s="71" t="s">
        <v>127</v>
      </c>
      <c r="D36" s="150">
        <f>G36/F36</f>
        <v>386.30769230769232</v>
      </c>
      <c r="E36" s="6">
        <f>D36/3</f>
        <v>128.76923076923077</v>
      </c>
      <c r="F36" s="7">
        <f>(SUM(H36+AB36))</f>
        <v>26</v>
      </c>
      <c r="G36" s="55">
        <f>SUM(I36+Y36)</f>
        <v>10044</v>
      </c>
      <c r="H36" s="386">
        <v>12</v>
      </c>
      <c r="I36" s="150">
        <f>SUM(L36:X36)</f>
        <v>4617</v>
      </c>
      <c r="J36" s="150">
        <f>I36/H36</f>
        <v>384.75</v>
      </c>
      <c r="K36" s="163">
        <f>J36/3</f>
        <v>128.25</v>
      </c>
      <c r="L36" s="225">
        <v>358</v>
      </c>
      <c r="M36" s="358">
        <v>366</v>
      </c>
      <c r="N36" s="227">
        <v>379</v>
      </c>
      <c r="O36" s="227"/>
      <c r="P36" s="276">
        <v>407</v>
      </c>
      <c r="Q36" s="276">
        <v>423</v>
      </c>
      <c r="R36" s="276">
        <v>378</v>
      </c>
      <c r="S36" s="276">
        <v>371</v>
      </c>
      <c r="T36" s="276">
        <v>390</v>
      </c>
      <c r="U36" s="281">
        <v>348</v>
      </c>
      <c r="V36" s="281">
        <v>417</v>
      </c>
      <c r="W36" s="281">
        <v>433</v>
      </c>
      <c r="X36" s="284">
        <v>347</v>
      </c>
      <c r="Y36" s="12">
        <v>5427</v>
      </c>
      <c r="Z36" s="7">
        <v>388</v>
      </c>
      <c r="AA36" s="7">
        <v>129</v>
      </c>
      <c r="AB36" s="7">
        <v>14</v>
      </c>
      <c r="AC36" s="150">
        <f t="shared" si="7"/>
        <v>81.230769230769226</v>
      </c>
    </row>
    <row r="37" spans="1:29" ht="15.6" x14ac:dyDescent="0.3">
      <c r="A37">
        <v>32</v>
      </c>
      <c r="B37" s="70" t="s">
        <v>121</v>
      </c>
      <c r="C37" s="71" t="s">
        <v>129</v>
      </c>
      <c r="D37" s="150">
        <f>G37/F37</f>
        <v>385.125</v>
      </c>
      <c r="E37" s="6">
        <f>D37/3</f>
        <v>128.375</v>
      </c>
      <c r="F37" s="7">
        <f>(SUM(H37+AB37))</f>
        <v>24</v>
      </c>
      <c r="G37" s="55">
        <f>SUM(I37+Y37)</f>
        <v>9243</v>
      </c>
      <c r="H37" s="386">
        <v>11</v>
      </c>
      <c r="I37" s="150">
        <f>SUM(L37:X37)</f>
        <v>4262</v>
      </c>
      <c r="J37" s="150">
        <f>I37/H37</f>
        <v>387.45454545454544</v>
      </c>
      <c r="K37" s="163">
        <f>J37/3</f>
        <v>129.15151515151516</v>
      </c>
      <c r="L37" s="225">
        <v>429</v>
      </c>
      <c r="M37" s="358">
        <v>400</v>
      </c>
      <c r="N37" s="227">
        <v>380</v>
      </c>
      <c r="O37" s="227">
        <v>400</v>
      </c>
      <c r="P37" s="276">
        <v>374</v>
      </c>
      <c r="Q37" s="276"/>
      <c r="R37" s="276">
        <v>400</v>
      </c>
      <c r="S37" s="276">
        <v>385</v>
      </c>
      <c r="T37" s="276">
        <v>425</v>
      </c>
      <c r="U37" s="281"/>
      <c r="V37" s="281">
        <v>329</v>
      </c>
      <c r="W37" s="281">
        <v>377</v>
      </c>
      <c r="X37" s="284">
        <v>363</v>
      </c>
      <c r="Y37" s="12">
        <v>4981</v>
      </c>
      <c r="Z37" s="7">
        <v>383</v>
      </c>
      <c r="AA37" s="7">
        <v>128</v>
      </c>
      <c r="AB37" s="7">
        <v>13</v>
      </c>
      <c r="AC37" s="150">
        <f t="shared" si="7"/>
        <v>81.625</v>
      </c>
    </row>
    <row r="38" spans="1:29" ht="15.6" x14ac:dyDescent="0.3">
      <c r="A38">
        <v>33</v>
      </c>
      <c r="B38" s="30" t="s">
        <v>104</v>
      </c>
      <c r="C38" s="32" t="s">
        <v>130</v>
      </c>
      <c r="D38" s="150">
        <f>G38/F38</f>
        <v>383.64</v>
      </c>
      <c r="E38" s="6">
        <f>D38/3</f>
        <v>127.88</v>
      </c>
      <c r="F38" s="7">
        <f>(SUM(H38+AB38))</f>
        <v>25</v>
      </c>
      <c r="G38" s="55">
        <f>SUM(I38+Y38)</f>
        <v>9591</v>
      </c>
      <c r="H38" s="386">
        <v>12</v>
      </c>
      <c r="I38" s="150">
        <f>SUM(L38:X38)</f>
        <v>4610</v>
      </c>
      <c r="J38" s="150">
        <f>I38/H38</f>
        <v>384.16666666666669</v>
      </c>
      <c r="K38" s="163">
        <f>J38/3</f>
        <v>128.05555555555557</v>
      </c>
      <c r="L38" s="225">
        <v>396</v>
      </c>
      <c r="M38" s="358">
        <v>391</v>
      </c>
      <c r="N38" s="227">
        <v>400</v>
      </c>
      <c r="O38" s="227">
        <v>345</v>
      </c>
      <c r="P38" s="276">
        <v>415</v>
      </c>
      <c r="Q38" s="276">
        <v>315</v>
      </c>
      <c r="R38" s="276">
        <v>403</v>
      </c>
      <c r="S38" s="276">
        <v>377</v>
      </c>
      <c r="T38" s="276">
        <v>403</v>
      </c>
      <c r="U38" s="281">
        <v>413</v>
      </c>
      <c r="V38" s="281"/>
      <c r="W38" s="281">
        <v>333</v>
      </c>
      <c r="X38" s="284">
        <v>419</v>
      </c>
      <c r="Y38" s="12">
        <v>4981</v>
      </c>
      <c r="Z38" s="7">
        <v>383</v>
      </c>
      <c r="AA38" s="7">
        <v>128</v>
      </c>
      <c r="AB38" s="7">
        <v>13</v>
      </c>
      <c r="AC38" s="150">
        <f t="shared" si="7"/>
        <v>82.12</v>
      </c>
    </row>
    <row r="39" spans="1:29" ht="15.6" x14ac:dyDescent="0.3">
      <c r="A39">
        <v>34</v>
      </c>
      <c r="B39" s="30" t="s">
        <v>104</v>
      </c>
      <c r="C39" s="32" t="s">
        <v>134</v>
      </c>
      <c r="D39" s="150">
        <f>G39/F39</f>
        <v>376.28571428571428</v>
      </c>
      <c r="E39" s="6">
        <f>D39/3</f>
        <v>125.42857142857143</v>
      </c>
      <c r="F39" s="7">
        <f>(SUM(H39+AB39))</f>
        <v>7</v>
      </c>
      <c r="G39" s="55">
        <f>SUM(I39+Y39)</f>
        <v>2634</v>
      </c>
      <c r="H39" s="386"/>
      <c r="I39" s="150">
        <f>SUM(L39:X39)</f>
        <v>0</v>
      </c>
      <c r="J39" s="150" t="e">
        <f>I39/H39</f>
        <v>#DIV/0!</v>
      </c>
      <c r="K39" s="163" t="e">
        <f>J39/3</f>
        <v>#DIV/0!</v>
      </c>
      <c r="L39" s="225"/>
      <c r="M39" s="358"/>
      <c r="N39" s="227"/>
      <c r="O39" s="227"/>
      <c r="P39" s="276"/>
      <c r="Q39" s="276"/>
      <c r="R39" s="276"/>
      <c r="S39" s="276"/>
      <c r="T39" s="276"/>
      <c r="U39" s="281"/>
      <c r="V39" s="281"/>
      <c r="W39" s="281"/>
      <c r="X39" s="284"/>
      <c r="Y39" s="12">
        <v>2634</v>
      </c>
      <c r="Z39" s="7">
        <v>376</v>
      </c>
      <c r="AA39" s="7">
        <v>125</v>
      </c>
      <c r="AB39" s="7">
        <v>7</v>
      </c>
      <c r="AC39" s="150">
        <f t="shared" si="7"/>
        <v>84.571428571428569</v>
      </c>
    </row>
    <row r="40" spans="1:29" ht="15.6" x14ac:dyDescent="0.3">
      <c r="A40">
        <v>35</v>
      </c>
      <c r="B40" s="30" t="s">
        <v>104</v>
      </c>
      <c r="C40" s="32" t="s">
        <v>137</v>
      </c>
      <c r="D40" s="150">
        <f>G40/F40</f>
        <v>371.25</v>
      </c>
      <c r="E40" s="6">
        <f>D40/3</f>
        <v>123.75</v>
      </c>
      <c r="F40" s="7">
        <f>(SUM(H40+AB40))</f>
        <v>8</v>
      </c>
      <c r="G40" s="55">
        <f>SUM(I40+Y40)</f>
        <v>2970</v>
      </c>
      <c r="H40" s="386">
        <v>5</v>
      </c>
      <c r="I40" s="150">
        <f>SUM(L40:X40)</f>
        <v>1914</v>
      </c>
      <c r="J40" s="150">
        <f>I40/H40</f>
        <v>382.8</v>
      </c>
      <c r="K40" s="163">
        <f>J40/3</f>
        <v>127.60000000000001</v>
      </c>
      <c r="L40" s="225">
        <v>341</v>
      </c>
      <c r="M40" s="358"/>
      <c r="N40" s="227"/>
      <c r="O40" s="227">
        <v>389</v>
      </c>
      <c r="P40" s="276">
        <v>365</v>
      </c>
      <c r="Q40" s="276"/>
      <c r="R40" s="276"/>
      <c r="S40" s="276" t="s">
        <v>20</v>
      </c>
      <c r="T40" s="276">
        <v>457</v>
      </c>
      <c r="U40" s="281"/>
      <c r="V40" s="281">
        <v>362</v>
      </c>
      <c r="W40" s="281"/>
      <c r="X40" s="284"/>
      <c r="Y40" s="12">
        <v>1056</v>
      </c>
      <c r="Z40" s="7">
        <v>352</v>
      </c>
      <c r="AA40" s="7">
        <v>117</v>
      </c>
      <c r="AB40" s="7">
        <v>3</v>
      </c>
      <c r="AC40" s="150">
        <f t="shared" si="7"/>
        <v>86.25</v>
      </c>
    </row>
    <row r="41" spans="1:29" ht="15.6" x14ac:dyDescent="0.3">
      <c r="A41">
        <v>36</v>
      </c>
      <c r="B41" s="30" t="s">
        <v>104</v>
      </c>
      <c r="C41" s="32" t="s">
        <v>140</v>
      </c>
      <c r="D41" s="150">
        <f>G41/F41</f>
        <v>367.24</v>
      </c>
      <c r="E41" s="6">
        <f>D41/3</f>
        <v>122.41333333333334</v>
      </c>
      <c r="F41" s="7">
        <f>(SUM(H41+AB41))</f>
        <v>25</v>
      </c>
      <c r="G41" s="55">
        <f>SUM(I41+Y41)</f>
        <v>9181</v>
      </c>
      <c r="H41" s="386">
        <v>13</v>
      </c>
      <c r="I41" s="150">
        <f>SUM(L41:X41)</f>
        <v>5116</v>
      </c>
      <c r="J41" s="150">
        <f>I41/H41</f>
        <v>393.53846153846155</v>
      </c>
      <c r="K41" s="163">
        <f>J41/3</f>
        <v>131.17948717948718</v>
      </c>
      <c r="L41" s="225">
        <v>338</v>
      </c>
      <c r="M41" s="358">
        <v>447</v>
      </c>
      <c r="N41" s="227">
        <v>447</v>
      </c>
      <c r="O41" s="227">
        <v>353</v>
      </c>
      <c r="P41" s="276">
        <v>410</v>
      </c>
      <c r="Q41" s="276">
        <v>420</v>
      </c>
      <c r="R41" s="276">
        <v>366</v>
      </c>
      <c r="S41" s="276">
        <v>388</v>
      </c>
      <c r="T41" s="276">
        <v>376</v>
      </c>
      <c r="U41" s="281">
        <v>425</v>
      </c>
      <c r="V41" s="281">
        <v>341</v>
      </c>
      <c r="W41" s="281">
        <v>412</v>
      </c>
      <c r="X41" s="284">
        <v>393</v>
      </c>
      <c r="Y41" s="12">
        <v>4065</v>
      </c>
      <c r="Z41" s="7">
        <v>339</v>
      </c>
      <c r="AA41" s="7">
        <v>113</v>
      </c>
      <c r="AB41" s="7">
        <v>12</v>
      </c>
      <c r="AC41" s="150">
        <f t="shared" si="7"/>
        <v>87.586666666666659</v>
      </c>
    </row>
    <row r="42" spans="1:29" ht="15.6" x14ac:dyDescent="0.3">
      <c r="A42">
        <v>37</v>
      </c>
      <c r="B42" s="344" t="s">
        <v>112</v>
      </c>
      <c r="C42" s="69" t="s">
        <v>135</v>
      </c>
      <c r="D42" s="150">
        <f>G42/F42</f>
        <v>364.875</v>
      </c>
      <c r="E42" s="6">
        <f>D42/3</f>
        <v>121.625</v>
      </c>
      <c r="F42" s="7">
        <f>(SUM(H42+AB42))</f>
        <v>24</v>
      </c>
      <c r="G42" s="55">
        <f>SUM(I42+Y42)</f>
        <v>8757</v>
      </c>
      <c r="H42" s="386">
        <v>8</v>
      </c>
      <c r="I42" s="150">
        <f>SUM(L42:X42)</f>
        <v>2797</v>
      </c>
      <c r="J42" s="150">
        <f>I42/H42</f>
        <v>349.625</v>
      </c>
      <c r="K42" s="163">
        <f>J42/3</f>
        <v>116.54166666666667</v>
      </c>
      <c r="L42" s="225">
        <v>350</v>
      </c>
      <c r="M42" s="358"/>
      <c r="N42" s="227"/>
      <c r="O42" s="227"/>
      <c r="P42" s="276"/>
      <c r="Q42" s="276">
        <v>354</v>
      </c>
      <c r="R42" s="276"/>
      <c r="S42" s="276">
        <v>289</v>
      </c>
      <c r="T42" s="276">
        <v>394</v>
      </c>
      <c r="U42" s="281">
        <v>358</v>
      </c>
      <c r="V42" s="281">
        <v>361</v>
      </c>
      <c r="W42" s="281">
        <v>366</v>
      </c>
      <c r="X42" s="284">
        <v>325</v>
      </c>
      <c r="Y42" s="12">
        <v>5960</v>
      </c>
      <c r="Z42" s="7">
        <v>373</v>
      </c>
      <c r="AA42" s="7">
        <v>124</v>
      </c>
      <c r="AB42" s="7">
        <v>16</v>
      </c>
      <c r="AC42" s="150">
        <f t="shared" si="7"/>
        <v>88.375</v>
      </c>
    </row>
    <row r="43" spans="1:29" ht="15.6" x14ac:dyDescent="0.3">
      <c r="A43">
        <v>38</v>
      </c>
      <c r="B43" s="64" t="s">
        <v>112</v>
      </c>
      <c r="C43" s="65" t="s">
        <v>136</v>
      </c>
      <c r="D43" s="150">
        <f>G43/F43</f>
        <v>351.26315789473682</v>
      </c>
      <c r="E43" s="6">
        <f>D43/3</f>
        <v>117.0877192982456</v>
      </c>
      <c r="F43" s="7">
        <f>(SUM(H43+AB43))</f>
        <v>19</v>
      </c>
      <c r="G43" s="55">
        <f>SUM(I43+Y43)</f>
        <v>6674</v>
      </c>
      <c r="H43" s="386">
        <v>12</v>
      </c>
      <c r="I43" s="150">
        <f>SUM(L43:X43)</f>
        <v>4160</v>
      </c>
      <c r="J43" s="150">
        <f>I43/H43</f>
        <v>346.66666666666669</v>
      </c>
      <c r="K43" s="163">
        <f>J43/3</f>
        <v>115.55555555555556</v>
      </c>
      <c r="L43" s="225">
        <v>323</v>
      </c>
      <c r="M43" s="358">
        <v>330</v>
      </c>
      <c r="N43" s="227"/>
      <c r="O43" s="227">
        <v>387</v>
      </c>
      <c r="P43" s="276">
        <v>362</v>
      </c>
      <c r="Q43" s="276">
        <v>367</v>
      </c>
      <c r="R43" s="276">
        <v>335</v>
      </c>
      <c r="S43" s="276">
        <v>358</v>
      </c>
      <c r="T43" s="276">
        <v>352</v>
      </c>
      <c r="U43" s="281">
        <v>381</v>
      </c>
      <c r="V43" s="281">
        <v>342</v>
      </c>
      <c r="W43" s="281">
        <v>317</v>
      </c>
      <c r="X43" s="284">
        <v>306</v>
      </c>
      <c r="Y43" s="12">
        <v>2514</v>
      </c>
      <c r="Z43" s="7">
        <v>359</v>
      </c>
      <c r="AA43" s="7">
        <v>120</v>
      </c>
      <c r="AB43" s="7">
        <v>7</v>
      </c>
      <c r="AC43" s="150">
        <f t="shared" si="7"/>
        <v>92.912280701754398</v>
      </c>
    </row>
    <row r="44" spans="1:29" ht="15.6" x14ac:dyDescent="0.3">
      <c r="A44">
        <v>39</v>
      </c>
      <c r="B44" s="30" t="s">
        <v>104</v>
      </c>
      <c r="C44" s="32" t="s">
        <v>255</v>
      </c>
      <c r="D44" s="150">
        <f>G44/F44</f>
        <v>351.15384615384613</v>
      </c>
      <c r="E44" s="6">
        <f>D44/3</f>
        <v>117.05128205128204</v>
      </c>
      <c r="F44" s="7">
        <f>(SUM(H44+AB44))</f>
        <v>13</v>
      </c>
      <c r="G44" s="55">
        <f>SUM(I44+Y44)</f>
        <v>4565</v>
      </c>
      <c r="H44" s="386">
        <v>7</v>
      </c>
      <c r="I44" s="150">
        <f>SUM(L44:X44)</f>
        <v>2572</v>
      </c>
      <c r="J44" s="150">
        <f>I44/H44</f>
        <v>367.42857142857144</v>
      </c>
      <c r="K44" s="163">
        <f>J44/3</f>
        <v>122.47619047619048</v>
      </c>
      <c r="L44" s="225"/>
      <c r="M44" s="358"/>
      <c r="N44" s="227"/>
      <c r="O44" s="227">
        <v>360</v>
      </c>
      <c r="P44" s="276">
        <v>396</v>
      </c>
      <c r="Q44" s="276">
        <v>392</v>
      </c>
      <c r="R44" s="276"/>
      <c r="S44" s="276">
        <v>334</v>
      </c>
      <c r="T44" s="276">
        <v>368</v>
      </c>
      <c r="U44" s="281">
        <v>371</v>
      </c>
      <c r="V44" s="281">
        <v>351</v>
      </c>
      <c r="W44" s="281"/>
      <c r="X44" s="284"/>
      <c r="Y44" s="12">
        <v>1993</v>
      </c>
      <c r="Z44" s="7">
        <v>332</v>
      </c>
      <c r="AA44" s="7">
        <v>111</v>
      </c>
      <c r="AB44" s="7">
        <v>6</v>
      </c>
      <c r="AC44" s="150">
        <f t="shared" si="7"/>
        <v>92.948717948717956</v>
      </c>
    </row>
    <row r="45" spans="1:29" ht="15.6" x14ac:dyDescent="0.3">
      <c r="A45">
        <v>40</v>
      </c>
      <c r="B45" s="30" t="s">
        <v>104</v>
      </c>
      <c r="C45" s="32" t="s">
        <v>138</v>
      </c>
      <c r="D45" s="150">
        <f>G45/F45</f>
        <v>346.77272727272725</v>
      </c>
      <c r="E45" s="6">
        <f>D45/3</f>
        <v>115.59090909090908</v>
      </c>
      <c r="F45" s="7">
        <f>(SUM(H45+AB45))</f>
        <v>22</v>
      </c>
      <c r="G45" s="55">
        <f>SUM(I45+Y45)</f>
        <v>7629</v>
      </c>
      <c r="H45" s="386">
        <v>11</v>
      </c>
      <c r="I45" s="150">
        <f>SUM(L45:X45)</f>
        <v>3834</v>
      </c>
      <c r="J45" s="150">
        <f>I45/H45</f>
        <v>348.54545454545456</v>
      </c>
      <c r="K45" s="163">
        <f>J45/3</f>
        <v>116.18181818181819</v>
      </c>
      <c r="L45" s="225"/>
      <c r="M45" s="358">
        <v>375</v>
      </c>
      <c r="N45" s="227">
        <v>358</v>
      </c>
      <c r="O45" s="227">
        <v>373</v>
      </c>
      <c r="P45" s="276">
        <v>360</v>
      </c>
      <c r="Q45" s="276">
        <v>317</v>
      </c>
      <c r="R45" s="276">
        <v>342</v>
      </c>
      <c r="S45" s="276">
        <v>351</v>
      </c>
      <c r="T45" s="276">
        <v>384</v>
      </c>
      <c r="U45" s="281">
        <v>319</v>
      </c>
      <c r="V45" s="281">
        <v>300</v>
      </c>
      <c r="W45" s="281">
        <v>355</v>
      </c>
      <c r="X45" s="284"/>
      <c r="Y45" s="12">
        <v>3795</v>
      </c>
      <c r="Z45" s="7">
        <v>345</v>
      </c>
      <c r="AA45" s="7">
        <v>115</v>
      </c>
      <c r="AB45" s="7">
        <v>11</v>
      </c>
      <c r="AC45" s="150">
        <f t="shared" si="7"/>
        <v>94.409090909090921</v>
      </c>
    </row>
    <row r="46" spans="1:29" ht="15.6" x14ac:dyDescent="0.3">
      <c r="A46">
        <v>41</v>
      </c>
      <c r="B46" s="30" t="s">
        <v>104</v>
      </c>
      <c r="C46" s="32" t="s">
        <v>147</v>
      </c>
      <c r="D46" s="150">
        <f>G46/F46</f>
        <v>344.6</v>
      </c>
      <c r="E46" s="6">
        <f>D46/3</f>
        <v>114.86666666666667</v>
      </c>
      <c r="F46" s="7">
        <f>(SUM(H46+AB46))</f>
        <v>15</v>
      </c>
      <c r="G46" s="55">
        <f>SUM(I46+Y46)</f>
        <v>5169</v>
      </c>
      <c r="H46" s="386">
        <v>12</v>
      </c>
      <c r="I46" s="150">
        <f>SUM(L46:X46)</f>
        <v>4354</v>
      </c>
      <c r="J46" s="150">
        <f>I46/H46</f>
        <v>362.83333333333331</v>
      </c>
      <c r="K46" s="163">
        <f>J46/3</f>
        <v>120.94444444444444</v>
      </c>
      <c r="L46" s="225">
        <v>419</v>
      </c>
      <c r="M46" s="358">
        <v>396</v>
      </c>
      <c r="N46" s="227">
        <v>371</v>
      </c>
      <c r="O46" s="227">
        <v>426</v>
      </c>
      <c r="P46" s="276">
        <v>443</v>
      </c>
      <c r="Q46" s="276">
        <v>366</v>
      </c>
      <c r="R46" s="276">
        <v>334</v>
      </c>
      <c r="S46" s="276">
        <v>267</v>
      </c>
      <c r="T46" s="276"/>
      <c r="U46" s="281">
        <v>380</v>
      </c>
      <c r="V46" s="281">
        <v>316</v>
      </c>
      <c r="W46" s="281">
        <v>263</v>
      </c>
      <c r="X46" s="284">
        <v>373</v>
      </c>
      <c r="Y46" s="12">
        <v>815</v>
      </c>
      <c r="Z46" s="7">
        <v>272</v>
      </c>
      <c r="AA46" s="7">
        <v>91</v>
      </c>
      <c r="AB46" s="7">
        <v>3</v>
      </c>
      <c r="AC46" s="150">
        <f t="shared" si="7"/>
        <v>95.133333333333326</v>
      </c>
    </row>
    <row r="47" spans="1:29" ht="15.6" x14ac:dyDescent="0.3">
      <c r="A47">
        <v>42</v>
      </c>
      <c r="B47" s="30" t="s">
        <v>104</v>
      </c>
      <c r="C47" s="32" t="s">
        <v>139</v>
      </c>
      <c r="D47" s="150">
        <f>G47/F47</f>
        <v>338.04166666666669</v>
      </c>
      <c r="E47" s="6">
        <f>D47/3</f>
        <v>112.68055555555556</v>
      </c>
      <c r="F47" s="7">
        <f>(SUM(H47+AB47))</f>
        <v>24</v>
      </c>
      <c r="G47" s="55">
        <f>SUM(I47+Y47)</f>
        <v>8113</v>
      </c>
      <c r="H47" s="386">
        <v>10</v>
      </c>
      <c r="I47" s="150">
        <f>SUM(L47:X47)</f>
        <v>3307</v>
      </c>
      <c r="J47" s="150">
        <f>I47/H47</f>
        <v>330.7</v>
      </c>
      <c r="K47" s="163">
        <f>J47/3</f>
        <v>110.23333333333333</v>
      </c>
      <c r="L47" s="225">
        <v>353</v>
      </c>
      <c r="M47" s="358">
        <v>351</v>
      </c>
      <c r="N47" s="227">
        <v>359</v>
      </c>
      <c r="O47" s="227">
        <v>354</v>
      </c>
      <c r="P47" s="276">
        <v>268</v>
      </c>
      <c r="Q47" s="276">
        <v>328</v>
      </c>
      <c r="R47" s="276">
        <v>280</v>
      </c>
      <c r="S47" s="276">
        <v>321</v>
      </c>
      <c r="T47" s="276"/>
      <c r="U47" s="281">
        <v>351</v>
      </c>
      <c r="V47" s="281">
        <v>342</v>
      </c>
      <c r="W47" s="281"/>
      <c r="X47" s="284"/>
      <c r="Y47" s="12">
        <v>4806</v>
      </c>
      <c r="Z47" s="7">
        <v>343</v>
      </c>
      <c r="AA47" s="7">
        <v>114</v>
      </c>
      <c r="AB47" s="7">
        <v>14</v>
      </c>
      <c r="AC47" s="150">
        <f t="shared" si="7"/>
        <v>97.319444444444443</v>
      </c>
    </row>
    <row r="48" spans="1:29" ht="15.6" x14ac:dyDescent="0.3">
      <c r="A48">
        <v>43</v>
      </c>
      <c r="B48" s="30" t="s">
        <v>104</v>
      </c>
      <c r="C48" s="32" t="s">
        <v>144</v>
      </c>
      <c r="D48" s="150">
        <f>G48/F48</f>
        <v>317.66666666666669</v>
      </c>
      <c r="E48" s="6">
        <f>D48/3</f>
        <v>105.8888888888889</v>
      </c>
      <c r="F48" s="7">
        <f>(SUM(H48+AB48))</f>
        <v>27</v>
      </c>
      <c r="G48" s="55">
        <f>SUM(I48+Y48)</f>
        <v>8577</v>
      </c>
      <c r="H48" s="386">
        <v>12</v>
      </c>
      <c r="I48" s="150">
        <f>SUM(L48:X48)</f>
        <v>3890</v>
      </c>
      <c r="J48" s="150">
        <f>I48/H48</f>
        <v>324.16666666666669</v>
      </c>
      <c r="K48" s="163">
        <f>J48/3</f>
        <v>108.05555555555556</v>
      </c>
      <c r="L48" s="225">
        <v>352</v>
      </c>
      <c r="M48" s="358">
        <v>352</v>
      </c>
      <c r="N48" s="227">
        <v>322</v>
      </c>
      <c r="O48" s="227">
        <v>334</v>
      </c>
      <c r="P48" s="276">
        <v>311</v>
      </c>
      <c r="Q48" s="276">
        <v>282</v>
      </c>
      <c r="R48" s="276">
        <v>339</v>
      </c>
      <c r="S48" s="276">
        <v>283</v>
      </c>
      <c r="T48" s="276">
        <v>360</v>
      </c>
      <c r="U48" s="281">
        <v>358</v>
      </c>
      <c r="V48" s="281">
        <v>356</v>
      </c>
      <c r="W48" s="281"/>
      <c r="X48" s="284">
        <v>241</v>
      </c>
      <c r="Y48" s="12">
        <v>4687</v>
      </c>
      <c r="Z48" s="7">
        <v>312</v>
      </c>
      <c r="AA48" s="7">
        <v>104</v>
      </c>
      <c r="AB48" s="7">
        <v>15</v>
      </c>
      <c r="AC48" s="150">
        <f t="shared" si="7"/>
        <v>104.1111111111111</v>
      </c>
    </row>
    <row r="49" spans="1:29" ht="15.6" x14ac:dyDescent="0.3">
      <c r="A49">
        <v>44</v>
      </c>
      <c r="B49" s="30" t="s">
        <v>104</v>
      </c>
      <c r="C49" s="32" t="s">
        <v>141</v>
      </c>
      <c r="D49" s="150">
        <f>G49/F49</f>
        <v>317.46666666666664</v>
      </c>
      <c r="E49" s="6">
        <f>D49/3</f>
        <v>105.82222222222221</v>
      </c>
      <c r="F49" s="7">
        <f>(SUM(H49+AB49))</f>
        <v>15</v>
      </c>
      <c r="G49" s="55">
        <f>SUM(I49+Y49)</f>
        <v>4762</v>
      </c>
      <c r="H49" s="386">
        <v>7</v>
      </c>
      <c r="I49" s="150">
        <f>SUM(L49:X49)</f>
        <v>2071</v>
      </c>
      <c r="J49" s="150">
        <f>I49/H49</f>
        <v>295.85714285714283</v>
      </c>
      <c r="K49" s="163">
        <f>J49/3</f>
        <v>98.619047619047606</v>
      </c>
      <c r="L49" s="225"/>
      <c r="M49" s="358"/>
      <c r="N49" s="227"/>
      <c r="O49" s="227"/>
      <c r="P49" s="276">
        <v>263</v>
      </c>
      <c r="Q49" s="276">
        <v>286</v>
      </c>
      <c r="R49" s="276">
        <v>316</v>
      </c>
      <c r="S49" s="276"/>
      <c r="T49" s="276"/>
      <c r="U49" s="281">
        <v>296</v>
      </c>
      <c r="V49" s="281">
        <v>288</v>
      </c>
      <c r="W49" s="281">
        <v>314</v>
      </c>
      <c r="X49" s="284">
        <v>308</v>
      </c>
      <c r="Y49" s="12">
        <v>2691</v>
      </c>
      <c r="Z49" s="7">
        <v>336</v>
      </c>
      <c r="AA49" s="7">
        <v>112</v>
      </c>
      <c r="AB49" s="7">
        <v>8</v>
      </c>
      <c r="AC49" s="150">
        <f t="shared" si="7"/>
        <v>104.17777777777779</v>
      </c>
    </row>
    <row r="50" spans="1:29" ht="15.6" x14ac:dyDescent="0.3">
      <c r="A50">
        <v>45</v>
      </c>
      <c r="B50" s="30" t="s">
        <v>104</v>
      </c>
      <c r="C50" s="32" t="s">
        <v>202</v>
      </c>
      <c r="D50" s="150">
        <f>G50/F50</f>
        <v>313.72727272727275</v>
      </c>
      <c r="E50" s="6">
        <f>D50/3</f>
        <v>104.57575757575758</v>
      </c>
      <c r="F50" s="7">
        <f>(SUM(H50+AB50))</f>
        <v>11</v>
      </c>
      <c r="G50" s="55">
        <f>SUM(I50+Y50)</f>
        <v>3451</v>
      </c>
      <c r="H50" s="386">
        <v>11</v>
      </c>
      <c r="I50" s="150">
        <f>SUM(L50:X50)</f>
        <v>3451</v>
      </c>
      <c r="J50" s="150">
        <f>I50/H50</f>
        <v>313.72727272727275</v>
      </c>
      <c r="K50" s="163">
        <f>J50/3</f>
        <v>104.57575757575758</v>
      </c>
      <c r="L50" s="225"/>
      <c r="M50" s="358">
        <v>404</v>
      </c>
      <c r="N50" s="227">
        <v>402</v>
      </c>
      <c r="O50" s="227">
        <v>324</v>
      </c>
      <c r="P50" s="276">
        <v>294</v>
      </c>
      <c r="Q50" s="276">
        <v>300</v>
      </c>
      <c r="R50" s="276">
        <v>293</v>
      </c>
      <c r="S50" s="276">
        <v>342</v>
      </c>
      <c r="T50" s="276">
        <v>303</v>
      </c>
      <c r="U50" s="281">
        <v>267</v>
      </c>
      <c r="V50" s="281">
        <v>292</v>
      </c>
      <c r="W50" s="281">
        <v>230</v>
      </c>
      <c r="X50" s="284"/>
      <c r="Y50" s="12"/>
      <c r="Z50" s="7"/>
      <c r="AA50" s="7"/>
      <c r="AB50" s="7"/>
      <c r="AC50" s="150">
        <f t="shared" si="7"/>
        <v>105.42424242424242</v>
      </c>
    </row>
    <row r="51" spans="1:29" ht="15.6" x14ac:dyDescent="0.3">
      <c r="A51">
        <v>46</v>
      </c>
      <c r="B51" s="30" t="s">
        <v>104</v>
      </c>
      <c r="C51" s="32" t="s">
        <v>143</v>
      </c>
      <c r="D51" s="150">
        <f>G51/F51</f>
        <v>309</v>
      </c>
      <c r="E51" s="6">
        <f>D51/3</f>
        <v>103</v>
      </c>
      <c r="F51" s="7">
        <f>(SUM(H51+AB51))</f>
        <v>18</v>
      </c>
      <c r="G51" s="55">
        <f>SUM(I51+Y51)</f>
        <v>5562</v>
      </c>
      <c r="H51" s="386">
        <v>8</v>
      </c>
      <c r="I51" s="150">
        <f>SUM(L51:X51)</f>
        <v>2361</v>
      </c>
      <c r="J51" s="150">
        <f>I51/H51</f>
        <v>295.125</v>
      </c>
      <c r="K51" s="163">
        <f>J51/3</f>
        <v>98.375</v>
      </c>
      <c r="L51" s="225"/>
      <c r="M51" s="358"/>
      <c r="N51" s="227">
        <v>301</v>
      </c>
      <c r="O51" s="227"/>
      <c r="P51" s="276">
        <v>297</v>
      </c>
      <c r="Q51" s="276">
        <v>296</v>
      </c>
      <c r="R51" s="276">
        <v>334</v>
      </c>
      <c r="S51" s="276"/>
      <c r="T51" s="276"/>
      <c r="U51" s="281">
        <v>303</v>
      </c>
      <c r="V51" s="281">
        <v>211</v>
      </c>
      <c r="W51" s="281">
        <v>314</v>
      </c>
      <c r="X51" s="284">
        <v>305</v>
      </c>
      <c r="Y51" s="12">
        <v>3201</v>
      </c>
      <c r="Z51" s="7">
        <v>320</v>
      </c>
      <c r="AA51" s="7">
        <v>107</v>
      </c>
      <c r="AB51" s="7">
        <v>10</v>
      </c>
      <c r="AC51" s="150">
        <f t="shared" si="7"/>
        <v>107</v>
      </c>
    </row>
    <row r="52" spans="1:29" ht="15.6" x14ac:dyDescent="0.3">
      <c r="A52">
        <v>47</v>
      </c>
      <c r="B52" s="30" t="s">
        <v>104</v>
      </c>
      <c r="C52" s="32" t="s">
        <v>146</v>
      </c>
      <c r="D52" s="150">
        <f>G52/F52</f>
        <v>299.60000000000002</v>
      </c>
      <c r="E52" s="6">
        <f>D52/3</f>
        <v>99.866666666666674</v>
      </c>
      <c r="F52" s="7">
        <f>(SUM(H52+AB52))</f>
        <v>10</v>
      </c>
      <c r="G52" s="55">
        <f>SUM(I52+Y52)</f>
        <v>2996</v>
      </c>
      <c r="H52" s="386">
        <v>3</v>
      </c>
      <c r="I52" s="150">
        <f>SUM(L52:X52)</f>
        <v>983</v>
      </c>
      <c r="J52" s="150">
        <f>I52/H52</f>
        <v>327.66666666666669</v>
      </c>
      <c r="K52" s="163">
        <f>J52/3</f>
        <v>109.22222222222223</v>
      </c>
      <c r="L52" s="225"/>
      <c r="M52" s="358"/>
      <c r="N52" s="227"/>
      <c r="O52" s="227"/>
      <c r="P52" s="276"/>
      <c r="Q52" s="276"/>
      <c r="R52" s="276"/>
      <c r="S52" s="276"/>
      <c r="T52" s="276"/>
      <c r="U52" s="281"/>
      <c r="V52" s="281">
        <v>356</v>
      </c>
      <c r="W52" s="281">
        <v>306</v>
      </c>
      <c r="X52" s="284">
        <v>321</v>
      </c>
      <c r="Y52" s="12">
        <v>2013</v>
      </c>
      <c r="Z52" s="7">
        <v>288</v>
      </c>
      <c r="AA52" s="7">
        <v>96</v>
      </c>
      <c r="AB52" s="7">
        <v>7</v>
      </c>
      <c r="AC52" s="150">
        <f t="shared" si="7"/>
        <v>110.13333333333333</v>
      </c>
    </row>
    <row r="53" spans="1:29" ht="15.6" x14ac:dyDescent="0.3">
      <c r="A53">
        <v>48</v>
      </c>
      <c r="B53" s="30" t="s">
        <v>104</v>
      </c>
      <c r="C53" s="32" t="s">
        <v>145</v>
      </c>
      <c r="D53" s="150">
        <f>G53/F53</f>
        <v>291.45454545454544</v>
      </c>
      <c r="E53" s="6">
        <f>D53/3</f>
        <v>97.151515151515142</v>
      </c>
      <c r="F53" s="7">
        <f>(SUM(H53+AB53))</f>
        <v>22</v>
      </c>
      <c r="G53" s="55">
        <f>SUM(I53+Y53)</f>
        <v>6412</v>
      </c>
      <c r="H53" s="386">
        <v>11</v>
      </c>
      <c r="I53" s="150">
        <f>SUM(L53:X53)</f>
        <v>3196</v>
      </c>
      <c r="J53" s="150">
        <f>I53/H53</f>
        <v>290.54545454545456</v>
      </c>
      <c r="K53" s="163">
        <f>J53/3</f>
        <v>96.848484848484858</v>
      </c>
      <c r="L53" s="225"/>
      <c r="M53" s="358">
        <v>290</v>
      </c>
      <c r="N53" s="227">
        <v>309</v>
      </c>
      <c r="O53" s="227">
        <v>313</v>
      </c>
      <c r="P53" s="276">
        <v>258</v>
      </c>
      <c r="Q53" s="276">
        <v>319</v>
      </c>
      <c r="R53" s="276">
        <v>327</v>
      </c>
      <c r="S53" s="276">
        <v>277</v>
      </c>
      <c r="T53" s="276"/>
      <c r="U53" s="281">
        <v>292</v>
      </c>
      <c r="V53" s="281">
        <v>304</v>
      </c>
      <c r="W53" s="281">
        <v>269</v>
      </c>
      <c r="X53" s="284">
        <v>238</v>
      </c>
      <c r="Y53" s="12">
        <v>3216</v>
      </c>
      <c r="Z53" s="7">
        <v>292</v>
      </c>
      <c r="AA53" s="7">
        <v>97</v>
      </c>
      <c r="AB53" s="7">
        <v>11</v>
      </c>
      <c r="AC53" s="150">
        <f t="shared" si="7"/>
        <v>112.84848484848486</v>
      </c>
    </row>
    <row r="54" spans="1:29" ht="15.6" x14ac:dyDescent="0.3">
      <c r="A54">
        <v>49</v>
      </c>
      <c r="B54" s="30" t="s">
        <v>104</v>
      </c>
      <c r="C54" s="32" t="s">
        <v>148</v>
      </c>
      <c r="D54" s="150">
        <f>G54/F54</f>
        <v>257.25</v>
      </c>
      <c r="E54" s="6">
        <f>D54/3</f>
        <v>85.75</v>
      </c>
      <c r="F54" s="7">
        <f>(SUM(H54+AB54))</f>
        <v>20</v>
      </c>
      <c r="G54" s="55">
        <f>SUM(I54+Y54)</f>
        <v>5145</v>
      </c>
      <c r="H54" s="386">
        <v>10</v>
      </c>
      <c r="I54" s="150">
        <f>SUM(L54:X54)</f>
        <v>2802</v>
      </c>
      <c r="J54" s="150">
        <f>I54/H54</f>
        <v>280.2</v>
      </c>
      <c r="K54" s="163">
        <f>J54/3</f>
        <v>93.399999999999991</v>
      </c>
      <c r="L54" s="225">
        <v>263</v>
      </c>
      <c r="M54" s="358">
        <v>338</v>
      </c>
      <c r="N54" s="227">
        <v>293</v>
      </c>
      <c r="O54" s="227">
        <v>311</v>
      </c>
      <c r="P54" s="276">
        <v>294</v>
      </c>
      <c r="Q54" s="276"/>
      <c r="R54" s="276">
        <v>281</v>
      </c>
      <c r="S54" s="276"/>
      <c r="T54" s="276">
        <v>283</v>
      </c>
      <c r="U54" s="281">
        <v>235</v>
      </c>
      <c r="V54" s="281">
        <v>308</v>
      </c>
      <c r="W54" s="281">
        <v>196</v>
      </c>
      <c r="X54" s="284"/>
      <c r="Y54" s="12">
        <v>2343</v>
      </c>
      <c r="Z54" s="7">
        <v>234</v>
      </c>
      <c r="AA54" s="7">
        <v>78</v>
      </c>
      <c r="AB54" s="7">
        <v>10</v>
      </c>
      <c r="AC54" s="150">
        <f t="shared" si="7"/>
        <v>124.25</v>
      </c>
    </row>
    <row r="55" spans="1:29" ht="16.2" thickBot="1" x14ac:dyDescent="0.35">
      <c r="A55">
        <v>50</v>
      </c>
      <c r="B55" s="30" t="s">
        <v>104</v>
      </c>
      <c r="C55" s="32" t="s">
        <v>149</v>
      </c>
      <c r="D55" s="150">
        <f>G55/F55</f>
        <v>199.46153846153845</v>
      </c>
      <c r="E55" s="6">
        <f>D55/3</f>
        <v>66.487179487179489</v>
      </c>
      <c r="F55" s="7">
        <f>(SUM(H55+AB55))</f>
        <v>13</v>
      </c>
      <c r="G55" s="55">
        <f>SUM(I55+Y55)</f>
        <v>2593</v>
      </c>
      <c r="H55" s="387">
        <v>7</v>
      </c>
      <c r="I55" s="150">
        <f>SUM(L55:X55)</f>
        <v>1396</v>
      </c>
      <c r="J55" s="151">
        <f>I55/H55</f>
        <v>199.42857142857142</v>
      </c>
      <c r="K55" s="164">
        <f>J55/3</f>
        <v>66.476190476190467</v>
      </c>
      <c r="L55" s="226"/>
      <c r="M55" s="358"/>
      <c r="N55" s="227"/>
      <c r="O55" s="227"/>
      <c r="P55" s="276">
        <v>227</v>
      </c>
      <c r="Q55" s="276"/>
      <c r="R55" s="276">
        <v>220</v>
      </c>
      <c r="S55" s="276"/>
      <c r="T55" s="276">
        <v>184</v>
      </c>
      <c r="U55" s="281">
        <v>216</v>
      </c>
      <c r="V55" s="281">
        <v>198</v>
      </c>
      <c r="W55" s="286">
        <v>204</v>
      </c>
      <c r="X55" s="287">
        <v>147</v>
      </c>
      <c r="Y55" s="12">
        <v>1197</v>
      </c>
      <c r="Z55" s="7">
        <v>199</v>
      </c>
      <c r="AA55" s="7">
        <v>66</v>
      </c>
      <c r="AB55" s="7">
        <v>6</v>
      </c>
      <c r="AC55" s="150">
        <f t="shared" si="7"/>
        <v>143.5128205128205</v>
      </c>
    </row>
  </sheetData>
  <sortState xmlns:xlrd2="http://schemas.microsoft.com/office/spreadsheetml/2017/richdata2" ref="B6:AB55">
    <sortCondition descending="1" ref="D6:D55"/>
  </sortState>
  <mergeCells count="3">
    <mergeCell ref="D3:G3"/>
    <mergeCell ref="H3:X3"/>
    <mergeCell ref="Y3:AB3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43E2-5F41-4AD6-906F-9C56BA31DC69}">
  <dimension ref="B2:I109"/>
  <sheetViews>
    <sheetView topLeftCell="A44" workbookViewId="0">
      <selection activeCell="A43" sqref="A43:XFD43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.6640625" style="50" customWidth="1"/>
    <col min="7" max="7" width="8.88671875" style="57"/>
    <col min="8" max="9" width="6.109375" style="50" customWidth="1"/>
  </cols>
  <sheetData>
    <row r="2" spans="2:9" x14ac:dyDescent="0.3">
      <c r="D2" s="50" t="s">
        <v>191</v>
      </c>
    </row>
    <row r="3" spans="2:9" ht="15.6" x14ac:dyDescent="0.3">
      <c r="B3" s="59" t="s">
        <v>95</v>
      </c>
      <c r="C3" s="60" t="s">
        <v>96</v>
      </c>
      <c r="D3" s="7">
        <v>198</v>
      </c>
      <c r="E3" s="7">
        <v>190</v>
      </c>
      <c r="F3" s="7">
        <v>152</v>
      </c>
      <c r="G3" s="39">
        <v>540</v>
      </c>
      <c r="H3" s="7">
        <v>12</v>
      </c>
      <c r="I3" s="7">
        <v>14</v>
      </c>
    </row>
    <row r="4" spans="2:9" ht="15.6" x14ac:dyDescent="0.3">
      <c r="B4" s="59" t="s">
        <v>95</v>
      </c>
      <c r="C4" s="60" t="s">
        <v>97</v>
      </c>
      <c r="D4" s="7">
        <v>181</v>
      </c>
      <c r="E4" s="7">
        <v>140</v>
      </c>
      <c r="F4" s="7">
        <v>171</v>
      </c>
      <c r="G4" s="39">
        <v>492</v>
      </c>
      <c r="H4" s="7">
        <v>9</v>
      </c>
      <c r="I4" s="7">
        <v>12</v>
      </c>
    </row>
    <row r="5" spans="2:9" ht="15.6" x14ac:dyDescent="0.3">
      <c r="B5" s="59" t="s">
        <v>95</v>
      </c>
      <c r="C5" s="60" t="s">
        <v>99</v>
      </c>
      <c r="D5" s="7">
        <v>161</v>
      </c>
      <c r="E5" s="7">
        <v>179</v>
      </c>
      <c r="F5" s="7">
        <v>152</v>
      </c>
      <c r="G5" s="39">
        <v>492</v>
      </c>
      <c r="H5" s="7">
        <v>3</v>
      </c>
      <c r="I5" s="7">
        <v>20</v>
      </c>
    </row>
    <row r="6" spans="2:9" ht="15.6" x14ac:dyDescent="0.3">
      <c r="B6" s="61" t="s">
        <v>101</v>
      </c>
      <c r="C6" s="62" t="s">
        <v>103</v>
      </c>
      <c r="D6" s="7">
        <v>128</v>
      </c>
      <c r="E6" s="7">
        <v>170</v>
      </c>
      <c r="F6" s="7">
        <v>187</v>
      </c>
      <c r="G6" s="39">
        <v>485</v>
      </c>
      <c r="H6" s="7">
        <v>8</v>
      </c>
      <c r="I6" s="7">
        <v>12</v>
      </c>
    </row>
    <row r="7" spans="2:9" ht="15.6" x14ac:dyDescent="0.3">
      <c r="B7" s="59" t="s">
        <v>95</v>
      </c>
      <c r="C7" s="60" t="s">
        <v>98</v>
      </c>
      <c r="D7" s="7">
        <v>156</v>
      </c>
      <c r="E7" s="7">
        <v>145</v>
      </c>
      <c r="F7" s="7">
        <v>180</v>
      </c>
      <c r="G7" s="39">
        <v>481</v>
      </c>
      <c r="H7" s="7">
        <v>5</v>
      </c>
      <c r="I7" s="7">
        <v>16</v>
      </c>
    </row>
    <row r="8" spans="2:9" ht="15.6" x14ac:dyDescent="0.3">
      <c r="B8" s="59" t="s">
        <v>95</v>
      </c>
      <c r="C8" s="60" t="s">
        <v>100</v>
      </c>
      <c r="D8" s="7">
        <v>158</v>
      </c>
      <c r="E8" s="7">
        <v>160</v>
      </c>
      <c r="F8" s="7">
        <v>157</v>
      </c>
      <c r="G8" s="39">
        <v>475</v>
      </c>
      <c r="H8" s="7">
        <v>5</v>
      </c>
      <c r="I8" s="7">
        <v>17</v>
      </c>
    </row>
    <row r="9" spans="2:9" ht="15.6" x14ac:dyDescent="0.3">
      <c r="B9" s="64" t="s">
        <v>112</v>
      </c>
      <c r="C9" s="65" t="s">
        <v>113</v>
      </c>
      <c r="D9" s="7">
        <v>147</v>
      </c>
      <c r="E9" s="7">
        <v>157</v>
      </c>
      <c r="F9" s="7">
        <v>170</v>
      </c>
      <c r="G9" s="39">
        <v>474</v>
      </c>
      <c r="H9" s="7">
        <v>6</v>
      </c>
      <c r="I9" s="7">
        <v>15</v>
      </c>
    </row>
    <row r="10" spans="2:9" ht="15.6" x14ac:dyDescent="0.3">
      <c r="B10" s="30" t="s">
        <v>104</v>
      </c>
      <c r="C10" s="32" t="s">
        <v>126</v>
      </c>
      <c r="D10" s="7">
        <v>160</v>
      </c>
      <c r="E10" s="7">
        <v>138</v>
      </c>
      <c r="F10" s="7">
        <v>168</v>
      </c>
      <c r="G10" s="39">
        <v>466</v>
      </c>
      <c r="H10" s="7">
        <v>5</v>
      </c>
      <c r="I10" s="7">
        <v>15</v>
      </c>
    </row>
    <row r="11" spans="2:9" ht="15.6" x14ac:dyDescent="0.3">
      <c r="B11" s="61" t="s">
        <v>101</v>
      </c>
      <c r="C11" s="62" t="s">
        <v>108</v>
      </c>
      <c r="D11" s="7">
        <v>152</v>
      </c>
      <c r="E11" s="7">
        <v>135</v>
      </c>
      <c r="F11" s="7">
        <v>178</v>
      </c>
      <c r="G11" s="39">
        <v>465</v>
      </c>
      <c r="H11" s="7">
        <v>6</v>
      </c>
      <c r="I11" s="7">
        <v>14</v>
      </c>
    </row>
    <row r="12" spans="2:9" ht="15.6" x14ac:dyDescent="0.3">
      <c r="B12" s="61" t="s">
        <v>101</v>
      </c>
      <c r="C12" s="62" t="s">
        <v>106</v>
      </c>
      <c r="D12" s="7">
        <v>168</v>
      </c>
      <c r="E12" s="7">
        <v>153</v>
      </c>
      <c r="F12" s="7">
        <v>136</v>
      </c>
      <c r="G12" s="39">
        <v>457</v>
      </c>
      <c r="H12" s="7">
        <v>6</v>
      </c>
      <c r="I12" s="7">
        <v>13</v>
      </c>
    </row>
    <row r="13" spans="2:9" ht="15.6" x14ac:dyDescent="0.3">
      <c r="B13" s="61" t="s">
        <v>101</v>
      </c>
      <c r="C13" s="62" t="s">
        <v>107</v>
      </c>
      <c r="D13" s="7">
        <v>113</v>
      </c>
      <c r="E13" s="7">
        <v>163</v>
      </c>
      <c r="F13" s="7">
        <v>172</v>
      </c>
      <c r="G13" s="39">
        <v>448</v>
      </c>
      <c r="H13" s="7">
        <v>6</v>
      </c>
      <c r="I13" s="7">
        <v>13</v>
      </c>
    </row>
    <row r="14" spans="2:9" ht="15.6" x14ac:dyDescent="0.3">
      <c r="B14" s="30" t="s">
        <v>104</v>
      </c>
      <c r="C14" s="32" t="s">
        <v>105</v>
      </c>
      <c r="D14" s="7">
        <v>146</v>
      </c>
      <c r="E14" s="7">
        <v>155</v>
      </c>
      <c r="F14" s="7">
        <v>141</v>
      </c>
      <c r="G14" s="39">
        <v>442</v>
      </c>
      <c r="H14" s="7">
        <v>9</v>
      </c>
      <c r="I14" s="7">
        <v>9</v>
      </c>
    </row>
    <row r="15" spans="2:9" ht="15.6" x14ac:dyDescent="0.3">
      <c r="B15" s="61" t="s">
        <v>101</v>
      </c>
      <c r="C15" s="62" t="s">
        <v>102</v>
      </c>
      <c r="D15" s="7">
        <v>153</v>
      </c>
      <c r="E15" s="7">
        <v>147</v>
      </c>
      <c r="F15" s="7">
        <v>142</v>
      </c>
      <c r="G15" s="39">
        <v>442</v>
      </c>
      <c r="H15" s="7">
        <v>2</v>
      </c>
      <c r="I15" s="7">
        <v>17</v>
      </c>
    </row>
    <row r="16" spans="2:9" ht="15.6" x14ac:dyDescent="0.3">
      <c r="B16" s="63" t="s">
        <v>109</v>
      </c>
      <c r="C16" s="66" t="s">
        <v>116</v>
      </c>
      <c r="D16" s="7">
        <v>131</v>
      </c>
      <c r="E16" s="7">
        <v>171</v>
      </c>
      <c r="F16" s="7">
        <v>139</v>
      </c>
      <c r="G16" s="39">
        <v>441</v>
      </c>
      <c r="H16" s="7">
        <v>6</v>
      </c>
      <c r="I16" s="7">
        <v>13</v>
      </c>
    </row>
    <row r="17" spans="2:9" ht="15.6" x14ac:dyDescent="0.3">
      <c r="B17" s="63" t="s">
        <v>109</v>
      </c>
      <c r="C17" s="66" t="s">
        <v>111</v>
      </c>
      <c r="D17" s="7">
        <v>191</v>
      </c>
      <c r="E17" s="7">
        <v>116</v>
      </c>
      <c r="F17" s="7">
        <v>134</v>
      </c>
      <c r="G17" s="39">
        <v>441</v>
      </c>
      <c r="H17" s="7">
        <v>5</v>
      </c>
      <c r="I17" s="7">
        <v>12</v>
      </c>
    </row>
    <row r="18" spans="2:9" ht="15.6" x14ac:dyDescent="0.3">
      <c r="B18" s="70" t="s">
        <v>121</v>
      </c>
      <c r="C18" s="72" t="s">
        <v>125</v>
      </c>
      <c r="D18" s="7">
        <v>127</v>
      </c>
      <c r="E18" s="7">
        <v>144</v>
      </c>
      <c r="F18" s="7">
        <v>150</v>
      </c>
      <c r="G18" s="39">
        <v>421</v>
      </c>
      <c r="H18" s="7">
        <v>6</v>
      </c>
      <c r="I18" s="7">
        <v>9</v>
      </c>
    </row>
    <row r="19" spans="2:9" ht="15.6" x14ac:dyDescent="0.3">
      <c r="B19" s="30" t="s">
        <v>104</v>
      </c>
      <c r="C19" s="32" t="s">
        <v>130</v>
      </c>
      <c r="D19" s="7">
        <v>115</v>
      </c>
      <c r="E19" s="7">
        <v>175</v>
      </c>
      <c r="F19" s="7">
        <v>129</v>
      </c>
      <c r="G19" s="39">
        <v>419</v>
      </c>
      <c r="H19" s="7">
        <v>5</v>
      </c>
      <c r="I19" s="7">
        <v>10</v>
      </c>
    </row>
    <row r="20" spans="2:9" ht="15.6" x14ac:dyDescent="0.3">
      <c r="B20" s="30" t="s">
        <v>104</v>
      </c>
      <c r="C20" s="32" t="s">
        <v>120</v>
      </c>
      <c r="D20" s="7">
        <v>176</v>
      </c>
      <c r="E20" s="7">
        <v>117</v>
      </c>
      <c r="F20" s="7">
        <v>122</v>
      </c>
      <c r="G20" s="39">
        <v>415</v>
      </c>
      <c r="H20" s="7">
        <v>9</v>
      </c>
      <c r="I20" s="7">
        <v>8</v>
      </c>
    </row>
    <row r="21" spans="2:9" ht="15.6" x14ac:dyDescent="0.3">
      <c r="B21" s="63" t="s">
        <v>109</v>
      </c>
      <c r="C21" s="66" t="s">
        <v>115</v>
      </c>
      <c r="D21" s="7">
        <v>152</v>
      </c>
      <c r="E21" s="7">
        <v>148</v>
      </c>
      <c r="F21" s="7">
        <v>111</v>
      </c>
      <c r="G21" s="39">
        <v>411</v>
      </c>
      <c r="H21" s="7">
        <v>6</v>
      </c>
      <c r="I21" s="7">
        <v>9</v>
      </c>
    </row>
    <row r="22" spans="2:9" ht="15.6" x14ac:dyDescent="0.3">
      <c r="B22" s="67" t="s">
        <v>112</v>
      </c>
      <c r="C22" s="68" t="s">
        <v>117</v>
      </c>
      <c r="D22" s="7">
        <v>147</v>
      </c>
      <c r="E22" s="7">
        <v>141</v>
      </c>
      <c r="F22" s="7">
        <v>116</v>
      </c>
      <c r="G22" s="39">
        <v>404</v>
      </c>
      <c r="H22" s="7">
        <v>5</v>
      </c>
      <c r="I22" s="7">
        <v>9</v>
      </c>
    </row>
    <row r="23" spans="2:9" ht="15.6" x14ac:dyDescent="0.3">
      <c r="B23" s="63" t="s">
        <v>109</v>
      </c>
      <c r="C23" s="66" t="s">
        <v>119</v>
      </c>
      <c r="D23" s="7">
        <v>124</v>
      </c>
      <c r="E23" s="7">
        <v>142</v>
      </c>
      <c r="F23" s="7">
        <v>136</v>
      </c>
      <c r="G23" s="39">
        <v>402</v>
      </c>
      <c r="H23" s="7">
        <v>6</v>
      </c>
      <c r="I23" s="7">
        <v>10</v>
      </c>
    </row>
    <row r="24" spans="2:9" ht="15.6" x14ac:dyDescent="0.3">
      <c r="B24" s="30" t="s">
        <v>104</v>
      </c>
      <c r="C24" s="32" t="s">
        <v>140</v>
      </c>
      <c r="D24" s="7">
        <v>135</v>
      </c>
      <c r="E24" s="7">
        <v>125</v>
      </c>
      <c r="F24" s="7">
        <v>133</v>
      </c>
      <c r="G24" s="39">
        <v>393</v>
      </c>
      <c r="H24" s="7">
        <v>8</v>
      </c>
      <c r="I24" s="7">
        <v>5</v>
      </c>
    </row>
    <row r="25" spans="2:9" ht="15.6" x14ac:dyDescent="0.3">
      <c r="B25" s="73" t="s">
        <v>112</v>
      </c>
      <c r="C25" s="69" t="s">
        <v>124</v>
      </c>
      <c r="D25" s="7">
        <v>149</v>
      </c>
      <c r="E25" s="7">
        <v>109</v>
      </c>
      <c r="F25" s="7">
        <v>134</v>
      </c>
      <c r="G25" s="39">
        <v>392</v>
      </c>
      <c r="H25" s="7">
        <v>8</v>
      </c>
      <c r="I25" s="7">
        <v>5</v>
      </c>
    </row>
    <row r="26" spans="2:9" ht="15.6" x14ac:dyDescent="0.3">
      <c r="B26" s="70" t="s">
        <v>121</v>
      </c>
      <c r="C26" s="71" t="s">
        <v>132</v>
      </c>
      <c r="D26" s="7">
        <v>126</v>
      </c>
      <c r="E26" s="7">
        <v>112</v>
      </c>
      <c r="F26" s="7">
        <v>144</v>
      </c>
      <c r="G26" s="39">
        <v>382</v>
      </c>
      <c r="H26" s="7">
        <v>4</v>
      </c>
      <c r="I26" s="7">
        <v>9</v>
      </c>
    </row>
    <row r="27" spans="2:9" ht="15.6" x14ac:dyDescent="0.3">
      <c r="B27" s="63" t="s">
        <v>109</v>
      </c>
      <c r="C27" s="66" t="s">
        <v>114</v>
      </c>
      <c r="D27" s="7">
        <v>107</v>
      </c>
      <c r="E27" s="7">
        <v>126</v>
      </c>
      <c r="F27" s="7">
        <v>147</v>
      </c>
      <c r="G27" s="39">
        <v>380</v>
      </c>
      <c r="H27" s="7">
        <v>5</v>
      </c>
      <c r="I27" s="7">
        <v>9</v>
      </c>
    </row>
    <row r="28" spans="2:9" ht="15.6" x14ac:dyDescent="0.3">
      <c r="B28" s="30" t="s">
        <v>104</v>
      </c>
      <c r="C28" s="32" t="s">
        <v>133</v>
      </c>
      <c r="D28" s="7">
        <v>104</v>
      </c>
      <c r="E28" s="7">
        <v>146</v>
      </c>
      <c r="F28" s="7">
        <v>129</v>
      </c>
      <c r="G28" s="39">
        <v>379</v>
      </c>
      <c r="H28" s="7"/>
      <c r="I28" s="7"/>
    </row>
    <row r="29" spans="2:9" ht="15.6" x14ac:dyDescent="0.3">
      <c r="B29" s="73" t="s">
        <v>112</v>
      </c>
      <c r="C29" s="69" t="s">
        <v>128</v>
      </c>
      <c r="D29" s="7">
        <v>98</v>
      </c>
      <c r="E29" s="7">
        <v>146</v>
      </c>
      <c r="F29" s="7">
        <v>125</v>
      </c>
      <c r="G29" s="39">
        <v>369</v>
      </c>
      <c r="H29" s="7">
        <v>6</v>
      </c>
      <c r="I29" s="7">
        <v>7</v>
      </c>
    </row>
    <row r="30" spans="2:9" ht="15.6" x14ac:dyDescent="0.3">
      <c r="B30" s="70" t="s">
        <v>121</v>
      </c>
      <c r="C30" s="71" t="s">
        <v>129</v>
      </c>
      <c r="D30" s="7">
        <v>137</v>
      </c>
      <c r="E30" s="7">
        <v>114</v>
      </c>
      <c r="F30" s="7">
        <v>112</v>
      </c>
      <c r="G30" s="39">
        <v>363</v>
      </c>
      <c r="H30" s="7">
        <v>1</v>
      </c>
      <c r="I30" s="7">
        <v>12</v>
      </c>
    </row>
    <row r="31" spans="2:9" ht="15.6" x14ac:dyDescent="0.3">
      <c r="B31" s="70" t="s">
        <v>121</v>
      </c>
      <c r="C31" s="71" t="s">
        <v>123</v>
      </c>
      <c r="D31" s="7">
        <v>134</v>
      </c>
      <c r="E31" s="7">
        <v>97</v>
      </c>
      <c r="F31" s="7">
        <v>129</v>
      </c>
      <c r="G31" s="39">
        <v>360</v>
      </c>
      <c r="H31" s="7">
        <v>6</v>
      </c>
      <c r="I31" s="7">
        <v>6</v>
      </c>
    </row>
    <row r="32" spans="2:9" ht="15.6" x14ac:dyDescent="0.3">
      <c r="B32" s="70" t="s">
        <v>121</v>
      </c>
      <c r="C32" s="71" t="s">
        <v>127</v>
      </c>
      <c r="D32" s="7">
        <v>122</v>
      </c>
      <c r="E32" s="7">
        <v>130</v>
      </c>
      <c r="F32" s="7">
        <v>95</v>
      </c>
      <c r="G32" s="39">
        <v>347</v>
      </c>
      <c r="H32" s="7">
        <v>3</v>
      </c>
      <c r="I32" s="7">
        <v>7</v>
      </c>
    </row>
    <row r="33" spans="2:9" ht="15.6" x14ac:dyDescent="0.3">
      <c r="B33" s="73" t="s">
        <v>112</v>
      </c>
      <c r="C33" s="69" t="s">
        <v>135</v>
      </c>
      <c r="D33" s="7">
        <v>115</v>
      </c>
      <c r="E33" s="7">
        <v>121</v>
      </c>
      <c r="F33" s="7">
        <v>89</v>
      </c>
      <c r="G33" s="39">
        <v>325</v>
      </c>
      <c r="H33" s="7">
        <v>3</v>
      </c>
      <c r="I33" s="7">
        <v>6</v>
      </c>
    </row>
    <row r="34" spans="2:9" ht="15.6" x14ac:dyDescent="0.3">
      <c r="B34" s="30" t="s">
        <v>104</v>
      </c>
      <c r="C34" s="32" t="s">
        <v>146</v>
      </c>
      <c r="D34" s="7">
        <v>100</v>
      </c>
      <c r="E34" s="7">
        <v>106</v>
      </c>
      <c r="F34" s="7">
        <v>115</v>
      </c>
      <c r="G34" s="39">
        <v>321</v>
      </c>
      <c r="H34" s="7">
        <v>3</v>
      </c>
      <c r="I34" s="7">
        <v>5</v>
      </c>
    </row>
    <row r="35" spans="2:9" ht="15.6" x14ac:dyDescent="0.3">
      <c r="B35" s="64" t="s">
        <v>112</v>
      </c>
      <c r="C35" s="69" t="s">
        <v>118</v>
      </c>
      <c r="D35" s="7">
        <v>92</v>
      </c>
      <c r="E35" s="7">
        <v>112</v>
      </c>
      <c r="F35" s="7">
        <v>116</v>
      </c>
      <c r="G35" s="39">
        <v>320</v>
      </c>
      <c r="H35" s="7">
        <v>4</v>
      </c>
      <c r="I35" s="7">
        <v>4</v>
      </c>
    </row>
    <row r="36" spans="2:9" ht="15.6" x14ac:dyDescent="0.3">
      <c r="B36" s="30" t="s">
        <v>104</v>
      </c>
      <c r="C36" s="32" t="s">
        <v>141</v>
      </c>
      <c r="D36" s="7">
        <v>104</v>
      </c>
      <c r="E36" s="7">
        <v>104</v>
      </c>
      <c r="F36" s="7">
        <v>100</v>
      </c>
      <c r="G36" s="39">
        <v>308</v>
      </c>
      <c r="H36" s="7"/>
      <c r="I36" s="7"/>
    </row>
    <row r="37" spans="2:9" ht="15.6" x14ac:dyDescent="0.3">
      <c r="B37" s="155" t="s">
        <v>112</v>
      </c>
      <c r="C37" s="155" t="s">
        <v>136</v>
      </c>
      <c r="D37" s="7">
        <v>94</v>
      </c>
      <c r="E37" s="7">
        <v>100</v>
      </c>
      <c r="F37" s="7">
        <v>112</v>
      </c>
      <c r="G37" s="39">
        <v>306</v>
      </c>
      <c r="H37" s="7">
        <v>6</v>
      </c>
      <c r="I37" s="7">
        <v>4</v>
      </c>
    </row>
    <row r="38" spans="2:9" ht="15.6" x14ac:dyDescent="0.3">
      <c r="B38" s="30" t="s">
        <v>104</v>
      </c>
      <c r="C38" s="32" t="s">
        <v>143</v>
      </c>
      <c r="D38" s="7">
        <v>132</v>
      </c>
      <c r="E38" s="7">
        <v>82</v>
      </c>
      <c r="F38" s="7">
        <v>101</v>
      </c>
      <c r="G38" s="39">
        <v>305</v>
      </c>
      <c r="H38" s="7"/>
      <c r="I38" s="7"/>
    </row>
    <row r="39" spans="2:9" ht="15.6" x14ac:dyDescent="0.3">
      <c r="B39" s="30" t="s">
        <v>104</v>
      </c>
      <c r="C39" s="32" t="s">
        <v>147</v>
      </c>
      <c r="D39" s="7">
        <v>105</v>
      </c>
      <c r="E39" s="7">
        <v>93</v>
      </c>
      <c r="F39" s="7">
        <v>75</v>
      </c>
      <c r="G39" s="39">
        <v>273</v>
      </c>
      <c r="H39" s="7">
        <v>3</v>
      </c>
      <c r="I39" s="7">
        <v>3</v>
      </c>
    </row>
    <row r="40" spans="2:9" ht="15.6" x14ac:dyDescent="0.3">
      <c r="B40" s="30" t="s">
        <v>104</v>
      </c>
      <c r="C40" s="32" t="s">
        <v>144</v>
      </c>
      <c r="D40" s="7">
        <v>76</v>
      </c>
      <c r="E40" s="7">
        <v>87</v>
      </c>
      <c r="F40" s="7">
        <v>78</v>
      </c>
      <c r="G40" s="39">
        <v>241</v>
      </c>
      <c r="H40" s="7">
        <v>0</v>
      </c>
      <c r="I40" s="7">
        <v>5</v>
      </c>
    </row>
    <row r="41" spans="2:9" ht="15.6" x14ac:dyDescent="0.3">
      <c r="B41" s="30" t="s">
        <v>104</v>
      </c>
      <c r="C41" s="32" t="s">
        <v>145</v>
      </c>
      <c r="D41" s="7">
        <v>76</v>
      </c>
      <c r="E41" s="7">
        <v>95</v>
      </c>
      <c r="F41" s="7">
        <v>67</v>
      </c>
      <c r="G41" s="39">
        <v>238</v>
      </c>
      <c r="H41" s="7">
        <v>3</v>
      </c>
      <c r="I41" s="7">
        <v>5</v>
      </c>
    </row>
    <row r="42" spans="2:9" ht="15.6" x14ac:dyDescent="0.3">
      <c r="B42" s="30" t="s">
        <v>104</v>
      </c>
      <c r="C42" s="32" t="s">
        <v>149</v>
      </c>
      <c r="D42" s="7">
        <v>40</v>
      </c>
      <c r="E42" s="7">
        <v>59</v>
      </c>
      <c r="F42" s="7">
        <v>48</v>
      </c>
      <c r="G42" s="39">
        <v>147</v>
      </c>
      <c r="H42" s="7">
        <v>2</v>
      </c>
      <c r="I42" s="7">
        <v>1</v>
      </c>
    </row>
    <row r="43" spans="2:9" ht="15.6" x14ac:dyDescent="0.3">
      <c r="B43" s="30"/>
      <c r="C43" s="32"/>
    </row>
    <row r="44" spans="2:9" ht="15.6" x14ac:dyDescent="0.3">
      <c r="B44" s="30"/>
      <c r="C44" s="32"/>
    </row>
    <row r="45" spans="2:9" ht="15.6" x14ac:dyDescent="0.3">
      <c r="B45" s="30"/>
      <c r="C45" s="32"/>
      <c r="D45" s="50" t="s">
        <v>192</v>
      </c>
    </row>
    <row r="46" spans="2:9" ht="15.6" x14ac:dyDescent="0.3">
      <c r="B46" s="3" t="s">
        <v>2</v>
      </c>
      <c r="C46" s="4" t="s">
        <v>3</v>
      </c>
      <c r="D46" s="7">
        <v>233</v>
      </c>
      <c r="E46" s="7">
        <v>201</v>
      </c>
      <c r="F46" s="7">
        <v>195</v>
      </c>
      <c r="G46" s="39">
        <v>629</v>
      </c>
      <c r="H46" s="7">
        <v>17</v>
      </c>
      <c r="I46" s="7">
        <v>11</v>
      </c>
    </row>
    <row r="47" spans="2:9" ht="15.6" x14ac:dyDescent="0.3">
      <c r="B47" s="3" t="s">
        <v>2</v>
      </c>
      <c r="C47" s="4" t="s">
        <v>5</v>
      </c>
      <c r="D47" s="7">
        <v>200</v>
      </c>
      <c r="E47" s="7">
        <v>227</v>
      </c>
      <c r="F47" s="7">
        <v>202</v>
      </c>
      <c r="G47" s="39">
        <v>629</v>
      </c>
      <c r="H47" s="7">
        <v>15</v>
      </c>
      <c r="I47" s="7">
        <v>15</v>
      </c>
    </row>
    <row r="48" spans="2:9" ht="15.6" x14ac:dyDescent="0.3">
      <c r="B48" s="3" t="s">
        <v>2</v>
      </c>
      <c r="C48" s="4" t="s">
        <v>4</v>
      </c>
      <c r="D48" s="7">
        <v>170</v>
      </c>
      <c r="E48" s="7">
        <v>187</v>
      </c>
      <c r="F48" s="7">
        <v>242</v>
      </c>
      <c r="G48" s="39">
        <v>599</v>
      </c>
      <c r="H48" s="7">
        <v>15</v>
      </c>
      <c r="I48" s="7">
        <v>11</v>
      </c>
    </row>
    <row r="49" spans="2:9" ht="15.6" x14ac:dyDescent="0.3">
      <c r="B49" s="27" t="s">
        <v>32</v>
      </c>
      <c r="C49" s="28" t="s">
        <v>33</v>
      </c>
      <c r="D49" s="7">
        <v>184</v>
      </c>
      <c r="E49" s="7">
        <v>215</v>
      </c>
      <c r="F49" s="7">
        <v>186</v>
      </c>
      <c r="G49" s="39">
        <v>585</v>
      </c>
      <c r="H49" s="7">
        <v>14</v>
      </c>
      <c r="I49" s="7">
        <v>12</v>
      </c>
    </row>
    <row r="50" spans="2:9" ht="15.6" x14ac:dyDescent="0.3">
      <c r="B50" s="14" t="s">
        <v>2</v>
      </c>
      <c r="C50" s="48" t="s">
        <v>7</v>
      </c>
      <c r="D50" s="7">
        <v>207</v>
      </c>
      <c r="E50" s="7">
        <v>189</v>
      </c>
      <c r="F50" s="7">
        <v>187</v>
      </c>
      <c r="G50" s="39">
        <v>583</v>
      </c>
      <c r="H50" s="7">
        <v>16</v>
      </c>
      <c r="I50" s="7">
        <v>10</v>
      </c>
    </row>
    <row r="51" spans="2:9" ht="15.6" x14ac:dyDescent="0.3">
      <c r="B51" s="19" t="s">
        <v>14</v>
      </c>
      <c r="C51" s="23" t="s">
        <v>15</v>
      </c>
      <c r="D51" s="7">
        <v>173</v>
      </c>
      <c r="E51" s="7">
        <v>197</v>
      </c>
      <c r="F51" s="7">
        <v>208</v>
      </c>
      <c r="G51" s="39">
        <v>578</v>
      </c>
      <c r="H51" s="7">
        <v>14</v>
      </c>
      <c r="I51" s="7">
        <v>13</v>
      </c>
    </row>
    <row r="52" spans="2:9" ht="15.6" x14ac:dyDescent="0.3">
      <c r="B52" s="19" t="s">
        <v>14</v>
      </c>
      <c r="C52" s="23" t="s">
        <v>17</v>
      </c>
      <c r="D52" s="7">
        <v>212</v>
      </c>
      <c r="E52" s="7">
        <v>185</v>
      </c>
      <c r="F52" s="7">
        <v>170</v>
      </c>
      <c r="G52" s="39">
        <v>567</v>
      </c>
      <c r="H52" s="7">
        <v>13</v>
      </c>
      <c r="I52" s="7">
        <v>14</v>
      </c>
    </row>
    <row r="53" spans="2:9" ht="15.6" x14ac:dyDescent="0.3">
      <c r="B53" s="16" t="s">
        <v>9</v>
      </c>
      <c r="C53" s="17" t="s">
        <v>11</v>
      </c>
      <c r="D53" s="7">
        <v>148</v>
      </c>
      <c r="E53" s="7">
        <v>158</v>
      </c>
      <c r="F53" s="7">
        <v>256</v>
      </c>
      <c r="G53" s="39">
        <v>562</v>
      </c>
      <c r="H53" s="7">
        <v>15</v>
      </c>
      <c r="I53" s="7">
        <v>9</v>
      </c>
    </row>
    <row r="54" spans="2:9" ht="15.6" x14ac:dyDescent="0.3">
      <c r="B54" s="19" t="s">
        <v>14</v>
      </c>
      <c r="C54" s="23" t="s">
        <v>25</v>
      </c>
      <c r="D54" s="7">
        <v>179</v>
      </c>
      <c r="E54" s="7">
        <v>190</v>
      </c>
      <c r="F54" s="7">
        <v>189</v>
      </c>
      <c r="G54" s="39">
        <v>558</v>
      </c>
      <c r="H54" s="7">
        <v>9</v>
      </c>
      <c r="I54" s="7">
        <v>18</v>
      </c>
    </row>
    <row r="55" spans="2:9" ht="15.6" x14ac:dyDescent="0.3">
      <c r="B55" s="16" t="s">
        <v>9</v>
      </c>
      <c r="C55" s="17" t="s">
        <v>13</v>
      </c>
      <c r="D55" s="7">
        <v>182</v>
      </c>
      <c r="E55" s="7">
        <v>205</v>
      </c>
      <c r="F55" s="7">
        <v>167</v>
      </c>
      <c r="G55" s="39">
        <v>554</v>
      </c>
      <c r="H55" s="7">
        <v>13</v>
      </c>
      <c r="I55" s="7">
        <v>13</v>
      </c>
    </row>
    <row r="56" spans="2:9" ht="15.6" x14ac:dyDescent="0.3">
      <c r="B56" s="21" t="s">
        <v>21</v>
      </c>
      <c r="C56" s="26" t="s">
        <v>47</v>
      </c>
      <c r="D56" s="7">
        <v>202</v>
      </c>
      <c r="E56" s="7">
        <v>210</v>
      </c>
      <c r="F56" s="7">
        <v>139</v>
      </c>
      <c r="G56" s="39">
        <v>551</v>
      </c>
      <c r="H56" s="7">
        <v>16</v>
      </c>
      <c r="I56" s="7">
        <v>9</v>
      </c>
    </row>
    <row r="57" spans="2:9" ht="15.6" x14ac:dyDescent="0.3">
      <c r="B57" s="19" t="s">
        <v>14</v>
      </c>
      <c r="C57" s="23" t="s">
        <v>19</v>
      </c>
      <c r="D57" s="7">
        <v>194</v>
      </c>
      <c r="E57" s="7">
        <v>169</v>
      </c>
      <c r="F57" s="7">
        <v>186</v>
      </c>
      <c r="G57" s="39">
        <v>549</v>
      </c>
      <c r="H57" s="7">
        <v>15</v>
      </c>
      <c r="I57" s="7">
        <v>9</v>
      </c>
    </row>
    <row r="58" spans="2:9" ht="15.6" x14ac:dyDescent="0.3">
      <c r="B58" s="16" t="s">
        <v>9</v>
      </c>
      <c r="C58" s="17" t="s">
        <v>190</v>
      </c>
      <c r="D58" s="7">
        <v>202</v>
      </c>
      <c r="E58" s="7">
        <v>178</v>
      </c>
      <c r="F58" s="7">
        <v>167</v>
      </c>
      <c r="G58" s="39">
        <v>547</v>
      </c>
      <c r="H58" s="7">
        <v>13</v>
      </c>
      <c r="I58" s="7">
        <v>12</v>
      </c>
    </row>
    <row r="59" spans="2:9" ht="15.6" x14ac:dyDescent="0.3">
      <c r="B59" s="27" t="s">
        <v>32</v>
      </c>
      <c r="C59" s="28" t="s">
        <v>45</v>
      </c>
      <c r="D59" s="7">
        <v>235</v>
      </c>
      <c r="E59" s="7">
        <v>137</v>
      </c>
      <c r="F59" s="7">
        <v>171</v>
      </c>
      <c r="G59" s="39">
        <v>543</v>
      </c>
      <c r="H59" s="7">
        <v>14</v>
      </c>
      <c r="I59" s="7">
        <v>9</v>
      </c>
    </row>
    <row r="60" spans="2:9" ht="15.6" x14ac:dyDescent="0.3">
      <c r="B60" s="3" t="s">
        <v>2</v>
      </c>
      <c r="C60" s="4" t="s">
        <v>6</v>
      </c>
      <c r="D60" s="7">
        <v>203</v>
      </c>
      <c r="E60" s="7">
        <v>187</v>
      </c>
      <c r="F60" s="7">
        <v>149</v>
      </c>
      <c r="G60" s="39">
        <v>539</v>
      </c>
      <c r="H60" s="7">
        <v>14</v>
      </c>
      <c r="I60" s="7">
        <v>9</v>
      </c>
    </row>
    <row r="61" spans="2:9" ht="15.6" x14ac:dyDescent="0.3">
      <c r="B61" s="16" t="s">
        <v>9</v>
      </c>
      <c r="C61" s="17" t="s">
        <v>10</v>
      </c>
      <c r="D61" s="7">
        <v>156</v>
      </c>
      <c r="E61" s="7">
        <v>216</v>
      </c>
      <c r="F61" s="7">
        <v>162</v>
      </c>
      <c r="G61" s="39">
        <v>534</v>
      </c>
      <c r="H61" s="7">
        <v>11</v>
      </c>
      <c r="I61" s="7">
        <v>11</v>
      </c>
    </row>
    <row r="62" spans="2:9" ht="15.6" x14ac:dyDescent="0.3">
      <c r="B62" s="19" t="s">
        <v>14</v>
      </c>
      <c r="C62" s="23" t="s">
        <v>23</v>
      </c>
      <c r="D62" s="7">
        <v>147</v>
      </c>
      <c r="E62" s="7">
        <v>213</v>
      </c>
      <c r="F62" s="7">
        <v>173</v>
      </c>
      <c r="G62" s="39">
        <v>533</v>
      </c>
      <c r="H62" s="7">
        <v>14</v>
      </c>
      <c r="I62" s="7">
        <v>11</v>
      </c>
    </row>
    <row r="63" spans="2:9" ht="15.6" x14ac:dyDescent="0.3">
      <c r="B63" s="16" t="s">
        <v>9</v>
      </c>
      <c r="C63" s="17" t="s">
        <v>12</v>
      </c>
      <c r="D63" s="7">
        <v>196</v>
      </c>
      <c r="E63" s="7">
        <v>174</v>
      </c>
      <c r="F63" s="7">
        <v>162</v>
      </c>
      <c r="G63" s="39">
        <v>532</v>
      </c>
      <c r="H63" s="7">
        <v>9</v>
      </c>
      <c r="I63" s="7">
        <v>16</v>
      </c>
    </row>
    <row r="64" spans="2:9" ht="15.6" x14ac:dyDescent="0.3">
      <c r="B64" s="24" t="s">
        <v>27</v>
      </c>
      <c r="C64" s="25" t="s">
        <v>41</v>
      </c>
      <c r="D64" s="7">
        <v>183</v>
      </c>
      <c r="E64" s="7">
        <v>176</v>
      </c>
      <c r="F64" s="7">
        <v>171</v>
      </c>
      <c r="G64" s="39">
        <v>530</v>
      </c>
      <c r="H64" s="7">
        <v>14</v>
      </c>
      <c r="I64" s="7">
        <v>10</v>
      </c>
    </row>
    <row r="65" spans="2:9" ht="15.6" x14ac:dyDescent="0.3">
      <c r="B65" s="24" t="s">
        <v>27</v>
      </c>
      <c r="C65" s="25" t="s">
        <v>28</v>
      </c>
      <c r="D65" s="7">
        <v>190</v>
      </c>
      <c r="E65" s="7">
        <v>205</v>
      </c>
      <c r="F65" s="7">
        <v>135</v>
      </c>
      <c r="G65" s="39">
        <v>530</v>
      </c>
      <c r="H65" s="7">
        <v>13</v>
      </c>
      <c r="I65" s="7">
        <v>9</v>
      </c>
    </row>
    <row r="66" spans="2:9" ht="15.6" x14ac:dyDescent="0.3">
      <c r="B66" s="16" t="s">
        <v>9</v>
      </c>
      <c r="C66" s="17" t="s">
        <v>16</v>
      </c>
      <c r="D66" s="7">
        <v>191</v>
      </c>
      <c r="E66" s="7">
        <v>199</v>
      </c>
      <c r="F66" s="7">
        <v>138</v>
      </c>
      <c r="G66" s="39">
        <v>528</v>
      </c>
      <c r="H66" s="7">
        <v>10</v>
      </c>
      <c r="I66" s="7">
        <v>13</v>
      </c>
    </row>
    <row r="67" spans="2:9" ht="15.6" x14ac:dyDescent="0.3">
      <c r="B67" s="34" t="s">
        <v>32</v>
      </c>
      <c r="C67" s="35" t="s">
        <v>66</v>
      </c>
      <c r="D67" s="7">
        <v>180</v>
      </c>
      <c r="E67" s="7">
        <v>169</v>
      </c>
      <c r="F67" s="7">
        <v>179</v>
      </c>
      <c r="G67" s="39">
        <v>528</v>
      </c>
      <c r="H67" s="7">
        <v>10</v>
      </c>
      <c r="I67" s="7">
        <v>13</v>
      </c>
    </row>
    <row r="68" spans="2:9" ht="15.6" x14ac:dyDescent="0.3">
      <c r="B68" s="19" t="s">
        <v>14</v>
      </c>
      <c r="C68" s="23" t="s">
        <v>24</v>
      </c>
      <c r="D68" s="7">
        <v>182</v>
      </c>
      <c r="E68" s="7">
        <v>186</v>
      </c>
      <c r="F68" s="7">
        <v>145</v>
      </c>
      <c r="G68" s="39">
        <v>513</v>
      </c>
      <c r="H68" s="7">
        <v>10</v>
      </c>
      <c r="I68" s="7">
        <v>11</v>
      </c>
    </row>
    <row r="69" spans="2:9" ht="15.6" x14ac:dyDescent="0.3">
      <c r="B69" s="29" t="s">
        <v>42</v>
      </c>
      <c r="C69" s="32" t="s">
        <v>48</v>
      </c>
      <c r="D69" s="7">
        <v>173</v>
      </c>
      <c r="E69" s="7">
        <v>158</v>
      </c>
      <c r="F69" s="7">
        <v>180</v>
      </c>
      <c r="G69" s="39">
        <v>511</v>
      </c>
      <c r="H69" s="7">
        <v>6</v>
      </c>
      <c r="I69" s="7">
        <v>18</v>
      </c>
    </row>
    <row r="70" spans="2:9" ht="15.6" x14ac:dyDescent="0.3">
      <c r="B70" s="21" t="s">
        <v>21</v>
      </c>
      <c r="C70" s="26" t="s">
        <v>35</v>
      </c>
      <c r="D70" s="7">
        <v>159</v>
      </c>
      <c r="E70" s="7">
        <v>173</v>
      </c>
      <c r="F70" s="7">
        <v>179</v>
      </c>
      <c r="G70" s="39">
        <v>511</v>
      </c>
      <c r="H70" s="7">
        <v>13</v>
      </c>
      <c r="I70" s="7">
        <v>10</v>
      </c>
    </row>
    <row r="71" spans="2:9" ht="15.6" x14ac:dyDescent="0.3">
      <c r="B71" s="29" t="s">
        <v>42</v>
      </c>
      <c r="C71" s="32" t="s">
        <v>44</v>
      </c>
      <c r="D71" s="7">
        <v>145</v>
      </c>
      <c r="E71" s="7">
        <v>155</v>
      </c>
      <c r="F71" s="7">
        <v>210</v>
      </c>
      <c r="G71" s="39">
        <v>510</v>
      </c>
      <c r="H71" s="7">
        <v>11</v>
      </c>
      <c r="I71" s="7">
        <v>11</v>
      </c>
    </row>
    <row r="72" spans="2:9" ht="15.6" x14ac:dyDescent="0.3">
      <c r="B72" s="27" t="s">
        <v>32</v>
      </c>
      <c r="C72" s="28" t="s">
        <v>37</v>
      </c>
      <c r="D72" s="7">
        <v>142</v>
      </c>
      <c r="E72" s="7">
        <v>170</v>
      </c>
      <c r="F72" s="7">
        <v>195</v>
      </c>
      <c r="G72" s="39">
        <v>507</v>
      </c>
      <c r="H72" s="7">
        <v>10</v>
      </c>
      <c r="I72" s="7">
        <v>12</v>
      </c>
    </row>
    <row r="73" spans="2:9" ht="15.6" x14ac:dyDescent="0.3">
      <c r="B73" s="3" t="s">
        <v>2</v>
      </c>
      <c r="C73" s="4" t="s">
        <v>8</v>
      </c>
      <c r="D73" s="7">
        <v>148</v>
      </c>
      <c r="E73" s="7">
        <v>182</v>
      </c>
      <c r="F73" s="7">
        <v>172</v>
      </c>
      <c r="G73" s="39">
        <v>502</v>
      </c>
      <c r="H73" s="7">
        <v>14</v>
      </c>
      <c r="I73" s="7">
        <v>10</v>
      </c>
    </row>
    <row r="74" spans="2:9" ht="15.6" x14ac:dyDescent="0.3">
      <c r="B74" s="21" t="s">
        <v>21</v>
      </c>
      <c r="C74" s="26" t="s">
        <v>34</v>
      </c>
      <c r="D74" s="7">
        <v>120</v>
      </c>
      <c r="E74" s="7">
        <v>189</v>
      </c>
      <c r="F74" s="7">
        <v>171</v>
      </c>
      <c r="G74" s="39">
        <v>480</v>
      </c>
      <c r="H74" s="7">
        <v>11</v>
      </c>
      <c r="I74" s="7">
        <v>11</v>
      </c>
    </row>
    <row r="75" spans="2:9" ht="15.6" x14ac:dyDescent="0.3">
      <c r="B75" s="36" t="s">
        <v>55</v>
      </c>
      <c r="C75" s="38" t="s">
        <v>67</v>
      </c>
      <c r="D75" s="7">
        <v>132</v>
      </c>
      <c r="E75" s="7">
        <v>158</v>
      </c>
      <c r="F75" s="7">
        <v>189</v>
      </c>
      <c r="G75" s="39">
        <v>479</v>
      </c>
      <c r="H75" s="7">
        <v>8</v>
      </c>
      <c r="I75" s="7">
        <v>13</v>
      </c>
    </row>
    <row r="76" spans="2:9" ht="15.6" x14ac:dyDescent="0.3">
      <c r="B76" s="24" t="s">
        <v>27</v>
      </c>
      <c r="C76" s="25" t="s">
        <v>62</v>
      </c>
      <c r="D76" s="7">
        <v>148</v>
      </c>
      <c r="E76" s="7">
        <v>175</v>
      </c>
      <c r="F76" s="7">
        <v>144</v>
      </c>
      <c r="G76" s="39">
        <v>467</v>
      </c>
      <c r="H76" s="7">
        <v>7</v>
      </c>
      <c r="I76" s="7">
        <v>13</v>
      </c>
    </row>
    <row r="77" spans="2:9" ht="15.6" x14ac:dyDescent="0.3">
      <c r="B77" s="29" t="s">
        <v>42</v>
      </c>
      <c r="C77" s="32" t="s">
        <v>43</v>
      </c>
      <c r="D77" s="7">
        <v>170</v>
      </c>
      <c r="E77" s="7">
        <v>138</v>
      </c>
      <c r="F77" s="7">
        <v>156</v>
      </c>
      <c r="G77" s="39">
        <v>464</v>
      </c>
      <c r="H77" s="7">
        <v>6</v>
      </c>
      <c r="I77" s="7">
        <v>15</v>
      </c>
    </row>
    <row r="78" spans="2:9" ht="15.6" x14ac:dyDescent="0.3">
      <c r="B78" s="43" t="s">
        <v>42</v>
      </c>
      <c r="C78" s="44" t="s">
        <v>49</v>
      </c>
      <c r="D78" s="7">
        <v>138</v>
      </c>
      <c r="E78" s="7">
        <v>140</v>
      </c>
      <c r="F78" s="7">
        <v>180</v>
      </c>
      <c r="G78" s="39">
        <v>458</v>
      </c>
      <c r="H78" s="7">
        <v>6</v>
      </c>
      <c r="I78" s="7">
        <v>14</v>
      </c>
    </row>
    <row r="79" spans="2:9" ht="15.6" x14ac:dyDescent="0.3">
      <c r="B79" s="21" t="s">
        <v>21</v>
      </c>
      <c r="C79" s="51" t="s">
        <v>30</v>
      </c>
      <c r="D79" s="7">
        <v>186</v>
      </c>
      <c r="E79" s="7">
        <v>144</v>
      </c>
      <c r="F79" s="7">
        <v>126</v>
      </c>
      <c r="G79" s="39">
        <v>456</v>
      </c>
      <c r="H79" s="7">
        <v>10</v>
      </c>
      <c r="I79" s="7">
        <v>8</v>
      </c>
    </row>
    <row r="80" spans="2:9" ht="15.6" x14ac:dyDescent="0.3">
      <c r="B80" s="27" t="s">
        <v>32</v>
      </c>
      <c r="C80" s="28" t="s">
        <v>36</v>
      </c>
      <c r="D80" s="7">
        <v>160</v>
      </c>
      <c r="E80" s="7">
        <v>143</v>
      </c>
      <c r="F80" s="7">
        <v>151</v>
      </c>
      <c r="G80" s="39">
        <v>454</v>
      </c>
      <c r="H80" s="7">
        <v>8</v>
      </c>
      <c r="I80" s="7">
        <v>13</v>
      </c>
    </row>
    <row r="81" spans="2:9" ht="15.6" x14ac:dyDescent="0.3">
      <c r="B81" s="36" t="s">
        <v>55</v>
      </c>
      <c r="C81" s="38" t="s">
        <v>56</v>
      </c>
      <c r="D81" s="7">
        <v>156</v>
      </c>
      <c r="E81" s="7">
        <v>159</v>
      </c>
      <c r="F81" s="7">
        <v>139</v>
      </c>
      <c r="G81" s="39">
        <v>454</v>
      </c>
      <c r="H81" s="7">
        <v>6</v>
      </c>
      <c r="I81" s="7">
        <v>13</v>
      </c>
    </row>
    <row r="82" spans="2:9" ht="15.6" x14ac:dyDescent="0.3">
      <c r="B82" s="156" t="s">
        <v>27</v>
      </c>
      <c r="C82" s="158" t="s">
        <v>52</v>
      </c>
      <c r="D82" s="7">
        <v>167</v>
      </c>
      <c r="E82" s="7">
        <v>149</v>
      </c>
      <c r="F82" s="7">
        <v>135</v>
      </c>
      <c r="G82" s="39">
        <v>451</v>
      </c>
      <c r="H82" s="7">
        <v>10</v>
      </c>
      <c r="I82" s="7">
        <v>9</v>
      </c>
    </row>
    <row r="83" spans="2:9" ht="15.6" x14ac:dyDescent="0.3">
      <c r="B83" s="42" t="s">
        <v>55</v>
      </c>
      <c r="C83" s="52" t="s">
        <v>73</v>
      </c>
      <c r="D83" s="7">
        <v>195</v>
      </c>
      <c r="E83" s="7">
        <v>106</v>
      </c>
      <c r="F83" s="7">
        <v>150</v>
      </c>
      <c r="G83" s="39">
        <v>451</v>
      </c>
      <c r="H83" s="7">
        <v>8</v>
      </c>
      <c r="I83" s="7">
        <v>9</v>
      </c>
    </row>
    <row r="84" spans="2:9" ht="15.6" x14ac:dyDescent="0.3">
      <c r="B84" s="16" t="s">
        <v>9</v>
      </c>
      <c r="C84" s="17" t="s">
        <v>26</v>
      </c>
      <c r="D84" s="7">
        <v>136</v>
      </c>
      <c r="E84" s="7">
        <v>146</v>
      </c>
      <c r="F84" s="7">
        <v>167</v>
      </c>
      <c r="G84" s="39">
        <v>449</v>
      </c>
      <c r="H84" s="7">
        <v>8</v>
      </c>
      <c r="I84" s="7">
        <v>11</v>
      </c>
    </row>
    <row r="85" spans="2:9" ht="15.6" x14ac:dyDescent="0.3">
      <c r="B85" s="24" t="s">
        <v>27</v>
      </c>
      <c r="C85" s="25" t="s">
        <v>53</v>
      </c>
      <c r="D85" s="7">
        <v>164</v>
      </c>
      <c r="E85" s="7">
        <v>152</v>
      </c>
      <c r="F85" s="7">
        <v>131</v>
      </c>
      <c r="G85" s="39">
        <v>447</v>
      </c>
      <c r="H85" s="7">
        <v>7</v>
      </c>
      <c r="I85" s="7">
        <v>13</v>
      </c>
    </row>
    <row r="86" spans="2:9" ht="15.6" x14ac:dyDescent="0.3">
      <c r="B86" s="27" t="s">
        <v>32</v>
      </c>
      <c r="C86" s="28" t="s">
        <v>51</v>
      </c>
      <c r="D86" s="7">
        <v>149</v>
      </c>
      <c r="E86" s="7">
        <v>139</v>
      </c>
      <c r="F86" s="7">
        <v>157</v>
      </c>
      <c r="G86" s="39">
        <v>445</v>
      </c>
      <c r="H86" s="7">
        <v>5</v>
      </c>
      <c r="I86" s="7">
        <v>15</v>
      </c>
    </row>
    <row r="87" spans="2:9" ht="15.6" x14ac:dyDescent="0.3">
      <c r="B87" s="24" t="s">
        <v>27</v>
      </c>
      <c r="C87" s="25" t="s">
        <v>50</v>
      </c>
      <c r="D87" s="7">
        <v>143</v>
      </c>
      <c r="E87" s="7">
        <v>167</v>
      </c>
      <c r="F87" s="7">
        <v>132</v>
      </c>
      <c r="G87" s="39">
        <v>442</v>
      </c>
      <c r="H87" s="7">
        <v>4</v>
      </c>
      <c r="I87" s="7">
        <v>15</v>
      </c>
    </row>
    <row r="88" spans="2:9" ht="15.6" x14ac:dyDescent="0.3">
      <c r="B88" s="36" t="s">
        <v>55</v>
      </c>
      <c r="C88" s="38" t="s">
        <v>65</v>
      </c>
      <c r="D88" s="7">
        <v>168</v>
      </c>
      <c r="E88" s="7">
        <v>125</v>
      </c>
      <c r="F88" s="7">
        <v>144</v>
      </c>
      <c r="G88" s="39">
        <v>437</v>
      </c>
      <c r="H88" s="7">
        <v>7</v>
      </c>
      <c r="I88" s="7">
        <v>8</v>
      </c>
    </row>
    <row r="89" spans="2:9" ht="15.6" x14ac:dyDescent="0.3">
      <c r="B89" s="21" t="s">
        <v>21</v>
      </c>
      <c r="C89" s="26" t="s">
        <v>39</v>
      </c>
      <c r="D89" s="7">
        <v>146</v>
      </c>
      <c r="E89" s="7">
        <v>151</v>
      </c>
      <c r="F89" s="7">
        <v>139</v>
      </c>
      <c r="G89" s="39">
        <v>436</v>
      </c>
      <c r="H89" s="7">
        <v>7</v>
      </c>
      <c r="I89" s="7">
        <v>12</v>
      </c>
    </row>
    <row r="90" spans="2:9" ht="15.6" x14ac:dyDescent="0.3">
      <c r="B90" s="27" t="s">
        <v>32</v>
      </c>
      <c r="C90" s="28" t="s">
        <v>38</v>
      </c>
      <c r="D90" s="7">
        <v>126</v>
      </c>
      <c r="E90" s="7">
        <v>164</v>
      </c>
      <c r="F90" s="7">
        <v>145</v>
      </c>
      <c r="G90" s="39">
        <v>435</v>
      </c>
      <c r="H90" s="7">
        <v>6</v>
      </c>
      <c r="I90" s="7">
        <v>12</v>
      </c>
    </row>
    <row r="91" spans="2:9" ht="15.6" x14ac:dyDescent="0.3">
      <c r="B91" s="39" t="s">
        <v>42</v>
      </c>
      <c r="C91" s="32" t="s">
        <v>76</v>
      </c>
      <c r="D91" s="7">
        <v>156</v>
      </c>
      <c r="E91" s="7">
        <v>122</v>
      </c>
      <c r="F91" s="7">
        <v>155</v>
      </c>
      <c r="G91" s="39">
        <v>433</v>
      </c>
      <c r="H91" s="7">
        <v>6</v>
      </c>
      <c r="I91" s="7">
        <v>12</v>
      </c>
    </row>
    <row r="92" spans="2:9" ht="15.6" x14ac:dyDescent="0.3">
      <c r="B92" s="29" t="s">
        <v>42</v>
      </c>
      <c r="C92" s="32" t="s">
        <v>57</v>
      </c>
      <c r="D92" s="7">
        <v>160</v>
      </c>
      <c r="E92" s="7">
        <v>142</v>
      </c>
      <c r="F92" s="7">
        <v>128</v>
      </c>
      <c r="G92" s="39">
        <v>430</v>
      </c>
      <c r="H92" s="7">
        <v>6</v>
      </c>
      <c r="I92" s="7">
        <v>11</v>
      </c>
    </row>
    <row r="93" spans="2:9" ht="15.6" x14ac:dyDescent="0.3">
      <c r="B93" s="29" t="s">
        <v>42</v>
      </c>
      <c r="C93" s="32" t="s">
        <v>59</v>
      </c>
      <c r="D93" s="7">
        <v>167</v>
      </c>
      <c r="E93" s="7">
        <v>145</v>
      </c>
      <c r="F93" s="7">
        <v>111</v>
      </c>
      <c r="G93" s="39">
        <v>423</v>
      </c>
      <c r="H93" s="7">
        <v>5</v>
      </c>
      <c r="I93" s="7">
        <v>12</v>
      </c>
    </row>
    <row r="94" spans="2:9" ht="15.6" x14ac:dyDescent="0.3">
      <c r="B94" s="29" t="s">
        <v>42</v>
      </c>
      <c r="C94" s="32" t="s">
        <v>58</v>
      </c>
      <c r="D94" s="7">
        <v>131</v>
      </c>
      <c r="E94" s="7">
        <v>154</v>
      </c>
      <c r="F94" s="7">
        <v>130</v>
      </c>
      <c r="G94" s="39">
        <v>415</v>
      </c>
      <c r="H94" s="7">
        <v>5</v>
      </c>
      <c r="I94" s="7">
        <v>11</v>
      </c>
    </row>
    <row r="95" spans="2:9" ht="15.6" x14ac:dyDescent="0.3">
      <c r="B95" s="29" t="s">
        <v>42</v>
      </c>
      <c r="C95" s="32" t="s">
        <v>61</v>
      </c>
      <c r="D95" s="7">
        <v>153</v>
      </c>
      <c r="E95" s="7">
        <v>146</v>
      </c>
      <c r="F95" s="7">
        <v>110</v>
      </c>
      <c r="G95" s="39">
        <v>409</v>
      </c>
      <c r="H95" s="7">
        <v>7</v>
      </c>
      <c r="I95" s="7">
        <v>8</v>
      </c>
    </row>
    <row r="96" spans="2:9" ht="15.6" x14ac:dyDescent="0.3">
      <c r="B96" s="39" t="s">
        <v>42</v>
      </c>
      <c r="C96" s="32" t="s">
        <v>68</v>
      </c>
      <c r="D96" s="7">
        <v>108</v>
      </c>
      <c r="E96" s="7">
        <v>127</v>
      </c>
      <c r="F96" s="7">
        <v>167</v>
      </c>
      <c r="G96" s="39">
        <v>402</v>
      </c>
      <c r="H96" s="7">
        <v>6</v>
      </c>
      <c r="I96" s="7">
        <v>8</v>
      </c>
    </row>
    <row r="97" spans="2:9" ht="15.6" x14ac:dyDescent="0.3">
      <c r="B97" s="40" t="s">
        <v>69</v>
      </c>
      <c r="C97" s="41" t="s">
        <v>70</v>
      </c>
      <c r="D97" s="7">
        <v>120</v>
      </c>
      <c r="E97" s="7">
        <v>143</v>
      </c>
      <c r="F97" s="7">
        <v>135</v>
      </c>
      <c r="G97" s="39">
        <v>398</v>
      </c>
      <c r="H97" s="7">
        <v>2</v>
      </c>
      <c r="I97" s="7">
        <v>14</v>
      </c>
    </row>
    <row r="98" spans="2:9" ht="15.6" x14ac:dyDescent="0.3">
      <c r="B98" s="29" t="s">
        <v>42</v>
      </c>
      <c r="C98" s="32" t="s">
        <v>46</v>
      </c>
      <c r="D98" s="7">
        <v>120</v>
      </c>
      <c r="E98" s="7">
        <v>121</v>
      </c>
      <c r="F98" s="7">
        <v>156</v>
      </c>
      <c r="G98" s="39">
        <v>397</v>
      </c>
      <c r="H98" s="7">
        <v>4</v>
      </c>
      <c r="I98" s="7">
        <v>11</v>
      </c>
    </row>
    <row r="99" spans="2:9" ht="15.6" x14ac:dyDescent="0.3">
      <c r="B99" s="29" t="s">
        <v>42</v>
      </c>
      <c r="C99" s="32" t="s">
        <v>64</v>
      </c>
      <c r="D99" s="7">
        <v>108</v>
      </c>
      <c r="E99" s="7">
        <v>133</v>
      </c>
      <c r="F99" s="7">
        <v>146</v>
      </c>
      <c r="G99" s="39">
        <v>387</v>
      </c>
      <c r="H99" s="7">
        <v>3</v>
      </c>
      <c r="I99" s="7">
        <v>11</v>
      </c>
    </row>
    <row r="100" spans="2:9" ht="15.6" x14ac:dyDescent="0.3">
      <c r="B100" s="34" t="s">
        <v>32</v>
      </c>
      <c r="C100" s="35" t="s">
        <v>54</v>
      </c>
      <c r="D100" s="7">
        <v>125</v>
      </c>
      <c r="E100" s="7">
        <v>100</v>
      </c>
      <c r="F100" s="7">
        <v>156</v>
      </c>
      <c r="G100" s="39">
        <v>381</v>
      </c>
      <c r="H100" s="7">
        <v>2</v>
      </c>
      <c r="I100" s="7">
        <v>11</v>
      </c>
    </row>
    <row r="101" spans="2:9" ht="15.6" x14ac:dyDescent="0.3">
      <c r="B101" s="40" t="s">
        <v>69</v>
      </c>
      <c r="C101" s="41" t="s">
        <v>74</v>
      </c>
      <c r="D101" s="7">
        <v>135</v>
      </c>
      <c r="E101" s="7">
        <v>109</v>
      </c>
      <c r="F101" s="7">
        <v>131</v>
      </c>
      <c r="G101" s="39">
        <v>375</v>
      </c>
      <c r="H101" s="7">
        <v>3</v>
      </c>
      <c r="I101" s="7">
        <v>12</v>
      </c>
    </row>
    <row r="102" spans="2:9" ht="15.6" x14ac:dyDescent="0.3">
      <c r="B102" s="36" t="s">
        <v>55</v>
      </c>
      <c r="C102" s="38" t="s">
        <v>60</v>
      </c>
      <c r="D102" s="7">
        <v>164</v>
      </c>
      <c r="E102" s="7">
        <v>118</v>
      </c>
      <c r="F102" s="7">
        <v>92</v>
      </c>
      <c r="G102" s="39">
        <v>374</v>
      </c>
      <c r="H102" s="7">
        <v>5</v>
      </c>
      <c r="I102" s="7">
        <v>7</v>
      </c>
    </row>
    <row r="103" spans="2:9" ht="15.6" x14ac:dyDescent="0.3">
      <c r="B103" s="157" t="s">
        <v>69</v>
      </c>
      <c r="C103" s="159" t="s">
        <v>71</v>
      </c>
      <c r="D103" s="7">
        <v>106</v>
      </c>
      <c r="E103" s="7">
        <v>131</v>
      </c>
      <c r="F103" s="7">
        <v>127</v>
      </c>
      <c r="G103" s="39">
        <v>364</v>
      </c>
      <c r="H103" s="7">
        <v>6</v>
      </c>
      <c r="I103" s="7">
        <v>5</v>
      </c>
    </row>
    <row r="104" spans="2:9" ht="15.6" x14ac:dyDescent="0.3">
      <c r="B104" s="42" t="s">
        <v>55</v>
      </c>
      <c r="C104" s="52" t="s">
        <v>80</v>
      </c>
      <c r="D104" s="7">
        <v>106</v>
      </c>
      <c r="E104" s="7">
        <v>131</v>
      </c>
      <c r="F104" s="7">
        <v>123</v>
      </c>
      <c r="G104" s="39">
        <v>360</v>
      </c>
      <c r="H104" s="7">
        <v>4</v>
      </c>
      <c r="I104" s="7">
        <v>8</v>
      </c>
    </row>
    <row r="105" spans="2:9" ht="15.6" x14ac:dyDescent="0.3">
      <c r="B105" s="29" t="s">
        <v>42</v>
      </c>
      <c r="C105" s="32" t="s">
        <v>82</v>
      </c>
      <c r="D105" s="7">
        <v>103</v>
      </c>
      <c r="E105" s="7">
        <v>129</v>
      </c>
      <c r="F105" s="7">
        <v>117</v>
      </c>
      <c r="G105" s="39">
        <v>349</v>
      </c>
      <c r="H105" s="7">
        <v>4</v>
      </c>
      <c r="I105" s="7">
        <v>8</v>
      </c>
    </row>
    <row r="106" spans="2:9" ht="15.6" x14ac:dyDescent="0.3">
      <c r="B106" s="36" t="s">
        <v>55</v>
      </c>
      <c r="C106" s="38" t="s">
        <v>75</v>
      </c>
      <c r="D106" s="7">
        <v>103</v>
      </c>
      <c r="E106" s="7">
        <v>123</v>
      </c>
      <c r="F106" s="7">
        <v>117</v>
      </c>
      <c r="G106" s="39">
        <v>343</v>
      </c>
      <c r="H106" s="7">
        <v>4</v>
      </c>
      <c r="I106" s="7">
        <v>8</v>
      </c>
    </row>
    <row r="107" spans="2:9" ht="15.6" x14ac:dyDescent="0.3">
      <c r="B107" s="40" t="s">
        <v>69</v>
      </c>
      <c r="C107" s="41" t="s">
        <v>72</v>
      </c>
      <c r="D107" s="7">
        <v>104</v>
      </c>
      <c r="E107" s="7">
        <v>136</v>
      </c>
      <c r="F107" s="7">
        <v>95</v>
      </c>
      <c r="G107" s="39">
        <v>335</v>
      </c>
      <c r="H107" s="7">
        <v>3</v>
      </c>
      <c r="I107" s="7">
        <v>5</v>
      </c>
    </row>
    <row r="108" spans="2:9" ht="15.6" x14ac:dyDescent="0.3">
      <c r="B108" s="29" t="s">
        <v>42</v>
      </c>
      <c r="C108" s="32" t="s">
        <v>78</v>
      </c>
      <c r="D108" s="7">
        <v>85</v>
      </c>
      <c r="E108" s="7">
        <v>87</v>
      </c>
      <c r="F108" s="7">
        <v>92</v>
      </c>
      <c r="G108" s="39">
        <v>264</v>
      </c>
      <c r="H108" s="7">
        <v>2</v>
      </c>
      <c r="I108" s="7">
        <v>3</v>
      </c>
    </row>
    <row r="109" spans="2:9" ht="15.6" x14ac:dyDescent="0.3">
      <c r="B109" s="30"/>
      <c r="C109" s="32"/>
    </row>
  </sheetData>
  <sortState xmlns:xlrd2="http://schemas.microsoft.com/office/spreadsheetml/2017/richdata2" ref="B46:I109">
    <sortCondition descending="1" ref="G46:G10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4C6F-3861-490C-A8E5-4EC2B0970946}">
  <dimension ref="A2:I126"/>
  <sheetViews>
    <sheetView workbookViewId="0">
      <selection activeCell="B3" sqref="B3:G4"/>
    </sheetView>
  </sheetViews>
  <sheetFormatPr defaultRowHeight="14.4" x14ac:dyDescent="0.3"/>
  <cols>
    <col min="2" max="2" width="3.5546875" bestFit="1" customWidth="1"/>
    <col min="3" max="3" width="19.5546875" bestFit="1" customWidth="1"/>
    <col min="4" max="9" width="5.6640625" customWidth="1"/>
  </cols>
  <sheetData>
    <row r="2" spans="1:9" x14ac:dyDescent="0.3">
      <c r="C2" t="s">
        <v>277</v>
      </c>
    </row>
    <row r="3" spans="1:9" ht="15.6" x14ac:dyDescent="0.3">
      <c r="A3">
        <v>1</v>
      </c>
      <c r="B3" s="369" t="s">
        <v>95</v>
      </c>
      <c r="C3" s="369" t="s">
        <v>96</v>
      </c>
      <c r="D3" s="7">
        <v>204</v>
      </c>
      <c r="E3" s="7">
        <v>199</v>
      </c>
      <c r="F3" s="7">
        <v>149</v>
      </c>
      <c r="G3" s="39">
        <v>552</v>
      </c>
      <c r="H3" s="7">
        <v>11</v>
      </c>
      <c r="I3" s="7">
        <v>16</v>
      </c>
    </row>
    <row r="4" spans="1:9" ht="15.6" x14ac:dyDescent="0.3">
      <c r="A4">
        <v>2</v>
      </c>
      <c r="B4" s="61" t="s">
        <v>101</v>
      </c>
      <c r="C4" s="62" t="s">
        <v>108</v>
      </c>
      <c r="D4" s="7">
        <v>161</v>
      </c>
      <c r="E4" s="7">
        <v>180</v>
      </c>
      <c r="F4" s="7">
        <v>209</v>
      </c>
      <c r="G4" s="39">
        <v>550</v>
      </c>
      <c r="H4" s="7">
        <v>12</v>
      </c>
      <c r="I4" s="7">
        <v>14</v>
      </c>
    </row>
    <row r="5" spans="1:9" ht="15.6" x14ac:dyDescent="0.3">
      <c r="A5">
        <v>3</v>
      </c>
      <c r="B5" s="63" t="s">
        <v>109</v>
      </c>
      <c r="C5" s="66" t="s">
        <v>116</v>
      </c>
      <c r="D5" s="7">
        <v>202</v>
      </c>
      <c r="E5" s="7">
        <v>137</v>
      </c>
      <c r="F5" s="7">
        <v>183</v>
      </c>
      <c r="G5" s="39">
        <v>522</v>
      </c>
      <c r="H5" s="7">
        <v>7</v>
      </c>
      <c r="I5" s="7">
        <v>18</v>
      </c>
    </row>
    <row r="6" spans="1:9" ht="15.6" x14ac:dyDescent="0.3">
      <c r="A6">
        <v>4</v>
      </c>
      <c r="B6" s="59" t="s">
        <v>95</v>
      </c>
      <c r="C6" s="60" t="s">
        <v>97</v>
      </c>
      <c r="D6" s="7">
        <v>176</v>
      </c>
      <c r="E6" s="7">
        <v>164</v>
      </c>
      <c r="F6" s="7">
        <v>174</v>
      </c>
      <c r="G6" s="39">
        <v>514</v>
      </c>
      <c r="H6" s="7">
        <v>10</v>
      </c>
      <c r="I6" s="7">
        <v>14</v>
      </c>
    </row>
    <row r="7" spans="1:9" ht="15.6" x14ac:dyDescent="0.3">
      <c r="A7">
        <v>5</v>
      </c>
      <c r="B7" s="59" t="s">
        <v>95</v>
      </c>
      <c r="C7" s="60" t="s">
        <v>99</v>
      </c>
      <c r="D7" s="7">
        <v>209</v>
      </c>
      <c r="E7" s="7">
        <v>155</v>
      </c>
      <c r="F7" s="7">
        <v>144</v>
      </c>
      <c r="G7" s="39">
        <v>508</v>
      </c>
      <c r="H7" s="7">
        <v>8</v>
      </c>
      <c r="I7" s="7">
        <v>13</v>
      </c>
    </row>
    <row r="8" spans="1:9" ht="15.6" x14ac:dyDescent="0.3">
      <c r="A8">
        <v>6</v>
      </c>
      <c r="B8" s="61" t="s">
        <v>101</v>
      </c>
      <c r="C8" s="62" t="s">
        <v>103</v>
      </c>
      <c r="D8" s="7">
        <v>156</v>
      </c>
      <c r="E8" s="7">
        <v>175</v>
      </c>
      <c r="F8" s="7">
        <v>174</v>
      </c>
      <c r="G8" s="39">
        <v>505</v>
      </c>
      <c r="H8" s="7">
        <v>11</v>
      </c>
      <c r="I8" s="7">
        <v>11</v>
      </c>
    </row>
    <row r="9" spans="1:9" ht="15.6" x14ac:dyDescent="0.3">
      <c r="A9">
        <v>7</v>
      </c>
      <c r="B9" s="30" t="s">
        <v>104</v>
      </c>
      <c r="C9" s="32" t="s">
        <v>105</v>
      </c>
      <c r="D9" s="7">
        <v>147</v>
      </c>
      <c r="E9" s="7">
        <v>173</v>
      </c>
      <c r="F9" s="7">
        <v>183</v>
      </c>
      <c r="G9" s="39">
        <v>503</v>
      </c>
      <c r="H9" s="7">
        <v>9</v>
      </c>
      <c r="I9" s="7">
        <v>15</v>
      </c>
    </row>
    <row r="10" spans="1:9" ht="15.6" x14ac:dyDescent="0.3">
      <c r="A10">
        <v>8</v>
      </c>
      <c r="B10" s="63" t="s">
        <v>109</v>
      </c>
      <c r="C10" s="66" t="s">
        <v>111</v>
      </c>
      <c r="D10" s="7">
        <v>135</v>
      </c>
      <c r="E10" s="7">
        <v>184</v>
      </c>
      <c r="F10" s="7">
        <v>172</v>
      </c>
      <c r="G10" s="39">
        <v>491</v>
      </c>
      <c r="H10" s="7">
        <v>7</v>
      </c>
      <c r="I10" s="7">
        <v>15</v>
      </c>
    </row>
    <row r="11" spans="1:9" ht="15.6" x14ac:dyDescent="0.3">
      <c r="A11">
        <v>9</v>
      </c>
      <c r="B11" s="61" t="s">
        <v>101</v>
      </c>
      <c r="C11" s="62" t="s">
        <v>106</v>
      </c>
      <c r="D11" s="7">
        <v>163</v>
      </c>
      <c r="E11" s="7">
        <v>152</v>
      </c>
      <c r="F11" s="7">
        <v>158</v>
      </c>
      <c r="G11" s="39">
        <v>473</v>
      </c>
      <c r="H11" s="7">
        <v>11</v>
      </c>
      <c r="I11" s="7">
        <v>8</v>
      </c>
    </row>
    <row r="12" spans="1:9" ht="15.6" x14ac:dyDescent="0.3">
      <c r="A12">
        <v>10</v>
      </c>
      <c r="B12" s="70" t="s">
        <v>121</v>
      </c>
      <c r="C12" s="71" t="s">
        <v>132</v>
      </c>
      <c r="D12" s="7">
        <v>152</v>
      </c>
      <c r="E12" s="7">
        <v>160</v>
      </c>
      <c r="F12" s="7">
        <v>153</v>
      </c>
      <c r="G12" s="39">
        <v>465</v>
      </c>
      <c r="H12" s="7">
        <v>5</v>
      </c>
      <c r="I12" s="7">
        <v>16</v>
      </c>
    </row>
    <row r="13" spans="1:9" ht="15.6" x14ac:dyDescent="0.3">
      <c r="A13">
        <v>11</v>
      </c>
      <c r="B13" s="63" t="s">
        <v>109</v>
      </c>
      <c r="C13" s="66" t="s">
        <v>115</v>
      </c>
      <c r="D13" s="7">
        <v>156</v>
      </c>
      <c r="E13" s="7">
        <v>163</v>
      </c>
      <c r="F13" s="7">
        <v>143</v>
      </c>
      <c r="G13" s="39">
        <v>462</v>
      </c>
      <c r="H13" s="7">
        <v>5</v>
      </c>
      <c r="I13" s="7">
        <v>15</v>
      </c>
    </row>
    <row r="14" spans="1:9" ht="15.6" x14ac:dyDescent="0.3">
      <c r="A14">
        <v>12</v>
      </c>
      <c r="B14" s="70" t="s">
        <v>121</v>
      </c>
      <c r="C14" s="71" t="s">
        <v>123</v>
      </c>
      <c r="D14" s="7">
        <v>158</v>
      </c>
      <c r="E14" s="7">
        <v>153</v>
      </c>
      <c r="F14" s="7">
        <v>149</v>
      </c>
      <c r="G14" s="39">
        <v>460</v>
      </c>
      <c r="H14" s="7">
        <v>6</v>
      </c>
      <c r="I14" s="7">
        <v>14</v>
      </c>
    </row>
    <row r="15" spans="1:9" ht="15.6" x14ac:dyDescent="0.3">
      <c r="A15">
        <v>13</v>
      </c>
      <c r="B15" s="63" t="s">
        <v>109</v>
      </c>
      <c r="C15" s="66" t="s">
        <v>114</v>
      </c>
      <c r="D15" s="7">
        <v>140</v>
      </c>
      <c r="E15" s="7">
        <v>144</v>
      </c>
      <c r="F15" s="7">
        <v>170</v>
      </c>
      <c r="G15" s="39">
        <v>454</v>
      </c>
      <c r="H15" s="7">
        <v>5</v>
      </c>
      <c r="I15" s="7">
        <v>14</v>
      </c>
    </row>
    <row r="16" spans="1:9" ht="15.6" x14ac:dyDescent="0.3">
      <c r="A16">
        <v>14</v>
      </c>
      <c r="B16" s="379" t="s">
        <v>112</v>
      </c>
      <c r="C16" s="379" t="s">
        <v>128</v>
      </c>
      <c r="D16" s="7">
        <v>180</v>
      </c>
      <c r="E16" s="7">
        <v>129</v>
      </c>
      <c r="F16" s="7">
        <v>134</v>
      </c>
      <c r="G16" s="39">
        <v>443</v>
      </c>
      <c r="H16" s="7">
        <v>7</v>
      </c>
      <c r="I16" s="7">
        <v>10</v>
      </c>
    </row>
    <row r="17" spans="1:9" ht="15.6" x14ac:dyDescent="0.3">
      <c r="A17">
        <v>15</v>
      </c>
      <c r="B17" s="63" t="s">
        <v>109</v>
      </c>
      <c r="C17" s="66" t="s">
        <v>119</v>
      </c>
      <c r="D17" s="7">
        <v>113</v>
      </c>
      <c r="E17" s="7">
        <v>148</v>
      </c>
      <c r="F17" s="7">
        <v>181</v>
      </c>
      <c r="G17" s="39">
        <v>442</v>
      </c>
      <c r="H17" s="7">
        <v>6</v>
      </c>
      <c r="I17" s="7">
        <v>10</v>
      </c>
    </row>
    <row r="18" spans="1:9" ht="15.6" x14ac:dyDescent="0.3">
      <c r="A18">
        <v>16</v>
      </c>
      <c r="B18" s="64" t="s">
        <v>112</v>
      </c>
      <c r="C18" s="69" t="s">
        <v>118</v>
      </c>
      <c r="D18" s="7">
        <v>151</v>
      </c>
      <c r="E18" s="7">
        <v>143</v>
      </c>
      <c r="F18" s="7">
        <v>138</v>
      </c>
      <c r="G18" s="39">
        <v>432</v>
      </c>
      <c r="H18" s="7">
        <v>5</v>
      </c>
      <c r="I18" s="7">
        <v>13</v>
      </c>
    </row>
    <row r="19" spans="1:9" ht="15.6" x14ac:dyDescent="0.3">
      <c r="A19">
        <v>17</v>
      </c>
      <c r="B19" s="370" t="s">
        <v>121</v>
      </c>
      <c r="C19" s="370" t="s">
        <v>129</v>
      </c>
      <c r="D19" s="7">
        <v>154</v>
      </c>
      <c r="E19" s="7">
        <v>141</v>
      </c>
      <c r="F19" s="7">
        <v>134</v>
      </c>
      <c r="G19" s="39">
        <v>429</v>
      </c>
      <c r="H19" s="7">
        <v>2</v>
      </c>
      <c r="I19" s="7">
        <v>16</v>
      </c>
    </row>
    <row r="20" spans="1:9" ht="15.6" x14ac:dyDescent="0.3">
      <c r="A20">
        <v>18</v>
      </c>
      <c r="B20" s="64" t="s">
        <v>112</v>
      </c>
      <c r="C20" s="65" t="s">
        <v>113</v>
      </c>
      <c r="D20" s="7">
        <v>129</v>
      </c>
      <c r="E20" s="7">
        <v>149</v>
      </c>
      <c r="F20" s="7">
        <v>150</v>
      </c>
      <c r="G20" s="39">
        <v>428</v>
      </c>
      <c r="H20" s="7">
        <v>8</v>
      </c>
      <c r="I20" s="7">
        <v>9</v>
      </c>
    </row>
    <row r="21" spans="1:9" ht="15.6" x14ac:dyDescent="0.3">
      <c r="A21">
        <v>19</v>
      </c>
      <c r="B21" s="30" t="s">
        <v>104</v>
      </c>
      <c r="C21" s="32" t="s">
        <v>126</v>
      </c>
      <c r="D21" s="7">
        <v>142</v>
      </c>
      <c r="E21" s="7">
        <v>135</v>
      </c>
      <c r="F21" s="7">
        <v>145</v>
      </c>
      <c r="G21" s="39">
        <v>422</v>
      </c>
      <c r="H21" s="7">
        <v>7</v>
      </c>
      <c r="I21" s="7">
        <v>9</v>
      </c>
    </row>
    <row r="22" spans="1:9" ht="15.6" x14ac:dyDescent="0.3">
      <c r="A22">
        <v>20</v>
      </c>
      <c r="B22" s="30" t="s">
        <v>104</v>
      </c>
      <c r="C22" s="32" t="s">
        <v>147</v>
      </c>
      <c r="D22" s="7">
        <v>150</v>
      </c>
      <c r="E22" s="7">
        <v>119</v>
      </c>
      <c r="F22" s="7">
        <v>150</v>
      </c>
      <c r="G22" s="39">
        <v>419</v>
      </c>
      <c r="H22" s="7">
        <v>8</v>
      </c>
      <c r="I22" s="7">
        <v>9</v>
      </c>
    </row>
    <row r="23" spans="1:9" ht="15.6" x14ac:dyDescent="0.3">
      <c r="A23">
        <v>21</v>
      </c>
      <c r="B23" s="30" t="s">
        <v>104</v>
      </c>
      <c r="C23" s="32" t="s">
        <v>120</v>
      </c>
      <c r="D23" s="7">
        <v>177</v>
      </c>
      <c r="E23" s="7">
        <v>94</v>
      </c>
      <c r="F23" s="7">
        <v>147</v>
      </c>
      <c r="G23" s="39">
        <v>418</v>
      </c>
      <c r="H23" s="7">
        <v>7</v>
      </c>
      <c r="I23" s="7">
        <v>8</v>
      </c>
    </row>
    <row r="24" spans="1:9" ht="15.6" x14ac:dyDescent="0.3">
      <c r="A24">
        <v>22</v>
      </c>
      <c r="B24" s="370" t="s">
        <v>121</v>
      </c>
      <c r="C24" s="377" t="s">
        <v>125</v>
      </c>
      <c r="D24" s="7">
        <v>161</v>
      </c>
      <c r="E24" s="7">
        <v>108</v>
      </c>
      <c r="F24" s="7">
        <v>149</v>
      </c>
      <c r="G24" s="39">
        <v>418</v>
      </c>
      <c r="H24" s="7">
        <v>7</v>
      </c>
      <c r="I24" s="7">
        <v>10</v>
      </c>
    </row>
    <row r="25" spans="1:9" ht="15.6" x14ac:dyDescent="0.3">
      <c r="A25">
        <v>23</v>
      </c>
      <c r="B25" s="30" t="s">
        <v>104</v>
      </c>
      <c r="C25" s="32" t="s">
        <v>131</v>
      </c>
      <c r="D25" s="7">
        <v>135</v>
      </c>
      <c r="E25" s="7">
        <v>132</v>
      </c>
      <c r="F25" s="7">
        <v>147</v>
      </c>
      <c r="G25" s="39">
        <v>414</v>
      </c>
      <c r="H25" s="7">
        <v>2</v>
      </c>
      <c r="I25" s="7">
        <v>14</v>
      </c>
    </row>
    <row r="26" spans="1:9" ht="15.6" x14ac:dyDescent="0.3">
      <c r="A26">
        <v>24</v>
      </c>
      <c r="B26" s="375" t="s">
        <v>104</v>
      </c>
      <c r="C26" s="375" t="s">
        <v>133</v>
      </c>
      <c r="D26" s="7">
        <v>133</v>
      </c>
      <c r="E26" s="7">
        <v>125</v>
      </c>
      <c r="F26" s="7">
        <v>145</v>
      </c>
      <c r="G26" s="39">
        <v>403</v>
      </c>
      <c r="H26" s="7">
        <v>6</v>
      </c>
      <c r="I26" s="7">
        <v>8</v>
      </c>
    </row>
    <row r="27" spans="1:9" ht="15.6" x14ac:dyDescent="0.3">
      <c r="A27">
        <v>25</v>
      </c>
      <c r="B27" s="30" t="s">
        <v>104</v>
      </c>
      <c r="C27" s="32" t="s">
        <v>130</v>
      </c>
      <c r="D27" s="7">
        <v>145</v>
      </c>
      <c r="E27" s="7">
        <v>130</v>
      </c>
      <c r="F27" s="7">
        <v>121</v>
      </c>
      <c r="G27" s="39">
        <v>396</v>
      </c>
      <c r="H27" s="7">
        <v>5</v>
      </c>
      <c r="I27" s="7">
        <v>10</v>
      </c>
    </row>
    <row r="28" spans="1:9" ht="15.6" x14ac:dyDescent="0.3">
      <c r="A28">
        <v>26</v>
      </c>
      <c r="B28" s="63" t="s">
        <v>109</v>
      </c>
      <c r="C28" s="66" t="s">
        <v>110</v>
      </c>
      <c r="D28" s="7">
        <v>159</v>
      </c>
      <c r="E28" s="7">
        <v>91</v>
      </c>
      <c r="F28" s="7">
        <v>145</v>
      </c>
      <c r="G28" s="39">
        <v>395</v>
      </c>
      <c r="H28" s="7">
        <v>5</v>
      </c>
      <c r="I28" s="7">
        <v>9</v>
      </c>
    </row>
    <row r="29" spans="1:9" ht="15.6" x14ac:dyDescent="0.3">
      <c r="A29">
        <v>27</v>
      </c>
      <c r="B29" s="379" t="s">
        <v>112</v>
      </c>
      <c r="C29" s="379" t="s">
        <v>124</v>
      </c>
      <c r="D29" s="7">
        <v>143</v>
      </c>
      <c r="E29" s="7">
        <v>124</v>
      </c>
      <c r="F29" s="7">
        <v>126</v>
      </c>
      <c r="G29" s="39">
        <v>393</v>
      </c>
      <c r="H29" s="7">
        <v>2</v>
      </c>
      <c r="I29" s="7">
        <v>12</v>
      </c>
    </row>
    <row r="30" spans="1:9" ht="15.6" x14ac:dyDescent="0.3">
      <c r="A30">
        <v>28</v>
      </c>
      <c r="B30" s="70" t="s">
        <v>121</v>
      </c>
      <c r="C30" s="71" t="s">
        <v>127</v>
      </c>
      <c r="D30" s="7">
        <v>106</v>
      </c>
      <c r="E30" s="7">
        <v>115</v>
      </c>
      <c r="F30" s="7">
        <v>137</v>
      </c>
      <c r="G30" s="39">
        <v>358</v>
      </c>
      <c r="H30" s="7">
        <v>5</v>
      </c>
      <c r="I30" s="7">
        <v>8</v>
      </c>
    </row>
    <row r="31" spans="1:9" ht="15.6" x14ac:dyDescent="0.3">
      <c r="A31">
        <v>29</v>
      </c>
      <c r="B31" s="375" t="s">
        <v>104</v>
      </c>
      <c r="C31" s="375" t="s">
        <v>139</v>
      </c>
      <c r="D31" s="7">
        <v>123</v>
      </c>
      <c r="E31" s="7">
        <v>139</v>
      </c>
      <c r="F31" s="7">
        <v>91</v>
      </c>
      <c r="G31" s="39">
        <v>353</v>
      </c>
      <c r="H31" s="7">
        <v>5</v>
      </c>
      <c r="I31" s="7">
        <v>6</v>
      </c>
    </row>
    <row r="32" spans="1:9" ht="15.6" x14ac:dyDescent="0.3">
      <c r="A32">
        <v>30</v>
      </c>
      <c r="B32" s="30" t="s">
        <v>104</v>
      </c>
      <c r="C32" s="32" t="s">
        <v>144</v>
      </c>
      <c r="D32" s="7">
        <v>110</v>
      </c>
      <c r="E32" s="7">
        <v>120</v>
      </c>
      <c r="F32" s="7">
        <v>122</v>
      </c>
      <c r="G32" s="39">
        <v>352</v>
      </c>
      <c r="H32" s="7">
        <v>4</v>
      </c>
      <c r="I32" s="7">
        <v>8</v>
      </c>
    </row>
    <row r="33" spans="1:9" ht="15.6" x14ac:dyDescent="0.3">
      <c r="A33">
        <v>31</v>
      </c>
      <c r="B33" s="73" t="s">
        <v>112</v>
      </c>
      <c r="C33" s="69" t="s">
        <v>135</v>
      </c>
      <c r="D33" s="7">
        <v>99</v>
      </c>
      <c r="E33" s="7">
        <v>149</v>
      </c>
      <c r="F33" s="7">
        <v>102</v>
      </c>
      <c r="G33" s="39">
        <v>350</v>
      </c>
      <c r="H33" s="7">
        <v>3</v>
      </c>
      <c r="I33" s="7">
        <v>7</v>
      </c>
    </row>
    <row r="34" spans="1:9" ht="15.6" x14ac:dyDescent="0.3">
      <c r="A34">
        <v>32</v>
      </c>
      <c r="B34" s="30" t="s">
        <v>104</v>
      </c>
      <c r="C34" s="32" t="s">
        <v>137</v>
      </c>
      <c r="D34" s="7">
        <v>148</v>
      </c>
      <c r="E34" s="7">
        <v>103</v>
      </c>
      <c r="F34" s="7">
        <v>90</v>
      </c>
      <c r="G34" s="39">
        <v>341</v>
      </c>
      <c r="H34" s="7">
        <v>6</v>
      </c>
      <c r="I34" s="7">
        <v>3</v>
      </c>
    </row>
    <row r="35" spans="1:9" ht="15.6" x14ac:dyDescent="0.3">
      <c r="A35">
        <v>33</v>
      </c>
      <c r="B35" s="30" t="s">
        <v>104</v>
      </c>
      <c r="C35" s="32" t="s">
        <v>140</v>
      </c>
      <c r="D35" s="7">
        <v>116</v>
      </c>
      <c r="E35" s="7">
        <v>111</v>
      </c>
      <c r="F35" s="7">
        <v>111</v>
      </c>
      <c r="G35" s="39">
        <v>338</v>
      </c>
      <c r="H35" s="7">
        <v>4</v>
      </c>
      <c r="I35" s="7">
        <v>5</v>
      </c>
    </row>
    <row r="36" spans="1:9" ht="15.6" x14ac:dyDescent="0.3">
      <c r="A36">
        <v>34</v>
      </c>
      <c r="B36" s="64" t="s">
        <v>112</v>
      </c>
      <c r="C36" s="65" t="s">
        <v>136</v>
      </c>
      <c r="D36" s="7">
        <v>114</v>
      </c>
      <c r="E36" s="7">
        <v>96</v>
      </c>
      <c r="F36" s="7">
        <v>113</v>
      </c>
      <c r="G36" s="39">
        <v>323</v>
      </c>
      <c r="H36" s="7">
        <v>3</v>
      </c>
      <c r="I36" s="7">
        <v>7</v>
      </c>
    </row>
    <row r="37" spans="1:9" ht="15.6" x14ac:dyDescent="0.3">
      <c r="A37">
        <v>35</v>
      </c>
      <c r="B37" s="30" t="s">
        <v>104</v>
      </c>
      <c r="C37" s="32" t="s">
        <v>148</v>
      </c>
      <c r="D37" s="7">
        <v>89</v>
      </c>
      <c r="E37" s="7">
        <v>93</v>
      </c>
      <c r="F37" s="7">
        <v>81</v>
      </c>
      <c r="G37" s="39">
        <v>263</v>
      </c>
      <c r="H37" s="7">
        <v>2</v>
      </c>
      <c r="I37" s="7">
        <v>3</v>
      </c>
    </row>
    <row r="38" spans="1:9" x14ac:dyDescent="0.3">
      <c r="B38" s="47"/>
      <c r="C38" s="170"/>
    </row>
    <row r="39" spans="1:9" x14ac:dyDescent="0.3">
      <c r="B39" s="47"/>
      <c r="C39" s="170"/>
    </row>
    <row r="40" spans="1:9" x14ac:dyDescent="0.3">
      <c r="B40" s="47"/>
      <c r="C40" s="170" t="s">
        <v>278</v>
      </c>
    </row>
    <row r="41" spans="1:9" ht="15.6" x14ac:dyDescent="0.3">
      <c r="A41">
        <v>1</v>
      </c>
      <c r="B41" s="3" t="s">
        <v>2</v>
      </c>
      <c r="C41" s="4" t="s">
        <v>8</v>
      </c>
      <c r="D41" s="7">
        <v>191</v>
      </c>
      <c r="E41" s="7">
        <v>223</v>
      </c>
      <c r="F41" s="7">
        <v>216</v>
      </c>
      <c r="G41" s="39">
        <v>630</v>
      </c>
      <c r="H41" s="7">
        <v>17</v>
      </c>
      <c r="I41" s="7">
        <v>10</v>
      </c>
    </row>
    <row r="42" spans="1:9" ht="15.6" x14ac:dyDescent="0.3">
      <c r="A42">
        <v>2</v>
      </c>
      <c r="B42" s="3" t="s">
        <v>2</v>
      </c>
      <c r="C42" s="4" t="s">
        <v>3</v>
      </c>
      <c r="D42" s="7">
        <v>212</v>
      </c>
      <c r="E42" s="7">
        <v>201</v>
      </c>
      <c r="F42" s="7">
        <v>185</v>
      </c>
      <c r="G42" s="39">
        <v>598</v>
      </c>
      <c r="H42" s="7">
        <v>13</v>
      </c>
      <c r="I42" s="7">
        <v>15</v>
      </c>
    </row>
    <row r="43" spans="1:9" ht="15.6" x14ac:dyDescent="0.3">
      <c r="A43">
        <v>3</v>
      </c>
      <c r="B43" s="19" t="s">
        <v>14</v>
      </c>
      <c r="C43" s="23" t="s">
        <v>23</v>
      </c>
      <c r="D43" s="7">
        <v>203</v>
      </c>
      <c r="E43" s="7">
        <v>184</v>
      </c>
      <c r="F43" s="7">
        <v>203</v>
      </c>
      <c r="G43" s="39">
        <v>590</v>
      </c>
      <c r="H43" s="7">
        <v>15</v>
      </c>
      <c r="I43" s="7">
        <v>15</v>
      </c>
    </row>
    <row r="44" spans="1:9" ht="15.6" x14ac:dyDescent="0.3">
      <c r="A44">
        <v>4</v>
      </c>
      <c r="B44" s="24" t="s">
        <v>27</v>
      </c>
      <c r="C44" s="25" t="s">
        <v>28</v>
      </c>
      <c r="D44" s="7">
        <v>173</v>
      </c>
      <c r="E44" s="7">
        <v>199</v>
      </c>
      <c r="F44" s="7">
        <v>207</v>
      </c>
      <c r="G44" s="39">
        <v>579</v>
      </c>
      <c r="H44" s="7">
        <v>14</v>
      </c>
      <c r="I44" s="7">
        <v>15</v>
      </c>
    </row>
    <row r="45" spans="1:9" ht="15.6" x14ac:dyDescent="0.3">
      <c r="A45">
        <v>5</v>
      </c>
      <c r="B45" s="390" t="s">
        <v>21</v>
      </c>
      <c r="C45" s="393" t="s">
        <v>35</v>
      </c>
      <c r="D45" s="7">
        <v>237</v>
      </c>
      <c r="E45" s="7">
        <v>172</v>
      </c>
      <c r="F45" s="7">
        <v>169</v>
      </c>
      <c r="G45" s="39">
        <v>578</v>
      </c>
      <c r="H45" s="7">
        <v>13</v>
      </c>
      <c r="I45" s="7">
        <v>13</v>
      </c>
    </row>
    <row r="46" spans="1:9" ht="15.6" x14ac:dyDescent="0.3">
      <c r="A46">
        <v>6</v>
      </c>
      <c r="B46" s="27" t="s">
        <v>32</v>
      </c>
      <c r="C46" s="28" t="s">
        <v>33</v>
      </c>
      <c r="D46" s="7">
        <v>181</v>
      </c>
      <c r="E46" s="7">
        <v>178</v>
      </c>
      <c r="F46" s="7">
        <v>214</v>
      </c>
      <c r="G46" s="39">
        <v>573</v>
      </c>
      <c r="H46" s="7">
        <v>16</v>
      </c>
      <c r="I46" s="7">
        <v>9</v>
      </c>
    </row>
    <row r="47" spans="1:9" ht="15.6" x14ac:dyDescent="0.3">
      <c r="A47">
        <v>7</v>
      </c>
      <c r="B47" s="19" t="s">
        <v>14</v>
      </c>
      <c r="C47" s="23" t="s">
        <v>197</v>
      </c>
      <c r="D47" s="7">
        <v>160</v>
      </c>
      <c r="E47" s="7">
        <v>205</v>
      </c>
      <c r="F47" s="7">
        <v>205</v>
      </c>
      <c r="G47" s="39">
        <v>570</v>
      </c>
      <c r="H47" s="7">
        <v>14</v>
      </c>
      <c r="I47" s="7">
        <v>13</v>
      </c>
    </row>
    <row r="48" spans="1:9" ht="15.6" x14ac:dyDescent="0.3">
      <c r="A48">
        <v>8</v>
      </c>
      <c r="B48" s="3" t="s">
        <v>2</v>
      </c>
      <c r="C48" s="4" t="s">
        <v>6</v>
      </c>
      <c r="D48" s="7">
        <v>185</v>
      </c>
      <c r="E48" s="7">
        <v>223</v>
      </c>
      <c r="F48" s="7">
        <v>160</v>
      </c>
      <c r="G48" s="39">
        <v>568</v>
      </c>
      <c r="H48" s="7">
        <v>11</v>
      </c>
      <c r="I48" s="7">
        <v>17</v>
      </c>
    </row>
    <row r="49" spans="1:9" ht="15.6" x14ac:dyDescent="0.3">
      <c r="A49">
        <v>9</v>
      </c>
      <c r="B49" s="27" t="s">
        <v>32</v>
      </c>
      <c r="C49" s="28" t="s">
        <v>51</v>
      </c>
      <c r="D49" s="7">
        <v>194</v>
      </c>
      <c r="E49" s="7">
        <v>189</v>
      </c>
      <c r="F49" s="7">
        <v>183</v>
      </c>
      <c r="G49" s="39">
        <v>566</v>
      </c>
      <c r="H49" s="7">
        <v>14</v>
      </c>
      <c r="I49" s="7">
        <v>11</v>
      </c>
    </row>
    <row r="50" spans="1:9" ht="15.6" x14ac:dyDescent="0.3">
      <c r="A50">
        <v>10</v>
      </c>
      <c r="B50" s="16" t="s">
        <v>9</v>
      </c>
      <c r="C50" s="17" t="s">
        <v>12</v>
      </c>
      <c r="D50" s="7">
        <v>214</v>
      </c>
      <c r="E50" s="7">
        <v>167</v>
      </c>
      <c r="F50" s="7">
        <v>184</v>
      </c>
      <c r="G50" s="39">
        <v>565</v>
      </c>
      <c r="H50" s="7">
        <v>13</v>
      </c>
      <c r="I50" s="7">
        <v>13</v>
      </c>
    </row>
    <row r="51" spans="1:9" ht="15.6" x14ac:dyDescent="0.3">
      <c r="A51">
        <v>11</v>
      </c>
      <c r="B51" s="34" t="s">
        <v>32</v>
      </c>
      <c r="C51" s="35" t="s">
        <v>66</v>
      </c>
      <c r="D51" s="7">
        <v>185</v>
      </c>
      <c r="E51" s="7">
        <v>176</v>
      </c>
      <c r="F51" s="7">
        <v>200</v>
      </c>
      <c r="G51" s="39">
        <v>561</v>
      </c>
      <c r="H51" s="7">
        <v>13</v>
      </c>
      <c r="I51" s="7">
        <v>12</v>
      </c>
    </row>
    <row r="52" spans="1:9" ht="15.6" x14ac:dyDescent="0.3">
      <c r="A52">
        <v>12</v>
      </c>
      <c r="B52" s="16" t="s">
        <v>9</v>
      </c>
      <c r="C52" s="17" t="s">
        <v>11</v>
      </c>
      <c r="D52" s="7">
        <v>162</v>
      </c>
      <c r="E52" s="7">
        <v>183</v>
      </c>
      <c r="F52" s="7">
        <v>215</v>
      </c>
      <c r="G52" s="39">
        <v>560</v>
      </c>
      <c r="H52" s="7">
        <v>12</v>
      </c>
      <c r="I52" s="7">
        <v>14</v>
      </c>
    </row>
    <row r="53" spans="1:9" ht="15.6" x14ac:dyDescent="0.3">
      <c r="A53">
        <v>13</v>
      </c>
      <c r="B53" s="29" t="s">
        <v>42</v>
      </c>
      <c r="C53" s="32" t="s">
        <v>82</v>
      </c>
      <c r="D53" s="7">
        <v>170</v>
      </c>
      <c r="E53" s="7">
        <v>161</v>
      </c>
      <c r="F53" s="7">
        <v>222</v>
      </c>
      <c r="G53" s="39">
        <v>553</v>
      </c>
      <c r="H53" s="7">
        <v>12</v>
      </c>
      <c r="I53" s="7">
        <v>12</v>
      </c>
    </row>
    <row r="54" spans="1:9" ht="15.6" x14ac:dyDescent="0.3">
      <c r="A54">
        <v>14</v>
      </c>
      <c r="B54" s="14" t="s">
        <v>2</v>
      </c>
      <c r="C54" s="48" t="s">
        <v>7</v>
      </c>
      <c r="D54" s="7">
        <v>175</v>
      </c>
      <c r="E54" s="7">
        <v>190</v>
      </c>
      <c r="F54" s="7">
        <v>182</v>
      </c>
      <c r="G54" s="39">
        <v>547</v>
      </c>
      <c r="H54" s="7">
        <v>13</v>
      </c>
      <c r="I54" s="7">
        <v>14</v>
      </c>
    </row>
    <row r="55" spans="1:9" ht="15.6" x14ac:dyDescent="0.3">
      <c r="A55">
        <v>15</v>
      </c>
      <c r="B55" s="19" t="s">
        <v>14</v>
      </c>
      <c r="C55" s="23" t="s">
        <v>17</v>
      </c>
      <c r="D55" s="7">
        <v>180</v>
      </c>
      <c r="E55" s="7">
        <v>171</v>
      </c>
      <c r="F55" s="7">
        <v>190</v>
      </c>
      <c r="G55" s="39">
        <v>541</v>
      </c>
      <c r="H55" s="7">
        <v>12</v>
      </c>
      <c r="I55" s="7">
        <v>10</v>
      </c>
    </row>
    <row r="56" spans="1:9" ht="15.6" x14ac:dyDescent="0.3">
      <c r="A56">
        <v>16</v>
      </c>
      <c r="B56" s="3" t="s">
        <v>2</v>
      </c>
      <c r="C56" s="4" t="s">
        <v>5</v>
      </c>
      <c r="D56" s="7">
        <v>169</v>
      </c>
      <c r="E56" s="7">
        <v>222</v>
      </c>
      <c r="F56" s="7">
        <v>149</v>
      </c>
      <c r="G56" s="39">
        <v>540</v>
      </c>
      <c r="H56" s="7">
        <v>13</v>
      </c>
      <c r="I56" s="7">
        <v>10</v>
      </c>
    </row>
    <row r="57" spans="1:9" ht="15.6" x14ac:dyDescent="0.3">
      <c r="A57">
        <v>17</v>
      </c>
      <c r="B57" s="27" t="s">
        <v>32</v>
      </c>
      <c r="C57" s="28" t="s">
        <v>38</v>
      </c>
      <c r="D57" s="7">
        <v>181</v>
      </c>
      <c r="E57" s="7">
        <v>168</v>
      </c>
      <c r="F57" s="7">
        <v>188</v>
      </c>
      <c r="G57" s="39">
        <v>537</v>
      </c>
      <c r="H57" s="7">
        <v>10</v>
      </c>
      <c r="I57" s="7">
        <v>16</v>
      </c>
    </row>
    <row r="58" spans="1:9" ht="15.6" x14ac:dyDescent="0.3">
      <c r="A58">
        <v>18</v>
      </c>
      <c r="B58" s="16" t="s">
        <v>9</v>
      </c>
      <c r="C58" s="17" t="s">
        <v>10</v>
      </c>
      <c r="D58" s="7">
        <v>172</v>
      </c>
      <c r="E58" s="7">
        <v>173</v>
      </c>
      <c r="F58" s="7">
        <v>187</v>
      </c>
      <c r="G58" s="39">
        <v>532</v>
      </c>
      <c r="H58" s="7">
        <v>11</v>
      </c>
      <c r="I58" s="7">
        <v>16</v>
      </c>
    </row>
    <row r="59" spans="1:9" ht="15.6" x14ac:dyDescent="0.3">
      <c r="A59">
        <v>19</v>
      </c>
      <c r="B59" s="367" t="s">
        <v>42</v>
      </c>
      <c r="C59" s="375" t="s">
        <v>57</v>
      </c>
      <c r="D59" s="7">
        <v>182</v>
      </c>
      <c r="E59" s="7">
        <v>181</v>
      </c>
      <c r="F59" s="7">
        <v>165</v>
      </c>
      <c r="G59" s="39">
        <v>528</v>
      </c>
      <c r="H59" s="7">
        <v>11</v>
      </c>
      <c r="I59" s="7">
        <v>15</v>
      </c>
    </row>
    <row r="60" spans="1:9" ht="15.6" x14ac:dyDescent="0.3">
      <c r="A60">
        <v>20</v>
      </c>
      <c r="B60" s="21" t="s">
        <v>21</v>
      </c>
      <c r="C60" s="51" t="s">
        <v>22</v>
      </c>
      <c r="D60" s="7">
        <v>162</v>
      </c>
      <c r="E60" s="7">
        <v>180</v>
      </c>
      <c r="F60" s="7">
        <v>184</v>
      </c>
      <c r="G60" s="39">
        <v>526</v>
      </c>
      <c r="H60" s="7">
        <v>9</v>
      </c>
      <c r="I60" s="7">
        <v>14</v>
      </c>
    </row>
    <row r="61" spans="1:9" ht="15.6" x14ac:dyDescent="0.3">
      <c r="A61">
        <v>21</v>
      </c>
      <c r="B61" s="366" t="s">
        <v>9</v>
      </c>
      <c r="C61" s="374" t="s">
        <v>190</v>
      </c>
      <c r="D61" s="7">
        <v>142</v>
      </c>
      <c r="E61" s="7">
        <v>169</v>
      </c>
      <c r="F61" s="7">
        <v>213</v>
      </c>
      <c r="G61" s="39">
        <v>524</v>
      </c>
      <c r="H61" s="7">
        <v>8</v>
      </c>
      <c r="I61" s="7">
        <v>17</v>
      </c>
    </row>
    <row r="62" spans="1:9" ht="15.6" x14ac:dyDescent="0.3">
      <c r="A62">
        <v>22</v>
      </c>
      <c r="B62" s="367" t="s">
        <v>42</v>
      </c>
      <c r="C62" s="375" t="s">
        <v>44</v>
      </c>
      <c r="D62" s="7">
        <v>177</v>
      </c>
      <c r="E62" s="7">
        <v>189</v>
      </c>
      <c r="F62" s="7">
        <v>158</v>
      </c>
      <c r="G62" s="39">
        <v>524</v>
      </c>
      <c r="H62" s="7">
        <v>9</v>
      </c>
      <c r="I62" s="7">
        <v>16</v>
      </c>
    </row>
    <row r="63" spans="1:9" ht="15.6" x14ac:dyDescent="0.3">
      <c r="A63">
        <v>23</v>
      </c>
      <c r="B63" s="19" t="s">
        <v>14</v>
      </c>
      <c r="C63" s="23" t="s">
        <v>19</v>
      </c>
      <c r="D63" s="7">
        <v>183</v>
      </c>
      <c r="E63" s="7">
        <v>156</v>
      </c>
      <c r="F63" s="7">
        <v>180</v>
      </c>
      <c r="G63" s="39">
        <v>519</v>
      </c>
      <c r="H63" s="7">
        <v>11</v>
      </c>
      <c r="I63" s="7">
        <v>13</v>
      </c>
    </row>
    <row r="64" spans="1:9" ht="15.6" x14ac:dyDescent="0.3">
      <c r="A64">
        <v>24</v>
      </c>
      <c r="B64" s="27" t="s">
        <v>32</v>
      </c>
      <c r="C64" s="28" t="s">
        <v>37</v>
      </c>
      <c r="D64" s="7">
        <v>196</v>
      </c>
      <c r="E64" s="7">
        <v>158</v>
      </c>
      <c r="F64" s="7">
        <v>164</v>
      </c>
      <c r="G64" s="39">
        <v>518</v>
      </c>
      <c r="H64" s="7">
        <v>9</v>
      </c>
      <c r="I64" s="7">
        <v>13</v>
      </c>
    </row>
    <row r="65" spans="1:9" ht="15.6" x14ac:dyDescent="0.3">
      <c r="A65">
        <v>25</v>
      </c>
      <c r="B65" s="16" t="s">
        <v>9</v>
      </c>
      <c r="C65" s="17" t="s">
        <v>26</v>
      </c>
      <c r="D65" s="7">
        <v>192</v>
      </c>
      <c r="E65" s="7">
        <v>153</v>
      </c>
      <c r="F65" s="7">
        <v>169</v>
      </c>
      <c r="G65" s="39">
        <v>514</v>
      </c>
      <c r="H65" s="7">
        <v>10</v>
      </c>
      <c r="I65" s="7">
        <v>14</v>
      </c>
    </row>
    <row r="66" spans="1:9" ht="15.6" x14ac:dyDescent="0.3">
      <c r="A66">
        <v>26</v>
      </c>
      <c r="B66" s="389" t="s">
        <v>27</v>
      </c>
      <c r="C66" s="392" t="s">
        <v>62</v>
      </c>
      <c r="D66" s="7">
        <v>169</v>
      </c>
      <c r="E66" s="7">
        <v>168</v>
      </c>
      <c r="F66" s="7">
        <v>176</v>
      </c>
      <c r="G66" s="39">
        <v>513</v>
      </c>
      <c r="H66" s="7">
        <v>11</v>
      </c>
      <c r="I66" s="7">
        <v>10</v>
      </c>
    </row>
    <row r="67" spans="1:9" ht="15.6" x14ac:dyDescent="0.3">
      <c r="A67">
        <v>27</v>
      </c>
      <c r="B67" s="388" t="s">
        <v>32</v>
      </c>
      <c r="C67" s="391" t="s">
        <v>36</v>
      </c>
      <c r="D67" s="7">
        <v>143</v>
      </c>
      <c r="E67" s="7">
        <v>180</v>
      </c>
      <c r="F67" s="7">
        <v>182</v>
      </c>
      <c r="G67" s="39">
        <v>505</v>
      </c>
      <c r="H67" s="7">
        <v>7</v>
      </c>
      <c r="I67" s="7">
        <v>16</v>
      </c>
    </row>
    <row r="68" spans="1:9" ht="15.6" x14ac:dyDescent="0.3">
      <c r="A68">
        <v>28</v>
      </c>
      <c r="B68" s="29" t="s">
        <v>42</v>
      </c>
      <c r="C68" s="32" t="s">
        <v>201</v>
      </c>
      <c r="D68" s="7">
        <v>202</v>
      </c>
      <c r="E68" s="7">
        <v>159</v>
      </c>
      <c r="F68" s="7">
        <v>144</v>
      </c>
      <c r="G68" s="39">
        <v>505</v>
      </c>
      <c r="H68" s="7">
        <v>10</v>
      </c>
      <c r="I68" s="7">
        <v>11</v>
      </c>
    </row>
    <row r="69" spans="1:9" ht="15.6" x14ac:dyDescent="0.3">
      <c r="A69">
        <v>29</v>
      </c>
      <c r="B69" s="21" t="s">
        <v>21</v>
      </c>
      <c r="C69" s="26" t="s">
        <v>47</v>
      </c>
      <c r="D69" s="7">
        <v>169</v>
      </c>
      <c r="E69" s="7">
        <v>172</v>
      </c>
      <c r="F69" s="7">
        <v>160</v>
      </c>
      <c r="G69" s="39">
        <v>501</v>
      </c>
      <c r="H69" s="7">
        <v>9</v>
      </c>
      <c r="I69" s="7">
        <v>14</v>
      </c>
    </row>
    <row r="70" spans="1:9" ht="15.6" x14ac:dyDescent="0.3">
      <c r="A70">
        <v>30</v>
      </c>
      <c r="B70" s="16" t="s">
        <v>9</v>
      </c>
      <c r="C70" s="17" t="s">
        <v>16</v>
      </c>
      <c r="D70" s="7">
        <v>156</v>
      </c>
      <c r="E70" s="7">
        <v>180</v>
      </c>
      <c r="F70" s="7">
        <v>164</v>
      </c>
      <c r="G70" s="39">
        <v>500</v>
      </c>
      <c r="H70" s="7">
        <v>8</v>
      </c>
      <c r="I70" s="7">
        <v>14</v>
      </c>
    </row>
    <row r="71" spans="1:9" ht="15.6" x14ac:dyDescent="0.3">
      <c r="A71">
        <v>31</v>
      </c>
      <c r="B71" s="21" t="s">
        <v>21</v>
      </c>
      <c r="C71" s="26" t="s">
        <v>34</v>
      </c>
      <c r="D71" s="7">
        <v>146</v>
      </c>
      <c r="E71" s="7">
        <v>182</v>
      </c>
      <c r="F71" s="7">
        <v>163</v>
      </c>
      <c r="G71" s="39">
        <v>491</v>
      </c>
      <c r="H71" s="7">
        <v>7</v>
      </c>
      <c r="I71" s="7">
        <v>17</v>
      </c>
    </row>
    <row r="72" spans="1:9" ht="15.6" x14ac:dyDescent="0.3">
      <c r="A72">
        <v>32</v>
      </c>
      <c r="B72" s="394" t="s">
        <v>55</v>
      </c>
      <c r="C72" s="395" t="s">
        <v>75</v>
      </c>
      <c r="D72" s="7">
        <v>158</v>
      </c>
      <c r="E72" s="7">
        <v>132</v>
      </c>
      <c r="F72" s="7">
        <v>197</v>
      </c>
      <c r="G72" s="39">
        <v>487</v>
      </c>
      <c r="H72" s="7">
        <v>7</v>
      </c>
      <c r="I72" s="7">
        <v>15</v>
      </c>
    </row>
    <row r="73" spans="1:9" ht="15.6" x14ac:dyDescent="0.3">
      <c r="A73">
        <v>33</v>
      </c>
      <c r="B73" s="389" t="s">
        <v>27</v>
      </c>
      <c r="C73" s="392" t="s">
        <v>50</v>
      </c>
      <c r="D73" s="7">
        <v>181</v>
      </c>
      <c r="E73" s="7">
        <v>142</v>
      </c>
      <c r="F73" s="7">
        <v>160</v>
      </c>
      <c r="G73" s="39">
        <v>483</v>
      </c>
      <c r="H73" s="7">
        <v>7</v>
      </c>
      <c r="I73" s="7">
        <v>13</v>
      </c>
    </row>
    <row r="74" spans="1:9" ht="15.6" x14ac:dyDescent="0.3">
      <c r="A74">
        <v>34</v>
      </c>
      <c r="B74" s="29" t="s">
        <v>42</v>
      </c>
      <c r="C74" s="32" t="s">
        <v>46</v>
      </c>
      <c r="D74" s="7">
        <v>162</v>
      </c>
      <c r="E74" s="7">
        <v>143</v>
      </c>
      <c r="F74" s="7">
        <v>175</v>
      </c>
      <c r="G74" s="39">
        <v>480</v>
      </c>
      <c r="H74" s="7">
        <v>10</v>
      </c>
      <c r="I74" s="7">
        <v>11</v>
      </c>
    </row>
    <row r="75" spans="1:9" ht="15.6" x14ac:dyDescent="0.3">
      <c r="A75">
        <v>35</v>
      </c>
      <c r="B75" s="24" t="s">
        <v>27</v>
      </c>
      <c r="C75" s="25" t="s">
        <v>53</v>
      </c>
      <c r="D75" s="7">
        <v>197</v>
      </c>
      <c r="E75" s="7">
        <v>119</v>
      </c>
      <c r="F75" s="7">
        <v>164</v>
      </c>
      <c r="G75" s="39">
        <v>480</v>
      </c>
      <c r="H75" s="7">
        <v>7</v>
      </c>
      <c r="I75" s="7">
        <v>15</v>
      </c>
    </row>
    <row r="76" spans="1:9" ht="15.6" x14ac:dyDescent="0.3">
      <c r="A76">
        <v>36</v>
      </c>
      <c r="B76" s="19" t="s">
        <v>14</v>
      </c>
      <c r="C76" s="23" t="s">
        <v>24</v>
      </c>
      <c r="D76" s="7">
        <v>154</v>
      </c>
      <c r="E76" s="7">
        <v>141</v>
      </c>
      <c r="F76" s="7">
        <v>182</v>
      </c>
      <c r="G76" s="39">
        <v>477</v>
      </c>
      <c r="H76" s="7">
        <v>9</v>
      </c>
      <c r="I76" s="7">
        <v>11</v>
      </c>
    </row>
    <row r="77" spans="1:9" ht="15.6" x14ac:dyDescent="0.3">
      <c r="A77">
        <v>37</v>
      </c>
      <c r="B77" s="19" t="s">
        <v>14</v>
      </c>
      <c r="C77" s="23" t="s">
        <v>18</v>
      </c>
      <c r="D77" s="7">
        <v>169</v>
      </c>
      <c r="E77" s="7">
        <v>171</v>
      </c>
      <c r="F77" s="7">
        <v>137</v>
      </c>
      <c r="G77" s="39">
        <v>477</v>
      </c>
      <c r="H77" s="7">
        <v>11</v>
      </c>
      <c r="I77" s="7">
        <v>8</v>
      </c>
    </row>
    <row r="78" spans="1:9" ht="15.6" x14ac:dyDescent="0.3">
      <c r="A78">
        <v>38</v>
      </c>
      <c r="B78" s="19" t="s">
        <v>14</v>
      </c>
      <c r="C78" s="23" t="s">
        <v>15</v>
      </c>
      <c r="D78" s="7">
        <v>165</v>
      </c>
      <c r="E78" s="7">
        <v>158</v>
      </c>
      <c r="F78" s="7">
        <v>148</v>
      </c>
      <c r="G78" s="39">
        <v>471</v>
      </c>
      <c r="H78" s="7">
        <v>8</v>
      </c>
      <c r="I78" s="7">
        <v>13</v>
      </c>
    </row>
    <row r="79" spans="1:9" ht="15.6" x14ac:dyDescent="0.3">
      <c r="A79">
        <v>39</v>
      </c>
      <c r="B79" s="27" t="s">
        <v>32</v>
      </c>
      <c r="C79" s="28" t="s">
        <v>45</v>
      </c>
      <c r="D79" s="7">
        <v>183</v>
      </c>
      <c r="E79" s="7">
        <v>124</v>
      </c>
      <c r="F79" s="7">
        <v>162</v>
      </c>
      <c r="G79" s="39">
        <v>469</v>
      </c>
      <c r="H79" s="7">
        <v>4</v>
      </c>
      <c r="I79" s="7">
        <v>17</v>
      </c>
    </row>
    <row r="80" spans="1:9" ht="15.6" x14ac:dyDescent="0.3">
      <c r="A80">
        <v>40</v>
      </c>
      <c r="B80" s="160" t="s">
        <v>42</v>
      </c>
      <c r="C80" s="161" t="s">
        <v>58</v>
      </c>
      <c r="D80" s="7">
        <v>109</v>
      </c>
      <c r="E80" s="7">
        <v>168</v>
      </c>
      <c r="F80" s="7">
        <v>190</v>
      </c>
      <c r="G80" s="39">
        <v>467</v>
      </c>
      <c r="H80" s="7">
        <v>11</v>
      </c>
      <c r="I80" s="7">
        <v>8</v>
      </c>
    </row>
    <row r="81" spans="1:9" ht="15.6" x14ac:dyDescent="0.3">
      <c r="A81">
        <v>41</v>
      </c>
      <c r="B81" s="367" t="s">
        <v>42</v>
      </c>
      <c r="C81" s="375" t="s">
        <v>48</v>
      </c>
      <c r="D81" s="7">
        <v>164</v>
      </c>
      <c r="E81" s="7">
        <v>149</v>
      </c>
      <c r="F81" s="7">
        <v>149</v>
      </c>
      <c r="G81" s="39">
        <v>462</v>
      </c>
      <c r="H81" s="7">
        <v>8</v>
      </c>
      <c r="I81" s="7">
        <v>11</v>
      </c>
    </row>
    <row r="82" spans="1:9" ht="15.6" x14ac:dyDescent="0.3">
      <c r="A82">
        <v>42</v>
      </c>
      <c r="B82" s="39" t="s">
        <v>42</v>
      </c>
      <c r="C82" s="32" t="s">
        <v>68</v>
      </c>
      <c r="D82" s="7">
        <v>155</v>
      </c>
      <c r="E82" s="7">
        <v>193</v>
      </c>
      <c r="F82" s="7">
        <v>114</v>
      </c>
      <c r="G82" s="39">
        <v>462</v>
      </c>
      <c r="H82" s="7">
        <v>10</v>
      </c>
      <c r="I82" s="7">
        <v>8</v>
      </c>
    </row>
    <row r="83" spans="1:9" ht="15.6" x14ac:dyDescent="0.3">
      <c r="A83">
        <v>43</v>
      </c>
      <c r="B83" s="29" t="s">
        <v>42</v>
      </c>
      <c r="C83" s="32" t="s">
        <v>64</v>
      </c>
      <c r="D83" s="7">
        <v>159</v>
      </c>
      <c r="E83" s="7">
        <v>154</v>
      </c>
      <c r="F83" s="7">
        <v>134</v>
      </c>
      <c r="G83" s="39">
        <v>447</v>
      </c>
      <c r="H83" s="7">
        <v>4</v>
      </c>
      <c r="I83" s="7">
        <v>15</v>
      </c>
    </row>
    <row r="84" spans="1:9" ht="15.6" x14ac:dyDescent="0.3">
      <c r="A84">
        <v>44</v>
      </c>
      <c r="B84" s="29" t="s">
        <v>42</v>
      </c>
      <c r="C84" s="32" t="s">
        <v>43</v>
      </c>
      <c r="D84" s="7">
        <v>157</v>
      </c>
      <c r="E84" s="7">
        <v>152</v>
      </c>
      <c r="F84" s="7">
        <v>135</v>
      </c>
      <c r="G84" s="39">
        <v>444</v>
      </c>
      <c r="H84" s="7">
        <v>5</v>
      </c>
      <c r="I84" s="7">
        <v>15</v>
      </c>
    </row>
    <row r="85" spans="1:9" ht="15.6" x14ac:dyDescent="0.3">
      <c r="A85">
        <v>45</v>
      </c>
      <c r="B85" s="21" t="s">
        <v>21</v>
      </c>
      <c r="C85" s="26" t="s">
        <v>31</v>
      </c>
      <c r="D85" s="7">
        <v>146</v>
      </c>
      <c r="E85" s="7">
        <v>151</v>
      </c>
      <c r="F85" s="7">
        <v>145</v>
      </c>
      <c r="G85" s="39">
        <v>442</v>
      </c>
      <c r="H85" s="7">
        <v>10</v>
      </c>
      <c r="I85" s="7">
        <v>7</v>
      </c>
    </row>
    <row r="86" spans="1:9" ht="15.6" x14ac:dyDescent="0.3">
      <c r="A86">
        <v>46</v>
      </c>
      <c r="B86" s="36" t="s">
        <v>55</v>
      </c>
      <c r="C86" s="38" t="s">
        <v>67</v>
      </c>
      <c r="D86" s="7">
        <v>171</v>
      </c>
      <c r="E86" s="7">
        <v>142</v>
      </c>
      <c r="F86" s="7">
        <v>126</v>
      </c>
      <c r="G86" s="39">
        <v>439</v>
      </c>
      <c r="H86" s="7">
        <v>6</v>
      </c>
      <c r="I86" s="7">
        <v>13</v>
      </c>
    </row>
    <row r="87" spans="1:9" ht="15.6" x14ac:dyDescent="0.3">
      <c r="A87">
        <v>47</v>
      </c>
      <c r="B87" s="29" t="s">
        <v>42</v>
      </c>
      <c r="C87" s="32" t="s">
        <v>59</v>
      </c>
      <c r="D87" s="7">
        <v>129</v>
      </c>
      <c r="E87" s="7">
        <v>171</v>
      </c>
      <c r="F87" s="7">
        <v>137</v>
      </c>
      <c r="G87" s="39">
        <v>437</v>
      </c>
      <c r="H87" s="7">
        <v>7</v>
      </c>
      <c r="I87" s="7">
        <v>13</v>
      </c>
    </row>
    <row r="88" spans="1:9" ht="15.6" x14ac:dyDescent="0.3">
      <c r="A88">
        <v>48</v>
      </c>
      <c r="B88" s="36" t="s">
        <v>55</v>
      </c>
      <c r="C88" s="38" t="s">
        <v>60</v>
      </c>
      <c r="D88" s="7">
        <v>167</v>
      </c>
      <c r="E88" s="7">
        <v>111</v>
      </c>
      <c r="F88" s="7">
        <v>157</v>
      </c>
      <c r="G88" s="39">
        <v>435</v>
      </c>
      <c r="H88" s="7">
        <v>10</v>
      </c>
      <c r="I88" s="7">
        <v>7</v>
      </c>
    </row>
    <row r="89" spans="1:9" ht="15.6" x14ac:dyDescent="0.3">
      <c r="A89">
        <v>49</v>
      </c>
      <c r="B89" s="113" t="s">
        <v>27</v>
      </c>
      <c r="C89" s="114" t="s">
        <v>63</v>
      </c>
      <c r="D89" s="7">
        <v>133</v>
      </c>
      <c r="E89" s="7">
        <v>145</v>
      </c>
      <c r="F89" s="7">
        <v>147</v>
      </c>
      <c r="G89" s="39">
        <v>425</v>
      </c>
      <c r="H89" s="7">
        <v>9</v>
      </c>
      <c r="I89" s="7">
        <v>10</v>
      </c>
    </row>
    <row r="90" spans="1:9" ht="15.6" x14ac:dyDescent="0.3">
      <c r="A90">
        <v>50</v>
      </c>
      <c r="B90" s="40" t="s">
        <v>69</v>
      </c>
      <c r="C90" s="41" t="s">
        <v>70</v>
      </c>
      <c r="D90" s="7">
        <v>144</v>
      </c>
      <c r="E90" s="7">
        <v>147</v>
      </c>
      <c r="F90" s="7">
        <v>134</v>
      </c>
      <c r="G90" s="39">
        <v>425</v>
      </c>
      <c r="H90" s="7">
        <v>5</v>
      </c>
      <c r="I90" s="7">
        <v>13</v>
      </c>
    </row>
    <row r="91" spans="1:9" ht="15.6" x14ac:dyDescent="0.3">
      <c r="A91">
        <v>51</v>
      </c>
      <c r="B91" s="24" t="s">
        <v>27</v>
      </c>
      <c r="C91" s="25" t="s">
        <v>52</v>
      </c>
      <c r="D91" s="7">
        <v>127</v>
      </c>
      <c r="E91" s="7">
        <v>119</v>
      </c>
      <c r="F91" s="7">
        <v>175</v>
      </c>
      <c r="G91" s="39">
        <v>421</v>
      </c>
      <c r="H91" s="7">
        <v>7</v>
      </c>
      <c r="I91" s="7">
        <v>8</v>
      </c>
    </row>
    <row r="92" spans="1:9" ht="15.6" x14ac:dyDescent="0.3">
      <c r="A92">
        <v>52</v>
      </c>
      <c r="B92" s="39" t="s">
        <v>42</v>
      </c>
      <c r="C92" s="32" t="s">
        <v>76</v>
      </c>
      <c r="D92" s="7">
        <v>178</v>
      </c>
      <c r="E92" s="7">
        <v>116</v>
      </c>
      <c r="F92" s="7">
        <v>126</v>
      </c>
      <c r="G92" s="39">
        <v>420</v>
      </c>
      <c r="H92" s="7">
        <v>8</v>
      </c>
      <c r="I92" s="7">
        <v>9</v>
      </c>
    </row>
    <row r="93" spans="1:9" ht="15.6" x14ac:dyDescent="0.3">
      <c r="A93">
        <v>53</v>
      </c>
      <c r="B93" s="40" t="s">
        <v>69</v>
      </c>
      <c r="C93" s="41" t="s">
        <v>74</v>
      </c>
      <c r="D93" s="7">
        <v>143</v>
      </c>
      <c r="E93" s="7">
        <v>97</v>
      </c>
      <c r="F93" s="7">
        <v>178</v>
      </c>
      <c r="G93" s="39">
        <v>418</v>
      </c>
      <c r="H93" s="7">
        <v>7</v>
      </c>
      <c r="I93" s="7">
        <v>10</v>
      </c>
    </row>
    <row r="94" spans="1:9" ht="15.6" x14ac:dyDescent="0.3">
      <c r="A94">
        <v>54</v>
      </c>
      <c r="B94" s="29" t="s">
        <v>42</v>
      </c>
      <c r="C94" s="32" t="s">
        <v>78</v>
      </c>
      <c r="D94" s="7">
        <v>179</v>
      </c>
      <c r="E94" s="7">
        <v>126</v>
      </c>
      <c r="F94" s="7">
        <v>101</v>
      </c>
      <c r="G94" s="39">
        <v>406</v>
      </c>
      <c r="H94" s="7">
        <v>7</v>
      </c>
      <c r="I94" s="7">
        <v>9</v>
      </c>
    </row>
    <row r="95" spans="1:9" ht="15.6" x14ac:dyDescent="0.3">
      <c r="A95">
        <v>55</v>
      </c>
      <c r="B95" s="40" t="s">
        <v>69</v>
      </c>
      <c r="C95" s="41" t="s">
        <v>71</v>
      </c>
      <c r="D95" s="7">
        <v>123</v>
      </c>
      <c r="E95" s="7">
        <v>120</v>
      </c>
      <c r="F95" s="7">
        <v>118</v>
      </c>
      <c r="G95" s="39">
        <v>361</v>
      </c>
      <c r="H95" s="7">
        <v>4</v>
      </c>
      <c r="I95" s="7">
        <v>10</v>
      </c>
    </row>
    <row r="96" spans="1:9" ht="15.6" x14ac:dyDescent="0.3">
      <c r="A96">
        <v>56</v>
      </c>
      <c r="B96" s="40" t="s">
        <v>69</v>
      </c>
      <c r="C96" s="41" t="s">
        <v>72</v>
      </c>
      <c r="D96" s="7">
        <v>104</v>
      </c>
      <c r="E96" s="7">
        <v>102</v>
      </c>
      <c r="F96" s="7">
        <v>138</v>
      </c>
      <c r="G96" s="39">
        <v>344</v>
      </c>
      <c r="H96" s="7">
        <v>2</v>
      </c>
      <c r="I96" s="7">
        <v>9</v>
      </c>
    </row>
    <row r="97" spans="1:9" ht="15.6" x14ac:dyDescent="0.3">
      <c r="A97">
        <v>57</v>
      </c>
      <c r="B97" s="40" t="s">
        <v>69</v>
      </c>
      <c r="C97" s="41" t="s">
        <v>81</v>
      </c>
      <c r="D97" s="7">
        <v>111</v>
      </c>
      <c r="E97" s="7">
        <v>118</v>
      </c>
      <c r="F97" s="7">
        <v>114</v>
      </c>
      <c r="G97" s="39">
        <v>343</v>
      </c>
      <c r="H97" s="7">
        <v>7</v>
      </c>
      <c r="I97" s="7">
        <v>6</v>
      </c>
    </row>
    <row r="98" spans="1:9" ht="15.6" x14ac:dyDescent="0.3">
      <c r="A98">
        <v>58</v>
      </c>
      <c r="B98" s="42" t="s">
        <v>55</v>
      </c>
      <c r="C98" s="52" t="s">
        <v>80</v>
      </c>
      <c r="D98" s="7">
        <v>114</v>
      </c>
      <c r="E98" s="7">
        <v>118</v>
      </c>
      <c r="F98" s="7">
        <v>108</v>
      </c>
      <c r="G98" s="39">
        <v>340</v>
      </c>
      <c r="H98" s="7">
        <v>5</v>
      </c>
      <c r="I98" s="7">
        <v>6</v>
      </c>
    </row>
    <row r="99" spans="1:9" ht="15.6" x14ac:dyDescent="0.3">
      <c r="A99">
        <v>59</v>
      </c>
      <c r="B99" s="367" t="s">
        <v>42</v>
      </c>
      <c r="C99" s="375" t="s">
        <v>61</v>
      </c>
      <c r="D99" s="7">
        <v>116</v>
      </c>
      <c r="E99" s="7">
        <v>113</v>
      </c>
      <c r="F99" s="7">
        <v>99</v>
      </c>
      <c r="G99" s="39">
        <v>328</v>
      </c>
      <c r="H99" s="7">
        <v>2</v>
      </c>
      <c r="I99" s="7">
        <v>7</v>
      </c>
    </row>
    <row r="100" spans="1:9" ht="15.6" x14ac:dyDescent="0.3">
      <c r="A100" t="s">
        <v>20</v>
      </c>
      <c r="B100" s="47"/>
      <c r="C100" s="170"/>
    </row>
    <row r="101" spans="1:9" ht="15.6" x14ac:dyDescent="0.3">
      <c r="A101" t="s">
        <v>20</v>
      </c>
      <c r="B101" s="47"/>
      <c r="C101" s="170"/>
    </row>
    <row r="102" spans="1:9" ht="15.6" x14ac:dyDescent="0.3">
      <c r="B102" s="47"/>
      <c r="C102" s="170"/>
    </row>
    <row r="103" spans="1:9" ht="15.6" x14ac:dyDescent="0.3">
      <c r="B103" s="47"/>
      <c r="C103" s="170"/>
    </row>
    <row r="104" spans="1:9" ht="15.6" x14ac:dyDescent="0.3">
      <c r="B104" s="372"/>
      <c r="C104" s="170"/>
    </row>
    <row r="105" spans="1:9" ht="15.6" x14ac:dyDescent="0.3">
      <c r="B105" s="47"/>
      <c r="C105" s="170"/>
    </row>
    <row r="106" spans="1:9" ht="15.6" x14ac:dyDescent="0.3">
      <c r="B106" s="47"/>
      <c r="C106" s="170"/>
    </row>
    <row r="107" spans="1:9" ht="15.6" x14ac:dyDescent="0.3">
      <c r="B107" s="47"/>
      <c r="C107" s="170"/>
    </row>
    <row r="108" spans="1:9" ht="15.6" x14ac:dyDescent="0.3">
      <c r="B108" s="314"/>
      <c r="C108" s="49"/>
    </row>
    <row r="109" spans="1:9" ht="15.6" x14ac:dyDescent="0.3">
      <c r="B109" s="47"/>
      <c r="C109" s="170"/>
    </row>
    <row r="110" spans="1:9" ht="15.6" x14ac:dyDescent="0.3">
      <c r="B110" s="47"/>
      <c r="C110" s="170"/>
    </row>
    <row r="111" spans="1:9" ht="15.6" x14ac:dyDescent="0.3">
      <c r="B111" s="47"/>
      <c r="C111" s="170"/>
    </row>
    <row r="112" spans="1:9" ht="15.6" x14ac:dyDescent="0.3">
      <c r="B112" s="47"/>
      <c r="C112" s="170"/>
    </row>
    <row r="114" spans="2:9" x14ac:dyDescent="0.3">
      <c r="B114">
        <v>3</v>
      </c>
      <c r="C114" t="s">
        <v>194</v>
      </c>
      <c r="D114">
        <v>168</v>
      </c>
      <c r="E114">
        <v>183</v>
      </c>
      <c r="F114">
        <v>240</v>
      </c>
      <c r="G114">
        <v>591</v>
      </c>
      <c r="H114">
        <v>14</v>
      </c>
      <c r="I114">
        <v>13</v>
      </c>
    </row>
    <row r="115" spans="2:9" x14ac:dyDescent="0.3">
      <c r="B115" s="168">
        <v>14</v>
      </c>
      <c r="C115" t="s">
        <v>273</v>
      </c>
      <c r="D115">
        <v>169</v>
      </c>
      <c r="E115">
        <v>202</v>
      </c>
      <c r="F115">
        <v>188</v>
      </c>
      <c r="G115">
        <v>559</v>
      </c>
      <c r="H115">
        <v>13</v>
      </c>
      <c r="I115">
        <v>15</v>
      </c>
    </row>
    <row r="116" spans="2:9" x14ac:dyDescent="0.3">
      <c r="B116" s="168">
        <v>17</v>
      </c>
      <c r="C116" t="s">
        <v>275</v>
      </c>
      <c r="D116">
        <v>181</v>
      </c>
      <c r="E116">
        <v>199</v>
      </c>
      <c r="F116">
        <v>170</v>
      </c>
      <c r="G116">
        <v>550</v>
      </c>
      <c r="H116">
        <v>14</v>
      </c>
      <c r="I116">
        <v>12</v>
      </c>
    </row>
    <row r="117" spans="2:9" x14ac:dyDescent="0.3">
      <c r="B117" s="168">
        <v>22</v>
      </c>
      <c r="C117" t="s">
        <v>193</v>
      </c>
      <c r="D117">
        <v>171</v>
      </c>
      <c r="E117">
        <v>148</v>
      </c>
      <c r="F117">
        <v>219</v>
      </c>
      <c r="G117">
        <v>538</v>
      </c>
      <c r="H117">
        <v>11</v>
      </c>
      <c r="I117">
        <v>11</v>
      </c>
    </row>
    <row r="118" spans="2:9" x14ac:dyDescent="0.3">
      <c r="B118" s="168">
        <v>24</v>
      </c>
      <c r="C118" t="s">
        <v>276</v>
      </c>
      <c r="D118">
        <v>222</v>
      </c>
      <c r="E118">
        <v>158</v>
      </c>
      <c r="F118">
        <v>156</v>
      </c>
      <c r="G118">
        <v>536</v>
      </c>
      <c r="H118">
        <v>10</v>
      </c>
      <c r="I118">
        <v>15</v>
      </c>
    </row>
    <row r="119" spans="2:9" x14ac:dyDescent="0.3">
      <c r="B119" s="168">
        <v>27</v>
      </c>
      <c r="C119" t="s">
        <v>198</v>
      </c>
      <c r="D119">
        <v>174</v>
      </c>
      <c r="E119">
        <v>169</v>
      </c>
      <c r="F119">
        <v>184</v>
      </c>
      <c r="G119">
        <v>527</v>
      </c>
      <c r="H119">
        <v>12</v>
      </c>
      <c r="I119">
        <v>12</v>
      </c>
    </row>
    <row r="120" spans="2:9" x14ac:dyDescent="0.3">
      <c r="B120" s="168">
        <v>29</v>
      </c>
      <c r="C120" t="s">
        <v>228</v>
      </c>
      <c r="D120">
        <v>167</v>
      </c>
      <c r="E120">
        <v>171</v>
      </c>
      <c r="F120">
        <v>187</v>
      </c>
      <c r="G120">
        <v>525</v>
      </c>
      <c r="H120">
        <v>8</v>
      </c>
      <c r="I120">
        <v>16</v>
      </c>
    </row>
    <row r="121" spans="2:9" x14ac:dyDescent="0.3">
      <c r="B121" s="168">
        <v>40</v>
      </c>
      <c r="C121" t="s">
        <v>195</v>
      </c>
      <c r="D121">
        <v>164</v>
      </c>
      <c r="E121">
        <v>181</v>
      </c>
      <c r="F121">
        <v>160</v>
      </c>
      <c r="G121">
        <v>505</v>
      </c>
      <c r="H121">
        <v>10</v>
      </c>
      <c r="I121">
        <v>12</v>
      </c>
    </row>
    <row r="122" spans="2:9" x14ac:dyDescent="0.3">
      <c r="B122" s="168">
        <v>54</v>
      </c>
      <c r="C122" t="s">
        <v>257</v>
      </c>
      <c r="D122">
        <v>155</v>
      </c>
      <c r="E122">
        <v>155</v>
      </c>
      <c r="F122">
        <v>166</v>
      </c>
      <c r="G122">
        <v>476</v>
      </c>
      <c r="H122">
        <v>9</v>
      </c>
      <c r="I122">
        <v>15</v>
      </c>
    </row>
    <row r="123" spans="2:9" x14ac:dyDescent="0.3">
      <c r="B123" s="168">
        <v>56</v>
      </c>
      <c r="C123" t="s">
        <v>218</v>
      </c>
      <c r="D123">
        <v>179</v>
      </c>
      <c r="E123">
        <v>156</v>
      </c>
      <c r="F123">
        <v>138</v>
      </c>
      <c r="G123">
        <v>473</v>
      </c>
      <c r="H123">
        <v>10</v>
      </c>
      <c r="I123">
        <v>9</v>
      </c>
    </row>
    <row r="124" spans="2:9" x14ac:dyDescent="0.3">
      <c r="B124" s="168">
        <v>57</v>
      </c>
      <c r="C124" t="s">
        <v>227</v>
      </c>
      <c r="D124">
        <v>157</v>
      </c>
      <c r="E124">
        <v>158</v>
      </c>
      <c r="F124">
        <v>158</v>
      </c>
      <c r="G124">
        <v>473</v>
      </c>
      <c r="H124">
        <v>9</v>
      </c>
      <c r="I124">
        <v>11</v>
      </c>
    </row>
    <row r="125" spans="2:9" x14ac:dyDescent="0.3">
      <c r="B125" s="168">
        <v>61</v>
      </c>
      <c r="C125" t="s">
        <v>274</v>
      </c>
      <c r="D125">
        <v>180</v>
      </c>
      <c r="E125">
        <v>121</v>
      </c>
      <c r="F125">
        <v>164</v>
      </c>
      <c r="G125">
        <v>465</v>
      </c>
      <c r="H125">
        <v>6</v>
      </c>
      <c r="I125">
        <v>16</v>
      </c>
    </row>
    <row r="126" spans="2:9" x14ac:dyDescent="0.3">
      <c r="B126" s="168">
        <v>67</v>
      </c>
      <c r="C126" t="s">
        <v>233</v>
      </c>
      <c r="D126">
        <v>136</v>
      </c>
      <c r="E126">
        <v>151</v>
      </c>
      <c r="F126">
        <v>172</v>
      </c>
      <c r="G126">
        <v>459</v>
      </c>
      <c r="H126">
        <v>5</v>
      </c>
      <c r="I126">
        <v>15</v>
      </c>
    </row>
  </sheetData>
  <sortState xmlns:xlrd2="http://schemas.microsoft.com/office/spreadsheetml/2017/richdata2" ref="B41:I99">
    <sortCondition descending="1" ref="G41:G9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93CC-F805-416C-BDCF-99BC67F83A98}">
  <dimension ref="A1:U85"/>
  <sheetViews>
    <sheetView topLeftCell="A39" workbookViewId="0">
      <selection activeCell="P44" sqref="P44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5.33203125" style="50" customWidth="1"/>
    <col min="5" max="5" width="5.6640625" customWidth="1"/>
    <col min="6" max="6" width="4.77734375" customWidth="1"/>
    <col min="7" max="7" width="22.33203125" bestFit="1" customWidth="1"/>
    <col min="8" max="8" width="7.44140625" customWidth="1"/>
    <col min="9" max="10" width="6.6640625" customWidth="1"/>
    <col min="11" max="11" width="20" bestFit="1" customWidth="1"/>
    <col min="13" max="13" width="5.77734375" customWidth="1"/>
    <col min="15" max="15" width="4.88671875" customWidth="1"/>
    <col min="16" max="16" width="22.33203125" bestFit="1" customWidth="1"/>
    <col min="17" max="17" width="8.109375" customWidth="1"/>
  </cols>
  <sheetData>
    <row r="1" spans="1:17" ht="18" x14ac:dyDescent="0.35">
      <c r="C1" s="74"/>
      <c r="D1" s="58"/>
      <c r="E1" s="74" t="s">
        <v>151</v>
      </c>
      <c r="N1" s="74" t="s">
        <v>151</v>
      </c>
    </row>
    <row r="2" spans="1:17" ht="18.600000000000001" thickBot="1" x14ac:dyDescent="0.4">
      <c r="B2" s="74" t="s">
        <v>150</v>
      </c>
      <c r="K2" s="74" t="s">
        <v>0</v>
      </c>
    </row>
    <row r="3" spans="1:17" x14ac:dyDescent="0.3">
      <c r="A3" s="75"/>
      <c r="B3" s="76" t="s">
        <v>152</v>
      </c>
      <c r="C3" s="76"/>
      <c r="D3" s="77"/>
      <c r="J3" s="75"/>
      <c r="K3" s="76" t="s">
        <v>152</v>
      </c>
      <c r="L3" s="76"/>
      <c r="M3" s="77"/>
      <c r="P3" s="102"/>
      <c r="Q3" s="102"/>
    </row>
    <row r="4" spans="1:17" ht="15.6" x14ac:dyDescent="0.3">
      <c r="A4" s="78">
        <v>1</v>
      </c>
      <c r="B4" s="60" t="s">
        <v>98</v>
      </c>
      <c r="C4" s="79">
        <v>603</v>
      </c>
      <c r="D4" s="80" t="s">
        <v>20</v>
      </c>
      <c r="J4" s="78">
        <v>1</v>
      </c>
      <c r="K4" s="13" t="s">
        <v>3</v>
      </c>
      <c r="L4" s="83">
        <v>731</v>
      </c>
      <c r="M4" s="80" t="s">
        <v>20</v>
      </c>
      <c r="P4" s="44"/>
      <c r="Q4" s="43"/>
    </row>
    <row r="5" spans="1:17" ht="15.6" x14ac:dyDescent="0.3">
      <c r="A5" s="78">
        <v>2</v>
      </c>
      <c r="B5" s="60" t="s">
        <v>96</v>
      </c>
      <c r="C5" s="3">
        <v>591</v>
      </c>
      <c r="D5" s="80"/>
      <c r="J5" s="78">
        <v>2</v>
      </c>
      <c r="K5" s="13" t="s">
        <v>5</v>
      </c>
      <c r="L5" s="3">
        <v>723</v>
      </c>
      <c r="M5" s="80"/>
      <c r="P5" s="44"/>
      <c r="Q5" s="43"/>
    </row>
    <row r="6" spans="1:17" ht="15.6" x14ac:dyDescent="0.3">
      <c r="A6" s="78">
        <v>3</v>
      </c>
      <c r="B6" s="60" t="s">
        <v>99</v>
      </c>
      <c r="C6" s="98">
        <v>568</v>
      </c>
      <c r="D6" s="80"/>
      <c r="G6" s="44"/>
      <c r="H6" s="43"/>
      <c r="J6" s="78">
        <v>3</v>
      </c>
      <c r="K6" s="4" t="s">
        <v>4</v>
      </c>
      <c r="L6" s="87">
        <v>699</v>
      </c>
      <c r="M6" s="80"/>
      <c r="P6" s="44"/>
      <c r="Q6" s="57"/>
    </row>
    <row r="7" spans="1:17" ht="16.2" thickBot="1" x14ac:dyDescent="0.35">
      <c r="A7" s="88"/>
      <c r="B7" s="89"/>
      <c r="C7" s="89"/>
      <c r="D7" s="90"/>
      <c r="J7" s="88"/>
      <c r="K7" s="89"/>
      <c r="L7" s="91"/>
      <c r="M7" s="90"/>
    </row>
    <row r="8" spans="1:17" ht="15.6" x14ac:dyDescent="0.3">
      <c r="L8" s="56"/>
    </row>
    <row r="9" spans="1:17" x14ac:dyDescent="0.3">
      <c r="A9" s="49"/>
      <c r="B9" s="81">
        <v>45670</v>
      </c>
      <c r="C9" s="82"/>
      <c r="F9" s="49"/>
      <c r="G9" s="81">
        <v>45726</v>
      </c>
      <c r="H9" s="82"/>
      <c r="J9" s="49"/>
      <c r="K9" s="81">
        <v>45670</v>
      </c>
      <c r="L9" s="82"/>
      <c r="O9" s="49"/>
      <c r="P9" s="81">
        <v>45726</v>
      </c>
      <c r="Q9" s="82"/>
    </row>
    <row r="10" spans="1:17" ht="15.6" customHeight="1" x14ac:dyDescent="0.3">
      <c r="A10" s="84">
        <v>1</v>
      </c>
      <c r="B10" s="60" t="s">
        <v>96</v>
      </c>
      <c r="C10" s="29">
        <v>542</v>
      </c>
      <c r="F10" s="84">
        <v>1</v>
      </c>
      <c r="G10" s="60" t="s">
        <v>100</v>
      </c>
      <c r="H10" s="29">
        <v>520</v>
      </c>
      <c r="J10" s="84">
        <v>1</v>
      </c>
      <c r="K10" s="13" t="s">
        <v>3</v>
      </c>
      <c r="L10" s="29">
        <v>629</v>
      </c>
      <c r="O10" s="84">
        <v>1</v>
      </c>
      <c r="P10" s="17" t="s">
        <v>13</v>
      </c>
      <c r="Q10" s="29">
        <v>650</v>
      </c>
    </row>
    <row r="11" spans="1:17" ht="15.6" x14ac:dyDescent="0.3">
      <c r="A11" s="47">
        <v>2</v>
      </c>
      <c r="B11" s="60" t="s">
        <v>97</v>
      </c>
      <c r="C11" s="29">
        <v>492</v>
      </c>
      <c r="F11" s="47">
        <v>2</v>
      </c>
      <c r="G11" s="60" t="s">
        <v>98</v>
      </c>
      <c r="H11" s="29">
        <v>502</v>
      </c>
      <c r="J11" s="47">
        <v>1</v>
      </c>
      <c r="K11" s="13" t="s">
        <v>5</v>
      </c>
      <c r="L11" s="29">
        <v>511</v>
      </c>
      <c r="O11" s="47">
        <v>2</v>
      </c>
      <c r="P11" s="4" t="s">
        <v>3</v>
      </c>
      <c r="Q11" s="29">
        <v>629</v>
      </c>
    </row>
    <row r="12" spans="1:17" ht="15.6" x14ac:dyDescent="0.3">
      <c r="A12" s="47">
        <v>2</v>
      </c>
      <c r="B12" s="60" t="s">
        <v>99</v>
      </c>
      <c r="C12" s="29">
        <v>492</v>
      </c>
      <c r="F12" s="47">
        <v>3</v>
      </c>
      <c r="G12" s="60" t="s">
        <v>97</v>
      </c>
      <c r="H12" s="29">
        <v>483</v>
      </c>
      <c r="J12" s="47">
        <v>3</v>
      </c>
      <c r="K12" s="4" t="s">
        <v>4</v>
      </c>
      <c r="L12" s="29">
        <v>599</v>
      </c>
      <c r="O12" s="47">
        <v>3</v>
      </c>
      <c r="P12" s="4" t="s">
        <v>4</v>
      </c>
      <c r="Q12" s="39">
        <v>607</v>
      </c>
    </row>
    <row r="13" spans="1:17" ht="15.6" x14ac:dyDescent="0.3">
      <c r="H13" s="56"/>
      <c r="L13" s="56"/>
    </row>
    <row r="14" spans="1:17" ht="15.6" x14ac:dyDescent="0.3">
      <c r="A14" s="49"/>
      <c r="B14" s="81">
        <v>45677</v>
      </c>
      <c r="C14" s="82"/>
      <c r="F14" s="49"/>
      <c r="G14" s="81">
        <v>45733</v>
      </c>
      <c r="H14" s="94"/>
      <c r="J14" s="49"/>
      <c r="K14" s="81">
        <v>45677</v>
      </c>
      <c r="L14" s="94"/>
      <c r="O14" s="49"/>
      <c r="P14" s="81">
        <v>45733</v>
      </c>
      <c r="Q14" s="82"/>
    </row>
    <row r="15" spans="1:17" ht="15.6" x14ac:dyDescent="0.3">
      <c r="A15" s="84">
        <v>1</v>
      </c>
      <c r="B15" s="60" t="s">
        <v>96</v>
      </c>
      <c r="C15" s="29">
        <v>589</v>
      </c>
      <c r="F15" s="84">
        <v>1</v>
      </c>
      <c r="G15" s="60" t="s">
        <v>96</v>
      </c>
      <c r="H15" s="29">
        <v>562</v>
      </c>
      <c r="J15" s="84">
        <v>1</v>
      </c>
      <c r="K15" s="13" t="s">
        <v>5</v>
      </c>
      <c r="L15" s="3">
        <v>723</v>
      </c>
      <c r="O15" s="84">
        <v>1</v>
      </c>
      <c r="P15" s="17" t="s">
        <v>10</v>
      </c>
      <c r="Q15" s="29">
        <v>610</v>
      </c>
    </row>
    <row r="16" spans="1:17" ht="15.6" x14ac:dyDescent="0.3">
      <c r="A16" s="47">
        <v>2</v>
      </c>
      <c r="B16" s="60" t="s">
        <v>97</v>
      </c>
      <c r="C16" s="29">
        <v>535</v>
      </c>
      <c r="F16" s="47">
        <v>2</v>
      </c>
      <c r="G16" s="62" t="s">
        <v>106</v>
      </c>
      <c r="H16" s="29">
        <v>537</v>
      </c>
      <c r="J16" s="47">
        <v>1</v>
      </c>
      <c r="K16" s="31" t="s">
        <v>33</v>
      </c>
      <c r="L16" s="29">
        <v>607</v>
      </c>
      <c r="O16" s="47">
        <v>2</v>
      </c>
      <c r="P16" s="23" t="s">
        <v>197</v>
      </c>
      <c r="Q16" s="29">
        <v>609</v>
      </c>
    </row>
    <row r="17" spans="1:20" ht="15.6" x14ac:dyDescent="0.3">
      <c r="A17" s="47">
        <v>2</v>
      </c>
      <c r="B17" s="60" t="s">
        <v>99</v>
      </c>
      <c r="C17" s="29">
        <v>500</v>
      </c>
      <c r="F17" s="47">
        <v>3</v>
      </c>
      <c r="G17" s="60" t="s">
        <v>97</v>
      </c>
      <c r="H17" s="29">
        <v>532</v>
      </c>
      <c r="J17" s="47">
        <v>3</v>
      </c>
      <c r="K17" s="20" t="s">
        <v>205</v>
      </c>
      <c r="L17" s="29">
        <v>603</v>
      </c>
      <c r="O17" s="47">
        <v>3</v>
      </c>
      <c r="P17" s="17" t="s">
        <v>11</v>
      </c>
      <c r="Q17" s="29">
        <v>608</v>
      </c>
      <c r="R17" s="256"/>
      <c r="S17" s="256"/>
      <c r="T17" s="257"/>
    </row>
    <row r="18" spans="1:20" ht="15.6" x14ac:dyDescent="0.3">
      <c r="H18" s="56"/>
      <c r="K18" s="20" t="s">
        <v>25</v>
      </c>
      <c r="L18" s="29">
        <v>603</v>
      </c>
      <c r="R18" s="256"/>
      <c r="S18" s="256"/>
      <c r="T18" s="257"/>
    </row>
    <row r="19" spans="1:20" ht="15.6" x14ac:dyDescent="0.3">
      <c r="H19" s="56"/>
      <c r="L19" s="56"/>
      <c r="R19" s="256"/>
      <c r="S19" s="256"/>
      <c r="T19" s="257"/>
    </row>
    <row r="20" spans="1:20" ht="15.6" x14ac:dyDescent="0.3">
      <c r="A20" s="49"/>
      <c r="B20" s="81">
        <v>45684</v>
      </c>
      <c r="C20" s="82"/>
      <c r="F20" s="49"/>
      <c r="G20" s="81">
        <v>45740</v>
      </c>
      <c r="H20" s="94"/>
      <c r="J20" s="49"/>
      <c r="K20" s="81">
        <v>45684</v>
      </c>
      <c r="L20" s="94"/>
      <c r="O20" s="49"/>
      <c r="P20" s="81">
        <v>45740</v>
      </c>
      <c r="Q20" s="82"/>
      <c r="R20" s="255"/>
      <c r="S20" s="255"/>
      <c r="T20" s="255"/>
    </row>
    <row r="21" spans="1:20" ht="15.6" x14ac:dyDescent="0.3">
      <c r="A21" s="84">
        <v>1</v>
      </c>
      <c r="B21" s="60" t="s">
        <v>96</v>
      </c>
      <c r="C21" s="98">
        <v>591</v>
      </c>
      <c r="F21" s="84">
        <v>1</v>
      </c>
      <c r="G21" s="60" t="s">
        <v>96</v>
      </c>
      <c r="H21" s="29">
        <v>574</v>
      </c>
      <c r="J21" s="84">
        <v>1</v>
      </c>
      <c r="K21" s="4" t="s">
        <v>4</v>
      </c>
      <c r="L21" s="29">
        <v>628</v>
      </c>
      <c r="O21" s="84">
        <v>1</v>
      </c>
      <c r="P21" s="17" t="s">
        <v>13</v>
      </c>
      <c r="Q21" s="29">
        <v>621</v>
      </c>
      <c r="R21" s="255"/>
      <c r="S21" s="255"/>
      <c r="T21" s="255"/>
    </row>
    <row r="22" spans="1:20" ht="15.6" x14ac:dyDescent="0.3">
      <c r="A22" s="47">
        <v>2</v>
      </c>
      <c r="B22" s="62" t="s">
        <v>106</v>
      </c>
      <c r="C22" s="29">
        <v>537</v>
      </c>
      <c r="F22" s="47">
        <v>2</v>
      </c>
      <c r="G22" s="60" t="s">
        <v>97</v>
      </c>
      <c r="H22" s="29">
        <v>554</v>
      </c>
      <c r="J22" s="47">
        <v>2</v>
      </c>
      <c r="K22" s="13" t="s">
        <v>5</v>
      </c>
      <c r="L22" s="29">
        <v>627</v>
      </c>
      <c r="O22" s="47">
        <v>2</v>
      </c>
      <c r="P22" s="4" t="s">
        <v>3</v>
      </c>
      <c r="Q22" s="29">
        <v>615</v>
      </c>
      <c r="R22" s="255"/>
      <c r="S22" s="255"/>
      <c r="T22" s="255"/>
    </row>
    <row r="23" spans="1:20" ht="15.6" x14ac:dyDescent="0.3">
      <c r="A23" s="47">
        <v>3</v>
      </c>
      <c r="B23" s="60" t="s">
        <v>100</v>
      </c>
      <c r="C23" s="29">
        <v>533</v>
      </c>
      <c r="F23" s="47">
        <v>3</v>
      </c>
      <c r="G23" s="60" t="s">
        <v>98</v>
      </c>
      <c r="H23" s="29">
        <v>550</v>
      </c>
      <c r="J23" s="47">
        <v>3</v>
      </c>
      <c r="K23" s="13" t="s">
        <v>3</v>
      </c>
      <c r="L23" s="29">
        <v>626</v>
      </c>
      <c r="O23" s="47">
        <v>3</v>
      </c>
      <c r="P23" s="13" t="s">
        <v>5</v>
      </c>
      <c r="Q23" s="29">
        <v>608</v>
      </c>
      <c r="R23" s="255"/>
      <c r="S23" s="255"/>
      <c r="T23" s="255"/>
    </row>
    <row r="24" spans="1:20" ht="15.6" x14ac:dyDescent="0.3">
      <c r="H24" s="56"/>
      <c r="J24" s="47"/>
      <c r="K24" s="20" t="s">
        <v>18</v>
      </c>
      <c r="L24" s="29">
        <v>626</v>
      </c>
      <c r="O24" s="255"/>
      <c r="P24" s="255"/>
      <c r="Q24" s="300"/>
      <c r="R24" s="255"/>
      <c r="S24" s="255"/>
      <c r="T24" s="255"/>
    </row>
    <row r="25" spans="1:20" ht="15.6" x14ac:dyDescent="0.3">
      <c r="H25" s="56"/>
      <c r="L25" s="56"/>
      <c r="O25" s="255"/>
      <c r="P25" s="255"/>
      <c r="Q25" s="300"/>
      <c r="R25" s="255"/>
      <c r="S25" s="255"/>
      <c r="T25" s="255"/>
    </row>
    <row r="26" spans="1:20" ht="15.6" x14ac:dyDescent="0.3">
      <c r="A26" s="49"/>
      <c r="B26" s="81">
        <v>45691</v>
      </c>
      <c r="C26" s="82"/>
      <c r="F26" s="49"/>
      <c r="G26" s="81">
        <v>45747</v>
      </c>
      <c r="H26" s="94"/>
      <c r="J26" s="49"/>
      <c r="K26" s="81">
        <v>45691</v>
      </c>
      <c r="L26" s="94"/>
      <c r="O26" s="49"/>
      <c r="P26" s="81">
        <v>45747</v>
      </c>
      <c r="Q26" s="94"/>
      <c r="R26" s="256"/>
      <c r="S26" s="256"/>
      <c r="T26" s="257"/>
    </row>
    <row r="27" spans="1:20" ht="15.6" x14ac:dyDescent="0.3">
      <c r="A27" s="84">
        <v>1</v>
      </c>
      <c r="B27" s="60" t="s">
        <v>96</v>
      </c>
      <c r="C27" s="29">
        <v>558</v>
      </c>
      <c r="F27" s="84">
        <v>1</v>
      </c>
      <c r="G27" s="60" t="s">
        <v>98</v>
      </c>
      <c r="H27" s="3">
        <v>603</v>
      </c>
      <c r="J27" s="84">
        <v>1</v>
      </c>
      <c r="K27" s="4" t="s">
        <v>4</v>
      </c>
      <c r="L27" s="29">
        <v>670</v>
      </c>
      <c r="O27" s="84">
        <v>1</v>
      </c>
      <c r="P27" s="23" t="s">
        <v>19</v>
      </c>
      <c r="Q27" s="29">
        <v>607</v>
      </c>
      <c r="R27" s="256"/>
      <c r="S27" s="256"/>
      <c r="T27" s="257"/>
    </row>
    <row r="28" spans="1:20" ht="15.6" x14ac:dyDescent="0.3">
      <c r="A28" s="47">
        <v>2</v>
      </c>
      <c r="B28" s="60" t="s">
        <v>99</v>
      </c>
      <c r="C28" s="29">
        <v>526</v>
      </c>
      <c r="F28" s="47">
        <v>2</v>
      </c>
      <c r="G28" s="60" t="s">
        <v>97</v>
      </c>
      <c r="H28" s="29">
        <v>564</v>
      </c>
      <c r="J28" s="47">
        <v>2</v>
      </c>
      <c r="K28" s="13" t="s">
        <v>5</v>
      </c>
      <c r="L28" s="29">
        <v>667</v>
      </c>
      <c r="O28" s="47">
        <v>2</v>
      </c>
      <c r="P28" s="17" t="s">
        <v>190</v>
      </c>
      <c r="Q28" s="29">
        <v>603</v>
      </c>
      <c r="R28" s="256"/>
      <c r="S28" s="256"/>
      <c r="T28" s="257"/>
    </row>
    <row r="29" spans="1:20" ht="15.6" x14ac:dyDescent="0.3">
      <c r="A29" s="47">
        <v>3</v>
      </c>
      <c r="B29" s="66" t="s">
        <v>114</v>
      </c>
      <c r="C29" s="29">
        <v>505</v>
      </c>
      <c r="F29" s="47">
        <v>3</v>
      </c>
      <c r="G29" s="66" t="s">
        <v>116</v>
      </c>
      <c r="H29" s="29">
        <v>512</v>
      </c>
      <c r="J29" s="47">
        <v>3</v>
      </c>
      <c r="K29" s="23" t="s">
        <v>17</v>
      </c>
      <c r="L29" s="29">
        <v>662</v>
      </c>
      <c r="O29" s="47">
        <v>3</v>
      </c>
      <c r="P29" s="4" t="s">
        <v>8</v>
      </c>
      <c r="Q29" s="29">
        <v>601</v>
      </c>
    </row>
    <row r="30" spans="1:20" ht="15.6" x14ac:dyDescent="0.3">
      <c r="H30" s="56"/>
      <c r="L30" s="56"/>
    </row>
    <row r="31" spans="1:20" ht="15.6" x14ac:dyDescent="0.3">
      <c r="A31" s="49"/>
      <c r="B31" s="81">
        <v>45712</v>
      </c>
      <c r="C31" s="82"/>
      <c r="F31" s="49"/>
      <c r="G31" s="81">
        <v>45754</v>
      </c>
      <c r="H31" s="94"/>
      <c r="J31" s="49"/>
      <c r="K31" s="81">
        <v>45712</v>
      </c>
      <c r="L31" s="94"/>
      <c r="O31" s="49"/>
      <c r="P31" s="81">
        <v>45754</v>
      </c>
      <c r="Q31" s="94"/>
    </row>
    <row r="32" spans="1:20" ht="15.6" x14ac:dyDescent="0.3">
      <c r="A32" s="84">
        <v>1</v>
      </c>
      <c r="B32" s="60" t="s">
        <v>98</v>
      </c>
      <c r="C32" s="39">
        <v>561</v>
      </c>
      <c r="F32" s="84">
        <v>1</v>
      </c>
      <c r="G32" s="60" t="s">
        <v>99</v>
      </c>
      <c r="H32" s="79">
        <v>610</v>
      </c>
      <c r="J32" s="84">
        <v>1</v>
      </c>
      <c r="K32" s="13" t="s">
        <v>5</v>
      </c>
      <c r="L32" s="29">
        <v>644</v>
      </c>
      <c r="O32" s="84">
        <v>1</v>
      </c>
      <c r="P32" s="18" t="s">
        <v>26</v>
      </c>
      <c r="Q32" s="29">
        <v>621</v>
      </c>
    </row>
    <row r="33" spans="1:21" ht="15.6" x14ac:dyDescent="0.3">
      <c r="A33" s="47">
        <v>2</v>
      </c>
      <c r="B33" s="66" t="s">
        <v>114</v>
      </c>
      <c r="C33" s="29">
        <v>550</v>
      </c>
      <c r="F33" s="47">
        <v>2</v>
      </c>
      <c r="G33" s="60" t="s">
        <v>96</v>
      </c>
      <c r="H33" s="29">
        <v>540</v>
      </c>
      <c r="J33" s="47">
        <v>2</v>
      </c>
      <c r="K33" s="31" t="s">
        <v>33</v>
      </c>
      <c r="L33" s="29">
        <v>639</v>
      </c>
      <c r="O33" s="47">
        <v>2</v>
      </c>
      <c r="P33" s="328" t="s">
        <v>197</v>
      </c>
      <c r="Q33" s="29">
        <v>595</v>
      </c>
    </row>
    <row r="34" spans="1:21" ht="15.6" x14ac:dyDescent="0.3">
      <c r="A34" s="47">
        <v>3</v>
      </c>
      <c r="B34" s="60" t="s">
        <v>99</v>
      </c>
      <c r="C34" s="29">
        <v>498</v>
      </c>
      <c r="F34" s="47">
        <v>3</v>
      </c>
      <c r="G34" s="62" t="s">
        <v>108</v>
      </c>
      <c r="H34" s="29">
        <v>526</v>
      </c>
      <c r="J34" s="47">
        <v>3</v>
      </c>
      <c r="K34" s="4" t="s">
        <v>4</v>
      </c>
      <c r="L34" s="29">
        <v>636</v>
      </c>
      <c r="O34" s="47">
        <v>3</v>
      </c>
      <c r="P34" s="4" t="s">
        <v>8</v>
      </c>
      <c r="Q34" s="29">
        <v>588</v>
      </c>
    </row>
    <row r="35" spans="1:21" ht="15.6" x14ac:dyDescent="0.3">
      <c r="H35" s="56"/>
      <c r="L35" s="56"/>
    </row>
    <row r="36" spans="1:21" ht="15.6" x14ac:dyDescent="0.3">
      <c r="A36" s="49"/>
      <c r="B36" s="81">
        <v>45719</v>
      </c>
      <c r="C36" s="94"/>
      <c r="F36" s="49"/>
      <c r="G36" s="81">
        <v>45761</v>
      </c>
      <c r="H36" s="94"/>
      <c r="J36" s="49"/>
      <c r="K36" s="81">
        <v>45719</v>
      </c>
      <c r="L36" s="94"/>
      <c r="O36" s="47"/>
      <c r="P36" s="348">
        <v>45761</v>
      </c>
      <c r="Q36" s="349"/>
    </row>
    <row r="37" spans="1:21" ht="15.6" x14ac:dyDescent="0.3">
      <c r="A37" s="84">
        <v>1</v>
      </c>
      <c r="B37" s="60" t="s">
        <v>96</v>
      </c>
      <c r="C37" s="92">
        <v>509</v>
      </c>
      <c r="F37" s="84">
        <v>1</v>
      </c>
      <c r="G37" s="214" t="s">
        <v>98</v>
      </c>
      <c r="H37" s="92">
        <v>561</v>
      </c>
      <c r="J37" s="84">
        <v>1</v>
      </c>
      <c r="K37" s="15" t="s">
        <v>7</v>
      </c>
      <c r="L37" s="92">
        <v>669</v>
      </c>
      <c r="O37" s="47">
        <v>1</v>
      </c>
      <c r="P37" s="13" t="s">
        <v>5</v>
      </c>
      <c r="Q37" s="29">
        <v>659</v>
      </c>
    </row>
    <row r="38" spans="1:21" ht="15.6" x14ac:dyDescent="0.3">
      <c r="A38" s="47">
        <v>2</v>
      </c>
      <c r="B38" s="60" t="s">
        <v>97</v>
      </c>
      <c r="C38" s="29">
        <v>487</v>
      </c>
      <c r="F38" s="47">
        <v>2</v>
      </c>
      <c r="G38" s="60" t="s">
        <v>96</v>
      </c>
      <c r="H38" s="29">
        <v>547</v>
      </c>
      <c r="J38" s="47">
        <v>2</v>
      </c>
      <c r="K38" s="13" t="s">
        <v>3</v>
      </c>
      <c r="L38" s="29">
        <v>662</v>
      </c>
      <c r="O38" s="47">
        <v>2</v>
      </c>
      <c r="P38" s="15" t="s">
        <v>7</v>
      </c>
      <c r="Q38" s="29">
        <v>653</v>
      </c>
    </row>
    <row r="39" spans="1:21" ht="15.6" x14ac:dyDescent="0.3">
      <c r="A39" s="47">
        <v>3</v>
      </c>
      <c r="B39" s="60" t="s">
        <v>98</v>
      </c>
      <c r="C39" s="92">
        <v>467</v>
      </c>
      <c r="F39" s="47">
        <v>3</v>
      </c>
      <c r="G39" s="60" t="s">
        <v>99</v>
      </c>
      <c r="H39" s="92">
        <v>542</v>
      </c>
      <c r="J39" s="47">
        <v>3</v>
      </c>
      <c r="K39" s="23" t="s">
        <v>25</v>
      </c>
      <c r="L39" s="92">
        <v>590</v>
      </c>
      <c r="O39" s="47">
        <v>3</v>
      </c>
      <c r="P39" s="20" t="s">
        <v>17</v>
      </c>
      <c r="Q39" s="29">
        <v>653</v>
      </c>
    </row>
    <row r="41" spans="1:21" ht="15.6" x14ac:dyDescent="0.3">
      <c r="A41" s="49"/>
      <c r="B41" s="81">
        <v>45775</v>
      </c>
      <c r="C41" s="94"/>
      <c r="J41" s="49"/>
      <c r="K41" s="81">
        <v>45775</v>
      </c>
      <c r="L41" s="94"/>
      <c r="P41" s="383"/>
      <c r="Q41" s="383"/>
      <c r="R41" s="384"/>
      <c r="S41" s="384"/>
      <c r="T41" s="384"/>
      <c r="U41" s="385"/>
    </row>
    <row r="42" spans="1:21" ht="15.6" x14ac:dyDescent="0.3">
      <c r="A42" s="84">
        <v>1</v>
      </c>
      <c r="B42" s="60" t="s">
        <v>96</v>
      </c>
      <c r="C42" s="29">
        <v>552</v>
      </c>
      <c r="J42" s="84">
        <v>1</v>
      </c>
      <c r="K42" s="4" t="s">
        <v>8</v>
      </c>
      <c r="L42" s="92">
        <v>630</v>
      </c>
      <c r="O42" s="396"/>
      <c r="P42" s="397"/>
      <c r="Q42" s="384"/>
      <c r="R42" s="384"/>
      <c r="S42" s="384"/>
      <c r="T42" s="385"/>
      <c r="U42" s="385"/>
    </row>
    <row r="43" spans="1:21" ht="15.6" x14ac:dyDescent="0.3">
      <c r="A43" s="47">
        <v>2</v>
      </c>
      <c r="B43" s="62" t="s">
        <v>108</v>
      </c>
      <c r="C43" s="29">
        <v>550</v>
      </c>
      <c r="F43" s="383" t="s">
        <v>20</v>
      </c>
      <c r="J43" s="47">
        <v>2</v>
      </c>
      <c r="K43" s="13" t="s">
        <v>3</v>
      </c>
      <c r="L43" s="29">
        <v>598</v>
      </c>
      <c r="O43" s="396"/>
      <c r="P43" s="383"/>
      <c r="Q43" s="384"/>
      <c r="R43" s="384"/>
      <c r="S43" s="384"/>
      <c r="T43" s="385"/>
      <c r="U43" s="385"/>
    </row>
    <row r="44" spans="1:21" ht="15.6" x14ac:dyDescent="0.3">
      <c r="A44" s="47">
        <v>3</v>
      </c>
      <c r="B44" s="66" t="s">
        <v>116</v>
      </c>
      <c r="C44" s="92">
        <v>522</v>
      </c>
      <c r="J44" s="47">
        <v>3</v>
      </c>
      <c r="K44" s="23" t="s">
        <v>23</v>
      </c>
      <c r="L44" s="92">
        <v>590</v>
      </c>
      <c r="O44" s="396"/>
      <c r="P44" s="383"/>
      <c r="Q44" s="384"/>
      <c r="R44" s="384"/>
      <c r="S44" s="384"/>
      <c r="T44" s="385"/>
    </row>
    <row r="47" spans="1:21" ht="15.6" x14ac:dyDescent="0.3">
      <c r="A47" s="49"/>
      <c r="B47" s="81">
        <v>45523</v>
      </c>
      <c r="C47" s="82"/>
      <c r="F47" s="49"/>
      <c r="G47" s="81">
        <v>45579</v>
      </c>
      <c r="H47" s="82"/>
      <c r="J47" s="93"/>
      <c r="K47" s="81">
        <v>45523</v>
      </c>
      <c r="L47" s="94"/>
      <c r="O47" s="49"/>
      <c r="P47" s="81">
        <v>45579</v>
      </c>
      <c r="Q47" s="82"/>
    </row>
    <row r="48" spans="1:21" ht="15.6" x14ac:dyDescent="0.3">
      <c r="A48" s="84">
        <v>1</v>
      </c>
      <c r="B48" s="60" t="s">
        <v>96</v>
      </c>
      <c r="C48" s="29">
        <v>530</v>
      </c>
      <c r="F48" s="84">
        <v>1</v>
      </c>
      <c r="G48" s="60" t="s">
        <v>96</v>
      </c>
      <c r="H48" s="29">
        <v>554</v>
      </c>
      <c r="J48" s="47">
        <v>1</v>
      </c>
      <c r="K48" s="4" t="s">
        <v>4</v>
      </c>
      <c r="L48" s="39">
        <v>642</v>
      </c>
      <c r="O48" s="84">
        <v>1</v>
      </c>
      <c r="P48" s="4" t="s">
        <v>3</v>
      </c>
      <c r="Q48" s="29">
        <v>678</v>
      </c>
    </row>
    <row r="49" spans="1:17" ht="15.6" x14ac:dyDescent="0.3">
      <c r="A49" s="47">
        <v>2</v>
      </c>
      <c r="B49" s="60" t="s">
        <v>97</v>
      </c>
      <c r="C49" s="29">
        <v>511</v>
      </c>
      <c r="F49" s="47">
        <v>2</v>
      </c>
      <c r="G49" s="60" t="s">
        <v>99</v>
      </c>
      <c r="H49" s="29">
        <v>541</v>
      </c>
      <c r="J49" s="47">
        <v>2</v>
      </c>
      <c r="K49" s="23" t="s">
        <v>18</v>
      </c>
      <c r="L49" s="92">
        <v>593</v>
      </c>
      <c r="O49" s="47">
        <v>2</v>
      </c>
      <c r="P49" s="4" t="s">
        <v>4</v>
      </c>
      <c r="Q49" s="39">
        <v>653</v>
      </c>
    </row>
    <row r="50" spans="1:17" ht="15.6" x14ac:dyDescent="0.3">
      <c r="A50" s="47">
        <v>3</v>
      </c>
      <c r="B50" s="62" t="s">
        <v>107</v>
      </c>
      <c r="C50" s="39">
        <v>483</v>
      </c>
      <c r="F50" s="47">
        <v>3</v>
      </c>
      <c r="G50" s="32" t="s">
        <v>105</v>
      </c>
      <c r="H50" s="29">
        <v>529</v>
      </c>
      <c r="J50" s="47">
        <v>3</v>
      </c>
      <c r="K50" s="4" t="s">
        <v>8</v>
      </c>
      <c r="L50" s="92">
        <v>577</v>
      </c>
      <c r="O50" s="47">
        <v>3</v>
      </c>
      <c r="P50" s="13" t="s">
        <v>6</v>
      </c>
      <c r="Q50" s="39">
        <v>646</v>
      </c>
    </row>
    <row r="51" spans="1:17" ht="15.6" x14ac:dyDescent="0.3">
      <c r="C51" s="95"/>
      <c r="L51" s="56"/>
    </row>
    <row r="52" spans="1:17" ht="15.6" x14ac:dyDescent="0.3">
      <c r="A52" s="49"/>
      <c r="B52" s="81">
        <v>45530</v>
      </c>
      <c r="C52" s="96"/>
      <c r="F52" s="49"/>
      <c r="G52" s="81">
        <v>45586</v>
      </c>
      <c r="H52" s="82"/>
      <c r="J52" s="93"/>
      <c r="K52" s="81">
        <v>45530</v>
      </c>
      <c r="L52" s="94"/>
      <c r="O52" s="49"/>
      <c r="P52" s="81">
        <v>45586</v>
      </c>
      <c r="Q52" s="82"/>
    </row>
    <row r="53" spans="1:17" ht="15.6" x14ac:dyDescent="0.3">
      <c r="A53" s="84">
        <v>1</v>
      </c>
      <c r="B53" s="60" t="s">
        <v>96</v>
      </c>
      <c r="C53" s="79">
        <v>573</v>
      </c>
      <c r="F53" s="84">
        <v>1</v>
      </c>
      <c r="G53" s="60" t="s">
        <v>100</v>
      </c>
      <c r="H53" s="29">
        <v>560</v>
      </c>
      <c r="J53" s="47">
        <v>1</v>
      </c>
      <c r="K53" s="13" t="s">
        <v>3</v>
      </c>
      <c r="L53" s="83">
        <v>731</v>
      </c>
      <c r="O53" s="84">
        <v>1</v>
      </c>
      <c r="P53" s="15" t="s">
        <v>7</v>
      </c>
      <c r="Q53" s="92">
        <v>630</v>
      </c>
    </row>
    <row r="54" spans="1:17" ht="15.6" x14ac:dyDescent="0.3">
      <c r="A54" s="47">
        <v>2</v>
      </c>
      <c r="B54" s="60" t="s">
        <v>97</v>
      </c>
      <c r="C54" s="29">
        <v>558</v>
      </c>
      <c r="F54" s="47">
        <v>2</v>
      </c>
      <c r="G54" s="62" t="s">
        <v>103</v>
      </c>
      <c r="H54" s="39">
        <v>539</v>
      </c>
      <c r="J54" s="47">
        <v>2</v>
      </c>
      <c r="K54" s="15" t="s">
        <v>5</v>
      </c>
      <c r="L54" s="92">
        <v>652</v>
      </c>
      <c r="O54" s="47">
        <v>2</v>
      </c>
      <c r="P54" s="4" t="s">
        <v>4</v>
      </c>
      <c r="Q54" s="39">
        <v>603</v>
      </c>
    </row>
    <row r="55" spans="1:17" ht="15.6" x14ac:dyDescent="0.3">
      <c r="A55" s="47">
        <v>3</v>
      </c>
      <c r="B55" s="60" t="s">
        <v>98</v>
      </c>
      <c r="C55" s="39">
        <v>542</v>
      </c>
      <c r="F55" s="47">
        <v>3</v>
      </c>
      <c r="G55" s="60" t="s">
        <v>96</v>
      </c>
      <c r="H55" s="29">
        <v>538</v>
      </c>
      <c r="J55" s="47">
        <v>3</v>
      </c>
      <c r="K55" s="15" t="s">
        <v>7</v>
      </c>
      <c r="L55" s="92">
        <v>641</v>
      </c>
      <c r="O55" s="47">
        <v>3</v>
      </c>
      <c r="P55" s="17" t="s">
        <v>16</v>
      </c>
      <c r="Q55" s="29">
        <v>529</v>
      </c>
    </row>
    <row r="57" spans="1:17" x14ac:dyDescent="0.3">
      <c r="A57" s="49"/>
      <c r="B57" s="81">
        <v>45537</v>
      </c>
      <c r="C57" s="96"/>
      <c r="F57" s="49"/>
      <c r="G57" s="81">
        <v>45593</v>
      </c>
      <c r="H57" s="82"/>
      <c r="J57" s="49"/>
      <c r="K57" s="81">
        <v>45537</v>
      </c>
      <c r="L57" s="96"/>
      <c r="O57" s="49"/>
      <c r="P57" s="81">
        <v>45593</v>
      </c>
      <c r="Q57" s="82"/>
    </row>
    <row r="58" spans="1:17" ht="15.6" x14ac:dyDescent="0.3">
      <c r="A58" s="84">
        <v>1</v>
      </c>
      <c r="B58" s="32" t="s">
        <v>105</v>
      </c>
      <c r="C58" s="29">
        <v>512</v>
      </c>
      <c r="F58" s="84">
        <v>1</v>
      </c>
      <c r="G58" s="60" t="s">
        <v>97</v>
      </c>
      <c r="H58" s="29">
        <v>558</v>
      </c>
      <c r="J58" s="84">
        <v>1</v>
      </c>
      <c r="K58" s="4" t="s">
        <v>3</v>
      </c>
      <c r="L58" s="29">
        <v>635</v>
      </c>
      <c r="O58" s="84">
        <v>1</v>
      </c>
      <c r="P58" s="17" t="s">
        <v>10</v>
      </c>
      <c r="Q58" s="29">
        <v>655</v>
      </c>
    </row>
    <row r="59" spans="1:17" ht="15.6" x14ac:dyDescent="0.3">
      <c r="A59" s="47">
        <v>2</v>
      </c>
      <c r="B59" s="60" t="s">
        <v>97</v>
      </c>
      <c r="C59" s="29">
        <v>512</v>
      </c>
      <c r="F59" s="47">
        <v>2</v>
      </c>
      <c r="G59" s="62" t="s">
        <v>103</v>
      </c>
      <c r="H59" s="39">
        <v>528</v>
      </c>
      <c r="J59" s="47">
        <v>2</v>
      </c>
      <c r="K59" s="17" t="s">
        <v>11</v>
      </c>
      <c r="L59" s="29">
        <v>629</v>
      </c>
      <c r="O59" s="47">
        <v>2</v>
      </c>
      <c r="P59" s="4" t="s">
        <v>8</v>
      </c>
      <c r="Q59" s="39">
        <v>647</v>
      </c>
    </row>
    <row r="60" spans="1:17" ht="15.6" x14ac:dyDescent="0.3">
      <c r="A60" s="47">
        <v>3</v>
      </c>
      <c r="B60" s="62" t="s">
        <v>103</v>
      </c>
      <c r="C60" s="39">
        <v>503</v>
      </c>
      <c r="F60" s="47">
        <v>3</v>
      </c>
      <c r="G60" s="60" t="s">
        <v>98</v>
      </c>
      <c r="H60" s="29">
        <v>494</v>
      </c>
      <c r="J60" s="47">
        <v>3</v>
      </c>
      <c r="K60" s="97" t="s">
        <v>7</v>
      </c>
      <c r="L60" s="39">
        <v>612</v>
      </c>
      <c r="O60" s="47">
        <v>3</v>
      </c>
      <c r="P60" s="4" t="s">
        <v>3</v>
      </c>
      <c r="Q60" s="29">
        <v>620</v>
      </c>
    </row>
    <row r="62" spans="1:17" x14ac:dyDescent="0.3">
      <c r="A62" s="49"/>
      <c r="B62" s="81">
        <v>45544</v>
      </c>
      <c r="C62" s="96"/>
      <c r="F62" s="49"/>
      <c r="G62" s="81">
        <v>45607</v>
      </c>
      <c r="H62" s="82"/>
      <c r="J62" s="49"/>
      <c r="K62" s="81">
        <v>45544</v>
      </c>
      <c r="L62" s="96"/>
      <c r="O62" s="49"/>
      <c r="P62" s="81">
        <v>45607</v>
      </c>
      <c r="Q62" s="82"/>
    </row>
    <row r="63" spans="1:17" ht="15.6" x14ac:dyDescent="0.3">
      <c r="A63" s="84">
        <v>1</v>
      </c>
      <c r="B63" s="60" t="s">
        <v>96</v>
      </c>
      <c r="C63" s="29">
        <v>544</v>
      </c>
      <c r="F63" s="84">
        <v>1</v>
      </c>
      <c r="G63" s="60" t="s">
        <v>96</v>
      </c>
      <c r="H63" s="29">
        <v>561</v>
      </c>
      <c r="J63" s="84">
        <v>1</v>
      </c>
      <c r="K63" s="13" t="s">
        <v>6</v>
      </c>
      <c r="L63" s="98">
        <v>667</v>
      </c>
      <c r="O63" s="84">
        <v>1</v>
      </c>
      <c r="P63" s="4" t="s">
        <v>4</v>
      </c>
      <c r="Q63" s="39">
        <v>699</v>
      </c>
    </row>
    <row r="64" spans="1:17" ht="15.6" x14ac:dyDescent="0.3">
      <c r="A64" s="47">
        <v>2</v>
      </c>
      <c r="B64" s="60" t="s">
        <v>97</v>
      </c>
      <c r="C64" s="29">
        <v>524</v>
      </c>
      <c r="F64" s="47">
        <v>2</v>
      </c>
      <c r="G64" s="32" t="s">
        <v>105</v>
      </c>
      <c r="H64" s="29">
        <v>547</v>
      </c>
      <c r="J64" s="47">
        <v>2</v>
      </c>
      <c r="K64" s="17" t="s">
        <v>13</v>
      </c>
      <c r="L64" s="29">
        <v>663</v>
      </c>
      <c r="O64" s="47">
        <v>2</v>
      </c>
      <c r="P64" s="17" t="s">
        <v>13</v>
      </c>
      <c r="Q64" s="29">
        <v>664</v>
      </c>
    </row>
    <row r="65" spans="1:17" ht="15.6" x14ac:dyDescent="0.3">
      <c r="A65" s="47">
        <v>3</v>
      </c>
      <c r="B65" s="99" t="s">
        <v>153</v>
      </c>
      <c r="C65" s="39">
        <v>523</v>
      </c>
      <c r="F65" s="47">
        <v>3</v>
      </c>
      <c r="G65" s="62" t="s">
        <v>102</v>
      </c>
      <c r="H65" s="39">
        <v>516</v>
      </c>
      <c r="J65" s="47">
        <v>3</v>
      </c>
      <c r="K65" s="4" t="s">
        <v>4</v>
      </c>
      <c r="L65" s="39">
        <v>631</v>
      </c>
      <c r="O65" s="47">
        <v>3</v>
      </c>
      <c r="P65" s="100" t="s">
        <v>19</v>
      </c>
      <c r="Q65" s="39">
        <v>624</v>
      </c>
    </row>
    <row r="66" spans="1:17" x14ac:dyDescent="0.3">
      <c r="K66" t="s">
        <v>20</v>
      </c>
    </row>
    <row r="67" spans="1:17" x14ac:dyDescent="0.3">
      <c r="A67" s="49"/>
      <c r="B67" s="81">
        <v>45551</v>
      </c>
      <c r="C67" s="96"/>
      <c r="F67" s="49"/>
      <c r="G67" s="81">
        <v>45614</v>
      </c>
      <c r="H67" s="82"/>
      <c r="J67" s="49"/>
      <c r="K67" s="81">
        <v>45551</v>
      </c>
      <c r="L67" s="96"/>
      <c r="O67" s="49"/>
      <c r="P67" s="81">
        <v>45614</v>
      </c>
      <c r="Q67" s="82"/>
    </row>
    <row r="68" spans="1:17" ht="15.6" x14ac:dyDescent="0.3">
      <c r="A68" s="84">
        <v>1</v>
      </c>
      <c r="B68" s="60" t="s">
        <v>99</v>
      </c>
      <c r="C68" s="29">
        <v>538</v>
      </c>
      <c r="F68" s="84">
        <v>1</v>
      </c>
      <c r="G68" s="60" t="s">
        <v>96</v>
      </c>
      <c r="H68" s="29">
        <v>545</v>
      </c>
      <c r="J68" s="84">
        <v>1</v>
      </c>
      <c r="K68" s="101" t="s">
        <v>7</v>
      </c>
      <c r="L68" s="29">
        <v>594</v>
      </c>
      <c r="O68" s="84">
        <v>1</v>
      </c>
      <c r="P68" s="17" t="s">
        <v>12</v>
      </c>
      <c r="Q68" s="29">
        <v>632</v>
      </c>
    </row>
    <row r="69" spans="1:17" ht="15.6" x14ac:dyDescent="0.3">
      <c r="A69" s="47">
        <v>2</v>
      </c>
      <c r="B69" s="60" t="s">
        <v>96</v>
      </c>
      <c r="C69" s="29">
        <v>537</v>
      </c>
      <c r="F69" s="47">
        <v>2</v>
      </c>
      <c r="G69" s="62" t="s">
        <v>107</v>
      </c>
      <c r="H69" s="39">
        <v>527</v>
      </c>
      <c r="J69" s="47">
        <v>2</v>
      </c>
      <c r="K69" s="22" t="s">
        <v>22</v>
      </c>
      <c r="L69" s="39">
        <v>578</v>
      </c>
      <c r="O69" s="47">
        <v>2</v>
      </c>
      <c r="P69" s="17" t="s">
        <v>26</v>
      </c>
      <c r="Q69" s="29">
        <v>631</v>
      </c>
    </row>
    <row r="70" spans="1:17" ht="15.6" x14ac:dyDescent="0.3">
      <c r="A70" s="47">
        <v>3</v>
      </c>
      <c r="B70" s="60" t="s">
        <v>98</v>
      </c>
      <c r="C70" s="39">
        <v>520</v>
      </c>
      <c r="F70" s="47">
        <v>3</v>
      </c>
      <c r="G70" s="60" t="s">
        <v>97</v>
      </c>
      <c r="H70" s="29">
        <v>513</v>
      </c>
      <c r="J70" s="47">
        <v>3</v>
      </c>
      <c r="K70" s="100" t="s">
        <v>17</v>
      </c>
      <c r="L70" s="39">
        <v>572</v>
      </c>
      <c r="O70" s="47">
        <v>3</v>
      </c>
      <c r="P70" s="17" t="s">
        <v>10</v>
      </c>
      <c r="Q70" s="39">
        <v>611</v>
      </c>
    </row>
    <row r="71" spans="1:17" x14ac:dyDescent="0.3">
      <c r="B71" s="102"/>
      <c r="C71" s="102"/>
      <c r="J71" s="102"/>
      <c r="K71" s="102"/>
    </row>
    <row r="72" spans="1:17" x14ac:dyDescent="0.3">
      <c r="A72" s="49"/>
      <c r="B72" s="81">
        <v>45558</v>
      </c>
      <c r="C72" s="96"/>
      <c r="F72" s="49"/>
      <c r="G72" s="81">
        <v>45623</v>
      </c>
      <c r="H72" s="82"/>
      <c r="J72" s="49"/>
      <c r="K72" s="81">
        <v>45558</v>
      </c>
      <c r="L72" s="96"/>
      <c r="O72" s="49"/>
      <c r="P72" s="81">
        <v>45623</v>
      </c>
      <c r="Q72" s="82"/>
    </row>
    <row r="73" spans="1:17" ht="15.6" x14ac:dyDescent="0.3">
      <c r="A73" s="84">
        <v>1</v>
      </c>
      <c r="B73" s="60" t="s">
        <v>96</v>
      </c>
      <c r="C73" s="29">
        <v>546</v>
      </c>
      <c r="F73" s="84">
        <v>1</v>
      </c>
      <c r="G73" s="60" t="s">
        <v>96</v>
      </c>
      <c r="H73" s="29">
        <v>560</v>
      </c>
      <c r="J73" s="84">
        <v>1</v>
      </c>
      <c r="K73" s="103" t="s">
        <v>5</v>
      </c>
      <c r="L73" s="92">
        <v>647</v>
      </c>
      <c r="O73" s="84">
        <v>1</v>
      </c>
      <c r="P73" s="17" t="s">
        <v>10</v>
      </c>
      <c r="Q73" s="39">
        <v>641</v>
      </c>
    </row>
    <row r="74" spans="1:17" ht="15.6" x14ac:dyDescent="0.3">
      <c r="A74" s="47">
        <v>2</v>
      </c>
      <c r="B74" s="60" t="s">
        <v>99</v>
      </c>
      <c r="C74" s="29">
        <v>538</v>
      </c>
      <c r="F74" s="47">
        <v>2</v>
      </c>
      <c r="G74" s="62" t="s">
        <v>102</v>
      </c>
      <c r="H74" s="39">
        <v>546</v>
      </c>
      <c r="J74" s="47">
        <v>2</v>
      </c>
      <c r="K74" s="23" t="s">
        <v>15</v>
      </c>
      <c r="L74" s="92">
        <v>609</v>
      </c>
      <c r="O74" s="47">
        <v>2</v>
      </c>
      <c r="P74" s="4" t="s">
        <v>6</v>
      </c>
      <c r="Q74" s="29">
        <v>625</v>
      </c>
    </row>
    <row r="75" spans="1:17" ht="15.6" x14ac:dyDescent="0.3">
      <c r="A75" s="47">
        <v>3</v>
      </c>
      <c r="B75" s="62" t="s">
        <v>108</v>
      </c>
      <c r="C75" s="29">
        <v>533</v>
      </c>
      <c r="F75" s="47">
        <v>3</v>
      </c>
      <c r="G75" s="62" t="s">
        <v>107</v>
      </c>
      <c r="H75" s="39">
        <v>500</v>
      </c>
      <c r="J75" s="47">
        <v>3</v>
      </c>
      <c r="K75" s="104" t="s">
        <v>6</v>
      </c>
      <c r="L75" s="29">
        <v>608</v>
      </c>
      <c r="O75" s="47">
        <v>3</v>
      </c>
      <c r="P75" s="4" t="s">
        <v>4</v>
      </c>
      <c r="Q75" s="39">
        <v>624</v>
      </c>
    </row>
    <row r="76" spans="1:17" x14ac:dyDescent="0.3">
      <c r="B76" s="102"/>
      <c r="C76" s="102"/>
      <c r="J76" s="102"/>
      <c r="K76" s="102"/>
    </row>
    <row r="77" spans="1:17" x14ac:dyDescent="0.3">
      <c r="A77" s="49"/>
      <c r="B77" s="81">
        <v>45565</v>
      </c>
      <c r="C77" s="96"/>
      <c r="F77" s="49"/>
      <c r="G77" s="81">
        <v>45628</v>
      </c>
      <c r="H77" s="82"/>
      <c r="J77" s="49"/>
      <c r="K77" s="81">
        <v>45565</v>
      </c>
      <c r="L77" s="96"/>
      <c r="O77" s="49"/>
      <c r="P77" s="81">
        <v>45628</v>
      </c>
      <c r="Q77" s="82"/>
    </row>
    <row r="78" spans="1:17" ht="15.6" x14ac:dyDescent="0.3">
      <c r="A78" s="84">
        <v>1</v>
      </c>
      <c r="B78" s="60" t="s">
        <v>99</v>
      </c>
      <c r="C78" s="3">
        <v>568</v>
      </c>
      <c r="F78" s="84">
        <v>1</v>
      </c>
      <c r="G78" s="60" t="s">
        <v>98</v>
      </c>
      <c r="H78" s="86">
        <v>565</v>
      </c>
      <c r="J78" s="84">
        <v>1</v>
      </c>
      <c r="K78" s="23" t="s">
        <v>15</v>
      </c>
      <c r="L78" s="92">
        <v>639</v>
      </c>
      <c r="O78" s="84">
        <v>1</v>
      </c>
      <c r="P78" s="4" t="s">
        <v>3</v>
      </c>
      <c r="Q78" s="29">
        <v>719</v>
      </c>
    </row>
    <row r="79" spans="1:17" ht="15.6" x14ac:dyDescent="0.3">
      <c r="A79" s="47">
        <v>2</v>
      </c>
      <c r="B79" s="60" t="s">
        <v>96</v>
      </c>
      <c r="C79" s="29">
        <v>520</v>
      </c>
      <c r="F79" s="47">
        <v>2</v>
      </c>
      <c r="G79" s="60" t="s">
        <v>96</v>
      </c>
      <c r="H79" s="29">
        <v>551</v>
      </c>
      <c r="J79" s="47">
        <v>2</v>
      </c>
      <c r="K79" s="4" t="s">
        <v>3</v>
      </c>
      <c r="L79" s="29">
        <v>637</v>
      </c>
      <c r="O79" s="47">
        <v>2</v>
      </c>
      <c r="P79" s="4" t="s">
        <v>4</v>
      </c>
      <c r="Q79" s="39">
        <v>642</v>
      </c>
    </row>
    <row r="80" spans="1:17" ht="15.6" x14ac:dyDescent="0.3">
      <c r="A80" s="47">
        <v>3</v>
      </c>
      <c r="B80" s="62" t="s">
        <v>102</v>
      </c>
      <c r="C80" s="39">
        <v>506</v>
      </c>
      <c r="F80" s="47">
        <v>3</v>
      </c>
      <c r="G80" s="60" t="s">
        <v>97</v>
      </c>
      <c r="H80" s="29">
        <v>525</v>
      </c>
      <c r="J80" s="47">
        <v>2</v>
      </c>
      <c r="K80" s="4" t="s">
        <v>4</v>
      </c>
      <c r="L80" s="39">
        <v>637</v>
      </c>
      <c r="O80" s="47">
        <v>3</v>
      </c>
      <c r="P80" s="101" t="s">
        <v>7</v>
      </c>
      <c r="Q80" s="29">
        <v>594</v>
      </c>
    </row>
    <row r="81" spans="1:17" x14ac:dyDescent="0.3">
      <c r="B81" s="102"/>
      <c r="C81" s="102"/>
      <c r="F81" s="102"/>
      <c r="G81" s="102"/>
    </row>
    <row r="82" spans="1:17" x14ac:dyDescent="0.3">
      <c r="A82" s="49"/>
      <c r="B82" s="81">
        <v>45572</v>
      </c>
      <c r="C82" s="82"/>
      <c r="F82" s="49"/>
      <c r="G82" s="81">
        <v>45635</v>
      </c>
      <c r="H82" s="82"/>
      <c r="J82" s="49"/>
      <c r="K82" s="81">
        <v>45572</v>
      </c>
      <c r="L82" s="82"/>
      <c r="O82" s="49"/>
      <c r="P82" s="81">
        <v>45635</v>
      </c>
      <c r="Q82" s="82"/>
    </row>
    <row r="83" spans="1:17" ht="15.6" x14ac:dyDescent="0.3">
      <c r="A83" s="84">
        <v>1</v>
      </c>
      <c r="B83" s="60" t="s">
        <v>97</v>
      </c>
      <c r="C83" s="29">
        <v>543</v>
      </c>
      <c r="F83" s="84">
        <v>1</v>
      </c>
      <c r="G83" s="60" t="s">
        <v>96</v>
      </c>
      <c r="H83" s="29">
        <v>572</v>
      </c>
      <c r="J83" s="84">
        <v>1</v>
      </c>
      <c r="K83" s="4" t="s">
        <v>4</v>
      </c>
      <c r="L83" s="85">
        <v>699</v>
      </c>
      <c r="O83" s="84">
        <v>1</v>
      </c>
      <c r="P83" s="17" t="s">
        <v>10</v>
      </c>
      <c r="Q83" s="39">
        <v>634</v>
      </c>
    </row>
    <row r="84" spans="1:17" ht="15.6" x14ac:dyDescent="0.3">
      <c r="A84" s="47">
        <v>2</v>
      </c>
      <c r="B84" s="62" t="s">
        <v>103</v>
      </c>
      <c r="C84" s="39">
        <v>535</v>
      </c>
      <c r="F84" s="47">
        <v>2</v>
      </c>
      <c r="G84" s="62" t="s">
        <v>103</v>
      </c>
      <c r="H84" s="39">
        <v>548</v>
      </c>
      <c r="J84" s="47">
        <v>2</v>
      </c>
      <c r="K84" s="4" t="s">
        <v>3</v>
      </c>
      <c r="L84" s="29">
        <v>662</v>
      </c>
      <c r="O84" s="47">
        <v>2</v>
      </c>
      <c r="P84" s="101" t="s">
        <v>7</v>
      </c>
      <c r="Q84" s="29">
        <v>632</v>
      </c>
    </row>
    <row r="85" spans="1:17" ht="15.6" x14ac:dyDescent="0.3">
      <c r="A85" s="47">
        <v>3</v>
      </c>
      <c r="B85" s="60" t="s">
        <v>98</v>
      </c>
      <c r="C85" s="39">
        <v>530</v>
      </c>
      <c r="F85" s="47">
        <v>3</v>
      </c>
      <c r="G85" s="71" t="s">
        <v>123</v>
      </c>
      <c r="H85" s="29">
        <v>540</v>
      </c>
      <c r="J85" s="47">
        <v>3</v>
      </c>
      <c r="K85" s="23" t="s">
        <v>15</v>
      </c>
      <c r="L85" s="92">
        <v>642</v>
      </c>
      <c r="O85" s="47">
        <v>3</v>
      </c>
      <c r="P85" s="15" t="s">
        <v>5</v>
      </c>
      <c r="Q85" s="39">
        <v>631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1833-F353-47B0-BE04-9760267B7B2C}">
  <dimension ref="A1:N28"/>
  <sheetViews>
    <sheetView topLeftCell="C12" workbookViewId="0">
      <selection activeCell="P12" sqref="P1:X1048576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50" customWidth="1"/>
    <col min="5" max="5" width="4.6640625" customWidth="1"/>
    <col min="6" max="6" width="3.44140625" customWidth="1"/>
    <col min="7" max="7" width="3.88671875" customWidth="1"/>
    <col min="8" max="8" width="26" customWidth="1"/>
    <col min="9" max="9" width="8.21875" customWidth="1"/>
    <col min="10" max="10" width="4.109375" customWidth="1"/>
    <col min="11" max="11" width="3.6640625" customWidth="1"/>
    <col min="12" max="12" width="5.33203125" customWidth="1"/>
    <col min="13" max="13" width="25.21875" bestFit="1" customWidth="1"/>
    <col min="14" max="14" width="5.33203125" customWidth="1"/>
  </cols>
  <sheetData>
    <row r="1" spans="1:14" ht="18" x14ac:dyDescent="0.35">
      <c r="E1" s="58" t="s">
        <v>154</v>
      </c>
    </row>
    <row r="3" spans="1:14" ht="18" x14ac:dyDescent="0.35">
      <c r="A3" t="s">
        <v>20</v>
      </c>
      <c r="C3" s="74" t="s">
        <v>269</v>
      </c>
      <c r="H3" s="58" t="s">
        <v>156</v>
      </c>
      <c r="M3" s="74" t="s">
        <v>155</v>
      </c>
    </row>
    <row r="4" spans="1:14" x14ac:dyDescent="0.3">
      <c r="C4" s="57" t="s">
        <v>150</v>
      </c>
      <c r="H4" s="57" t="s">
        <v>150</v>
      </c>
      <c r="M4" s="57" t="s">
        <v>150</v>
      </c>
    </row>
    <row r="5" spans="1:14" ht="18" x14ac:dyDescent="0.35">
      <c r="A5" s="56">
        <v>1</v>
      </c>
      <c r="B5" s="380" t="s">
        <v>95</v>
      </c>
      <c r="C5" s="380" t="s">
        <v>96</v>
      </c>
      <c r="D5" s="322">
        <v>552</v>
      </c>
      <c r="E5" s="56"/>
      <c r="F5" s="56">
        <v>1</v>
      </c>
      <c r="G5" s="317" t="s">
        <v>95</v>
      </c>
      <c r="H5" s="318" t="s">
        <v>96</v>
      </c>
      <c r="I5" s="322">
        <v>545</v>
      </c>
      <c r="J5" s="56"/>
      <c r="K5" s="56">
        <v>1</v>
      </c>
      <c r="L5" s="317" t="s">
        <v>95</v>
      </c>
      <c r="M5" s="318" t="s">
        <v>96</v>
      </c>
      <c r="N5" s="322">
        <v>543</v>
      </c>
    </row>
    <row r="6" spans="1:14" ht="18" x14ac:dyDescent="0.35">
      <c r="A6" s="56">
        <v>2</v>
      </c>
      <c r="B6" s="315" t="s">
        <v>101</v>
      </c>
      <c r="C6" s="316" t="s">
        <v>108</v>
      </c>
      <c r="D6" s="323">
        <v>550</v>
      </c>
      <c r="E6" s="56"/>
      <c r="F6" s="56">
        <v>2</v>
      </c>
      <c r="G6" s="317" t="s">
        <v>95</v>
      </c>
      <c r="H6" s="318" t="s">
        <v>98</v>
      </c>
      <c r="I6" s="323">
        <v>522</v>
      </c>
      <c r="J6" s="56"/>
      <c r="K6" s="56">
        <v>2</v>
      </c>
      <c r="L6" s="317" t="s">
        <v>95</v>
      </c>
      <c r="M6" s="318" t="s">
        <v>97</v>
      </c>
      <c r="N6" s="323">
        <v>511</v>
      </c>
    </row>
    <row r="7" spans="1:14" ht="18" x14ac:dyDescent="0.35">
      <c r="A7" s="56">
        <v>3</v>
      </c>
      <c r="B7" s="320" t="s">
        <v>109</v>
      </c>
      <c r="C7" s="321" t="s">
        <v>116</v>
      </c>
      <c r="D7" s="324">
        <v>522</v>
      </c>
      <c r="E7" s="56"/>
      <c r="F7" s="56">
        <v>3</v>
      </c>
      <c r="G7" s="317" t="s">
        <v>95</v>
      </c>
      <c r="H7" s="318" t="s">
        <v>97</v>
      </c>
      <c r="I7" s="324">
        <v>517</v>
      </c>
      <c r="J7" s="56"/>
      <c r="K7" s="56">
        <v>3</v>
      </c>
      <c r="L7" s="317" t="s">
        <v>95</v>
      </c>
      <c r="M7" s="318" t="s">
        <v>98</v>
      </c>
      <c r="N7" s="324">
        <v>508</v>
      </c>
    </row>
    <row r="8" spans="1:14" ht="18" x14ac:dyDescent="0.35">
      <c r="A8" s="56">
        <v>3</v>
      </c>
      <c r="B8" s="317" t="s">
        <v>95</v>
      </c>
      <c r="C8" s="318" t="s">
        <v>97</v>
      </c>
      <c r="D8" s="319">
        <v>514</v>
      </c>
      <c r="E8" s="56"/>
      <c r="F8" s="56">
        <v>3</v>
      </c>
      <c r="G8" s="317" t="s">
        <v>95</v>
      </c>
      <c r="H8" s="318" t="s">
        <v>99</v>
      </c>
      <c r="I8" s="319">
        <v>515</v>
      </c>
      <c r="J8" s="56"/>
      <c r="K8" s="56">
        <v>4</v>
      </c>
      <c r="L8" s="317" t="s">
        <v>95</v>
      </c>
      <c r="M8" s="318" t="s">
        <v>99</v>
      </c>
      <c r="N8" s="319">
        <v>504</v>
      </c>
    </row>
    <row r="9" spans="1:14" ht="18" x14ac:dyDescent="0.35">
      <c r="A9" s="56">
        <v>5</v>
      </c>
      <c r="B9" s="317" t="s">
        <v>95</v>
      </c>
      <c r="C9" s="318" t="s">
        <v>99</v>
      </c>
      <c r="D9" s="319">
        <v>508</v>
      </c>
      <c r="E9" s="56"/>
      <c r="F9" s="56">
        <v>5</v>
      </c>
      <c r="G9" s="317" t="s">
        <v>95</v>
      </c>
      <c r="H9" s="318" t="s">
        <v>100</v>
      </c>
      <c r="I9" s="319">
        <v>481</v>
      </c>
      <c r="J9" s="56"/>
      <c r="K9" s="56">
        <v>5</v>
      </c>
      <c r="L9" s="317" t="s">
        <v>95</v>
      </c>
      <c r="M9" s="318" t="s">
        <v>100</v>
      </c>
      <c r="N9" s="319">
        <v>486</v>
      </c>
    </row>
    <row r="10" spans="1:14" ht="18" x14ac:dyDescent="0.35">
      <c r="A10" s="56">
        <v>6</v>
      </c>
      <c r="B10" s="315" t="s">
        <v>101</v>
      </c>
      <c r="C10" s="316" t="s">
        <v>103</v>
      </c>
      <c r="D10" s="319">
        <v>505</v>
      </c>
      <c r="E10" s="56"/>
      <c r="F10" s="56">
        <v>6</v>
      </c>
      <c r="G10" s="315" t="s">
        <v>101</v>
      </c>
      <c r="H10" s="316" t="s">
        <v>106</v>
      </c>
      <c r="I10" s="319">
        <v>467</v>
      </c>
      <c r="J10" s="56"/>
      <c r="K10" s="56">
        <v>6</v>
      </c>
      <c r="L10" s="315" t="s">
        <v>101</v>
      </c>
      <c r="M10" s="316" t="s">
        <v>103</v>
      </c>
      <c r="N10" s="319">
        <v>471</v>
      </c>
    </row>
    <row r="11" spans="1:14" ht="18" x14ac:dyDescent="0.35">
      <c r="A11" s="56">
        <v>7</v>
      </c>
      <c r="B11" s="325" t="s">
        <v>104</v>
      </c>
      <c r="C11" s="326" t="s">
        <v>105</v>
      </c>
      <c r="D11" s="319">
        <v>503</v>
      </c>
      <c r="E11" s="56"/>
      <c r="F11" s="56">
        <v>7</v>
      </c>
      <c r="G11" s="315" t="s">
        <v>101</v>
      </c>
      <c r="H11" s="316" t="s">
        <v>103</v>
      </c>
      <c r="I11" s="319">
        <v>460</v>
      </c>
      <c r="J11" s="56"/>
      <c r="K11" s="56">
        <v>7</v>
      </c>
      <c r="L11" s="315" t="s">
        <v>101</v>
      </c>
      <c r="M11" s="316" t="s">
        <v>102</v>
      </c>
      <c r="N11" s="319">
        <v>469</v>
      </c>
    </row>
    <row r="12" spans="1:14" ht="18" x14ac:dyDescent="0.35">
      <c r="A12" s="56">
        <v>8</v>
      </c>
      <c r="B12" s="320" t="s">
        <v>109</v>
      </c>
      <c r="C12" s="321" t="s">
        <v>111</v>
      </c>
      <c r="D12" s="319">
        <v>491</v>
      </c>
      <c r="E12" s="56"/>
      <c r="F12" s="56">
        <v>8</v>
      </c>
      <c r="G12" s="315" t="s">
        <v>101</v>
      </c>
      <c r="H12" s="316" t="s">
        <v>108</v>
      </c>
      <c r="I12" s="319">
        <v>455</v>
      </c>
      <c r="J12" s="56"/>
      <c r="K12" s="56">
        <v>8</v>
      </c>
      <c r="L12" s="315" t="s">
        <v>101</v>
      </c>
      <c r="M12" s="316" t="s">
        <v>106</v>
      </c>
      <c r="N12" s="319">
        <v>465</v>
      </c>
    </row>
    <row r="13" spans="1:14" ht="18" x14ac:dyDescent="0.35">
      <c r="A13" s="56">
        <v>9</v>
      </c>
      <c r="B13" s="315" t="s">
        <v>101</v>
      </c>
      <c r="C13" s="316" t="s">
        <v>106</v>
      </c>
      <c r="D13" s="319">
        <v>473</v>
      </c>
      <c r="E13" s="56"/>
      <c r="F13" s="56">
        <v>9</v>
      </c>
      <c r="G13" s="320" t="s">
        <v>109</v>
      </c>
      <c r="H13" s="321" t="s">
        <v>114</v>
      </c>
      <c r="I13" s="319">
        <v>451</v>
      </c>
      <c r="J13" s="56"/>
      <c r="K13" s="56">
        <v>9</v>
      </c>
      <c r="L13" s="325" t="s">
        <v>104</v>
      </c>
      <c r="M13" s="326" t="s">
        <v>105</v>
      </c>
      <c r="N13" s="319">
        <v>459</v>
      </c>
    </row>
    <row r="14" spans="1:14" ht="18" x14ac:dyDescent="0.35">
      <c r="A14" s="56">
        <v>10</v>
      </c>
      <c r="B14" s="381" t="s">
        <v>121</v>
      </c>
      <c r="C14" s="382" t="s">
        <v>132</v>
      </c>
      <c r="D14" s="319">
        <v>465</v>
      </c>
      <c r="E14" s="56"/>
      <c r="F14" s="56">
        <v>10</v>
      </c>
      <c r="G14" s="320" t="s">
        <v>109</v>
      </c>
      <c r="H14" s="321" t="s">
        <v>116</v>
      </c>
      <c r="I14" s="319">
        <v>450</v>
      </c>
      <c r="J14" s="56"/>
      <c r="K14" s="56">
        <v>10</v>
      </c>
      <c r="L14" s="315" t="s">
        <v>101</v>
      </c>
      <c r="M14" s="316" t="s">
        <v>107</v>
      </c>
      <c r="N14" s="319">
        <v>453</v>
      </c>
    </row>
    <row r="15" spans="1:14" ht="18" x14ac:dyDescent="0.35">
      <c r="A15" s="56"/>
      <c r="B15" s="74"/>
      <c r="C15" s="74"/>
      <c r="D15" s="58"/>
      <c r="E15" s="56"/>
      <c r="F15" s="56"/>
      <c r="G15" s="44"/>
      <c r="H15" s="44"/>
      <c r="I15" s="43"/>
      <c r="J15" s="56"/>
      <c r="K15" s="56"/>
      <c r="L15" s="44"/>
      <c r="M15" s="44"/>
      <c r="N15" s="43"/>
    </row>
    <row r="17" spans="1:14" ht="18" x14ac:dyDescent="0.35">
      <c r="C17" s="74" t="s">
        <v>269</v>
      </c>
      <c r="H17" s="58" t="s">
        <v>156</v>
      </c>
      <c r="M17" s="74" t="s">
        <v>155</v>
      </c>
    </row>
    <row r="18" spans="1:14" x14ac:dyDescent="0.3">
      <c r="C18" s="57" t="s">
        <v>0</v>
      </c>
      <c r="H18" s="57" t="s">
        <v>0</v>
      </c>
      <c r="M18" s="57" t="s">
        <v>0</v>
      </c>
    </row>
    <row r="19" spans="1:14" ht="18" x14ac:dyDescent="0.35">
      <c r="A19" s="347">
        <v>1</v>
      </c>
      <c r="B19" s="323" t="s">
        <v>2</v>
      </c>
      <c r="C19" s="331" t="s">
        <v>8</v>
      </c>
      <c r="D19" s="322">
        <v>630</v>
      </c>
      <c r="E19" s="56"/>
      <c r="F19" s="56">
        <v>1</v>
      </c>
      <c r="G19" s="323" t="s">
        <v>2</v>
      </c>
      <c r="H19" s="331" t="s">
        <v>5</v>
      </c>
      <c r="I19" s="322">
        <v>608</v>
      </c>
      <c r="J19" s="56"/>
      <c r="K19" s="56">
        <v>1</v>
      </c>
      <c r="L19" s="323" t="s">
        <v>2</v>
      </c>
      <c r="M19" s="331" t="s">
        <v>3</v>
      </c>
      <c r="N19" s="322">
        <v>608</v>
      </c>
    </row>
    <row r="20" spans="1:14" ht="18" x14ac:dyDescent="0.35">
      <c r="A20" s="347">
        <v>2</v>
      </c>
      <c r="B20" s="323" t="s">
        <v>2</v>
      </c>
      <c r="C20" s="331" t="s">
        <v>3</v>
      </c>
      <c r="D20" s="323">
        <v>598</v>
      </c>
      <c r="E20" s="56"/>
      <c r="F20" s="56">
        <v>2</v>
      </c>
      <c r="G20" s="323" t="s">
        <v>2</v>
      </c>
      <c r="H20" s="331" t="s">
        <v>3</v>
      </c>
      <c r="I20" s="323">
        <v>603</v>
      </c>
      <c r="J20" s="56"/>
      <c r="K20" s="56">
        <v>2</v>
      </c>
      <c r="L20" s="323" t="s">
        <v>2</v>
      </c>
      <c r="M20" s="331" t="s">
        <v>5</v>
      </c>
      <c r="N20" s="323">
        <v>604</v>
      </c>
    </row>
    <row r="21" spans="1:14" ht="18" x14ac:dyDescent="0.35">
      <c r="A21" s="347">
        <v>2</v>
      </c>
      <c r="B21" s="332" t="s">
        <v>14</v>
      </c>
      <c r="C21" s="333" t="s">
        <v>23</v>
      </c>
      <c r="D21" s="323">
        <v>590</v>
      </c>
      <c r="E21" s="56"/>
      <c r="F21" s="56">
        <v>3</v>
      </c>
      <c r="G21" s="329" t="s">
        <v>9</v>
      </c>
      <c r="H21" s="337" t="s">
        <v>13</v>
      </c>
      <c r="I21" s="324">
        <v>599</v>
      </c>
      <c r="J21" s="56"/>
      <c r="K21" s="56">
        <v>2</v>
      </c>
      <c r="L21" s="323" t="s">
        <v>2</v>
      </c>
      <c r="M21" s="331" t="s">
        <v>4</v>
      </c>
      <c r="N21" s="323">
        <v>604</v>
      </c>
    </row>
    <row r="22" spans="1:14" ht="18" x14ac:dyDescent="0.35">
      <c r="A22" s="347">
        <v>4</v>
      </c>
      <c r="B22" s="398" t="s">
        <v>27</v>
      </c>
      <c r="C22" s="399" t="s">
        <v>28</v>
      </c>
      <c r="D22" s="319">
        <v>579</v>
      </c>
      <c r="E22" s="56"/>
      <c r="F22" s="56">
        <v>4</v>
      </c>
      <c r="G22" s="323" t="s">
        <v>2</v>
      </c>
      <c r="H22" s="331" t="s">
        <v>4</v>
      </c>
      <c r="I22" s="319">
        <v>597</v>
      </c>
      <c r="J22" s="56"/>
      <c r="K22" s="56">
        <v>4</v>
      </c>
      <c r="L22" s="334" t="s">
        <v>2</v>
      </c>
      <c r="M22" s="335" t="s">
        <v>7</v>
      </c>
      <c r="N22" s="319">
        <v>579</v>
      </c>
    </row>
    <row r="23" spans="1:14" ht="18" x14ac:dyDescent="0.35">
      <c r="A23" s="347">
        <v>5</v>
      </c>
      <c r="B23" s="400" t="s">
        <v>21</v>
      </c>
      <c r="C23" s="401" t="s">
        <v>35</v>
      </c>
      <c r="D23" s="319">
        <v>578</v>
      </c>
      <c r="E23" s="56"/>
      <c r="F23" s="56">
        <v>5</v>
      </c>
      <c r="G23" s="334" t="s">
        <v>2</v>
      </c>
      <c r="H23" s="335" t="s">
        <v>7</v>
      </c>
      <c r="I23" s="319">
        <v>577</v>
      </c>
      <c r="J23" s="56"/>
      <c r="K23" s="56">
        <v>5</v>
      </c>
      <c r="L23" s="323" t="s">
        <v>2</v>
      </c>
      <c r="M23" s="331" t="s">
        <v>8</v>
      </c>
      <c r="N23" s="319">
        <v>571</v>
      </c>
    </row>
    <row r="24" spans="1:14" ht="18" x14ac:dyDescent="0.35">
      <c r="A24" s="347">
        <v>6</v>
      </c>
      <c r="B24" s="336" t="s">
        <v>32</v>
      </c>
      <c r="C24" s="402" t="s">
        <v>33</v>
      </c>
      <c r="D24" s="319">
        <v>573</v>
      </c>
      <c r="E24" s="56"/>
      <c r="F24" s="56">
        <v>6</v>
      </c>
      <c r="G24" s="332" t="s">
        <v>14</v>
      </c>
      <c r="H24" s="333" t="s">
        <v>17</v>
      </c>
      <c r="I24" s="319">
        <v>574</v>
      </c>
      <c r="J24" s="56"/>
      <c r="K24" s="56">
        <v>6</v>
      </c>
      <c r="L24" s="323" t="s">
        <v>2</v>
      </c>
      <c r="M24" s="331" t="s">
        <v>6</v>
      </c>
      <c r="N24" s="319">
        <v>568</v>
      </c>
    </row>
    <row r="25" spans="1:14" ht="18" x14ac:dyDescent="0.35">
      <c r="A25" s="347">
        <v>7</v>
      </c>
      <c r="B25" s="332" t="s">
        <v>14</v>
      </c>
      <c r="C25" s="333" t="s">
        <v>197</v>
      </c>
      <c r="D25" s="319">
        <v>570</v>
      </c>
      <c r="E25" s="56"/>
      <c r="F25" s="56">
        <v>7</v>
      </c>
      <c r="G25" s="323" t="s">
        <v>2</v>
      </c>
      <c r="H25" s="331" t="s">
        <v>8</v>
      </c>
      <c r="I25" s="319">
        <v>567</v>
      </c>
      <c r="J25" s="56"/>
      <c r="K25" s="56">
        <v>6</v>
      </c>
      <c r="L25" s="329" t="s">
        <v>9</v>
      </c>
      <c r="M25" s="337" t="s">
        <v>13</v>
      </c>
      <c r="N25" s="319">
        <v>568</v>
      </c>
    </row>
    <row r="26" spans="1:14" ht="18" x14ac:dyDescent="0.35">
      <c r="A26" s="347">
        <v>8</v>
      </c>
      <c r="B26" s="323" t="s">
        <v>2</v>
      </c>
      <c r="C26" s="331" t="s">
        <v>6</v>
      </c>
      <c r="D26" s="319">
        <v>568</v>
      </c>
      <c r="E26" s="56"/>
      <c r="F26" s="56">
        <v>7</v>
      </c>
      <c r="G26" s="332" t="s">
        <v>14</v>
      </c>
      <c r="H26" s="333" t="s">
        <v>197</v>
      </c>
      <c r="I26" s="319">
        <v>566</v>
      </c>
      <c r="J26" s="56"/>
      <c r="K26" s="56">
        <v>7</v>
      </c>
      <c r="L26" s="332" t="s">
        <v>14</v>
      </c>
      <c r="M26" s="333" t="s">
        <v>197</v>
      </c>
      <c r="N26" s="319">
        <v>566</v>
      </c>
    </row>
    <row r="27" spans="1:14" ht="18" x14ac:dyDescent="0.35">
      <c r="A27" s="347">
        <v>9</v>
      </c>
      <c r="B27" s="336" t="s">
        <v>32</v>
      </c>
      <c r="C27" s="402" t="s">
        <v>51</v>
      </c>
      <c r="D27" s="319">
        <v>566</v>
      </c>
      <c r="E27" s="56"/>
      <c r="F27" s="56">
        <v>9</v>
      </c>
      <c r="G27" s="329" t="s">
        <v>9</v>
      </c>
      <c r="H27" s="330" t="s">
        <v>11</v>
      </c>
      <c r="I27" s="319">
        <v>560</v>
      </c>
      <c r="J27" s="56"/>
      <c r="K27" s="56">
        <v>9</v>
      </c>
      <c r="L27" s="329" t="s">
        <v>9</v>
      </c>
      <c r="M27" s="337" t="s">
        <v>11</v>
      </c>
      <c r="N27" s="319">
        <v>562</v>
      </c>
    </row>
    <row r="28" spans="1:14" ht="18" x14ac:dyDescent="0.35">
      <c r="A28" s="347">
        <v>10</v>
      </c>
      <c r="B28" s="329" t="s">
        <v>9</v>
      </c>
      <c r="C28" s="337" t="s">
        <v>12</v>
      </c>
      <c r="D28" s="319">
        <v>565</v>
      </c>
      <c r="E28" s="56"/>
      <c r="F28" s="56">
        <v>9</v>
      </c>
      <c r="G28" s="329" t="s">
        <v>9</v>
      </c>
      <c r="H28" s="330" t="s">
        <v>12</v>
      </c>
      <c r="I28" s="319">
        <v>554</v>
      </c>
      <c r="J28" s="56"/>
      <c r="K28" s="56">
        <v>9</v>
      </c>
      <c r="L28" s="329" t="s">
        <v>9</v>
      </c>
      <c r="M28" s="337" t="s">
        <v>10</v>
      </c>
      <c r="N28" s="319">
        <v>560</v>
      </c>
    </row>
  </sheetData>
  <pageMargins left="0.51181102362204722" right="0.51181102362204722" top="0.55118110236220474" bottom="0.35433070866141736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DDE4-5593-4A44-89D9-6366D436AFEC}">
  <dimension ref="A1:I175"/>
  <sheetViews>
    <sheetView topLeftCell="A101" workbookViewId="0">
      <selection activeCell="K101" sqref="K1:P1048576"/>
    </sheetView>
  </sheetViews>
  <sheetFormatPr defaultRowHeight="15.6" x14ac:dyDescent="0.3"/>
  <cols>
    <col min="2" max="2" width="3.21875" bestFit="1" customWidth="1"/>
    <col min="3" max="3" width="22.5546875" style="56" bestFit="1" customWidth="1"/>
    <col min="8" max="9" width="8.88671875" style="57"/>
  </cols>
  <sheetData>
    <row r="1" spans="1:8" x14ac:dyDescent="0.3">
      <c r="C1" s="44" t="s">
        <v>157</v>
      </c>
      <c r="G1" t="s">
        <v>271</v>
      </c>
    </row>
    <row r="2" spans="1:8" ht="17.399999999999999" x14ac:dyDescent="0.35">
      <c r="D2" s="105" t="s">
        <v>158</v>
      </c>
    </row>
    <row r="4" spans="1:8" x14ac:dyDescent="0.3">
      <c r="D4" s="57" t="s">
        <v>159</v>
      </c>
      <c r="E4" s="95" t="s">
        <v>160</v>
      </c>
      <c r="F4" s="95" t="s">
        <v>161</v>
      </c>
      <c r="G4" s="95" t="s">
        <v>162</v>
      </c>
      <c r="H4" s="57" t="s">
        <v>163</v>
      </c>
    </row>
    <row r="5" spans="1:8" x14ac:dyDescent="0.3">
      <c r="A5">
        <v>1</v>
      </c>
      <c r="B5" s="29" t="s">
        <v>42</v>
      </c>
      <c r="C5" s="32" t="s">
        <v>64</v>
      </c>
      <c r="D5" s="39"/>
      <c r="E5" s="39"/>
      <c r="F5" s="39"/>
      <c r="G5" s="39">
        <v>212</v>
      </c>
      <c r="H5" s="39" t="s">
        <v>20</v>
      </c>
    </row>
    <row r="6" spans="1:8" x14ac:dyDescent="0.3">
      <c r="A6">
        <v>1</v>
      </c>
      <c r="B6" s="391" t="s">
        <v>21</v>
      </c>
      <c r="C6" s="391" t="s">
        <v>38</v>
      </c>
      <c r="D6" s="39"/>
      <c r="E6" s="39"/>
      <c r="F6" s="39">
        <v>247</v>
      </c>
      <c r="G6" s="39" t="s">
        <v>20</v>
      </c>
      <c r="H6" s="39" t="s">
        <v>20</v>
      </c>
    </row>
    <row r="7" spans="1:8" x14ac:dyDescent="0.3">
      <c r="A7">
        <v>3</v>
      </c>
      <c r="B7" s="107" t="s">
        <v>21</v>
      </c>
      <c r="C7" s="26" t="s">
        <v>47</v>
      </c>
      <c r="D7" s="39"/>
      <c r="E7" s="39"/>
      <c r="F7" s="39"/>
      <c r="G7" s="39">
        <v>213</v>
      </c>
      <c r="H7" s="39" t="s">
        <v>20</v>
      </c>
    </row>
    <row r="8" spans="1:8" x14ac:dyDescent="0.3">
      <c r="A8">
        <v>4</v>
      </c>
      <c r="B8" s="30" t="s">
        <v>104</v>
      </c>
      <c r="C8" s="32" t="s">
        <v>130</v>
      </c>
      <c r="D8" s="39"/>
      <c r="E8" s="39"/>
      <c r="F8" s="39"/>
      <c r="G8" s="39"/>
      <c r="H8" s="39">
        <v>188</v>
      </c>
    </row>
    <row r="9" spans="1:8" x14ac:dyDescent="0.3">
      <c r="A9">
        <v>5</v>
      </c>
      <c r="B9" s="30" t="s">
        <v>104</v>
      </c>
      <c r="C9" s="30" t="s">
        <v>137</v>
      </c>
      <c r="D9" s="39"/>
      <c r="E9" s="39"/>
      <c r="F9" s="39"/>
      <c r="G9" s="39"/>
      <c r="H9" s="39">
        <v>198</v>
      </c>
    </row>
    <row r="10" spans="1:8" x14ac:dyDescent="0.3">
      <c r="A10">
        <v>6</v>
      </c>
      <c r="B10" s="379" t="s">
        <v>112</v>
      </c>
      <c r="C10" s="379" t="s">
        <v>124</v>
      </c>
      <c r="D10" s="39"/>
      <c r="E10" s="39"/>
      <c r="F10" s="39"/>
      <c r="G10" s="39"/>
      <c r="H10" s="39">
        <v>185</v>
      </c>
    </row>
    <row r="11" spans="1:8" x14ac:dyDescent="0.3">
      <c r="A11">
        <v>7</v>
      </c>
      <c r="B11" s="40" t="s">
        <v>69</v>
      </c>
      <c r="C11" s="41" t="s">
        <v>71</v>
      </c>
      <c r="D11" s="39"/>
      <c r="E11" s="39"/>
      <c r="F11" s="39"/>
      <c r="G11" s="39"/>
      <c r="H11" s="39">
        <v>179</v>
      </c>
    </row>
    <row r="12" spans="1:8" x14ac:dyDescent="0.3">
      <c r="A12">
        <v>8</v>
      </c>
      <c r="B12" s="40" t="s">
        <v>69</v>
      </c>
      <c r="C12" s="41" t="s">
        <v>74</v>
      </c>
      <c r="D12" s="39"/>
      <c r="E12" s="39"/>
      <c r="F12" s="39"/>
      <c r="G12" s="39">
        <v>204</v>
      </c>
      <c r="H12" s="39"/>
    </row>
    <row r="13" spans="1:8" x14ac:dyDescent="0.3">
      <c r="A13">
        <v>9</v>
      </c>
      <c r="B13" s="108" t="s">
        <v>21</v>
      </c>
      <c r="C13" s="26" t="s">
        <v>22</v>
      </c>
      <c r="D13" s="39"/>
      <c r="E13" s="39"/>
      <c r="F13" s="39">
        <v>228</v>
      </c>
      <c r="G13" s="39" t="s">
        <v>20</v>
      </c>
      <c r="H13" s="39"/>
    </row>
    <row r="14" spans="1:8" x14ac:dyDescent="0.3">
      <c r="A14">
        <v>10</v>
      </c>
      <c r="B14" s="70" t="s">
        <v>121</v>
      </c>
      <c r="C14" s="72" t="s">
        <v>125</v>
      </c>
      <c r="D14" s="39"/>
      <c r="E14" s="39"/>
      <c r="F14" s="39"/>
      <c r="G14" s="39"/>
      <c r="H14" s="39">
        <v>187</v>
      </c>
    </row>
    <row r="15" spans="1:8" x14ac:dyDescent="0.3">
      <c r="A15">
        <v>11</v>
      </c>
      <c r="B15" s="20" t="s">
        <v>14</v>
      </c>
      <c r="C15" s="23" t="s">
        <v>24</v>
      </c>
      <c r="D15" s="39"/>
      <c r="E15" s="39"/>
      <c r="F15" s="39">
        <v>236</v>
      </c>
      <c r="G15" s="39"/>
      <c r="H15" s="39"/>
    </row>
    <row r="16" spans="1:8" x14ac:dyDescent="0.3">
      <c r="A16">
        <v>12</v>
      </c>
      <c r="B16" s="117" t="s">
        <v>112</v>
      </c>
      <c r="C16" s="64" t="s">
        <v>113</v>
      </c>
      <c r="D16" s="39"/>
      <c r="E16" s="39"/>
      <c r="F16" s="39"/>
      <c r="G16" s="39"/>
      <c r="H16" s="39">
        <v>197</v>
      </c>
    </row>
    <row r="17" spans="1:8" x14ac:dyDescent="0.3">
      <c r="A17">
        <v>13</v>
      </c>
      <c r="B17" s="115" t="s">
        <v>32</v>
      </c>
      <c r="C17" s="28" t="s">
        <v>51</v>
      </c>
      <c r="D17" s="39"/>
      <c r="E17" s="39"/>
      <c r="F17" s="39"/>
      <c r="G17" s="39"/>
      <c r="H17" s="39">
        <v>199</v>
      </c>
    </row>
    <row r="18" spans="1:8" x14ac:dyDescent="0.3">
      <c r="A18">
        <v>14</v>
      </c>
      <c r="B18" s="19" t="s">
        <v>14</v>
      </c>
      <c r="C18" s="20" t="s">
        <v>23</v>
      </c>
      <c r="D18" s="39"/>
      <c r="E18" s="39"/>
      <c r="F18" s="39">
        <v>236</v>
      </c>
      <c r="G18" s="39"/>
      <c r="H18" s="39"/>
    </row>
    <row r="19" spans="1:8" x14ac:dyDescent="0.3">
      <c r="A19">
        <v>15</v>
      </c>
      <c r="B19" s="110" t="s">
        <v>14</v>
      </c>
      <c r="C19" s="407" t="s">
        <v>164</v>
      </c>
      <c r="D19" s="39"/>
      <c r="E19" s="39"/>
      <c r="F19" s="39"/>
      <c r="G19" s="39">
        <v>223</v>
      </c>
      <c r="H19" s="39" t="s">
        <v>20</v>
      </c>
    </row>
    <row r="20" spans="1:8" x14ac:dyDescent="0.3">
      <c r="A20">
        <v>16</v>
      </c>
      <c r="B20" s="29" t="s">
        <v>42</v>
      </c>
      <c r="C20" s="32" t="s">
        <v>59</v>
      </c>
      <c r="D20" s="39"/>
      <c r="E20" s="39"/>
      <c r="F20" s="39"/>
      <c r="G20" s="39">
        <v>202</v>
      </c>
      <c r="H20" s="39" t="s">
        <v>20</v>
      </c>
    </row>
    <row r="21" spans="1:8" x14ac:dyDescent="0.3">
      <c r="A21">
        <v>17</v>
      </c>
      <c r="B21" s="106" t="s">
        <v>2</v>
      </c>
      <c r="C21" s="104" t="s">
        <v>5</v>
      </c>
      <c r="D21" s="39"/>
      <c r="E21" s="39">
        <v>259</v>
      </c>
      <c r="F21" s="39" t="s">
        <v>20</v>
      </c>
      <c r="G21" s="39"/>
      <c r="H21" s="39"/>
    </row>
    <row r="22" spans="1:8" x14ac:dyDescent="0.3">
      <c r="A22">
        <v>18</v>
      </c>
      <c r="B22" s="27" t="s">
        <v>32</v>
      </c>
      <c r="C22" s="28" t="s">
        <v>37</v>
      </c>
      <c r="D22" s="39"/>
      <c r="E22" s="39"/>
      <c r="F22" s="39"/>
      <c r="G22" s="39">
        <v>214</v>
      </c>
      <c r="H22" s="39" t="s">
        <v>20</v>
      </c>
    </row>
    <row r="23" spans="1:8" x14ac:dyDescent="0.3">
      <c r="A23">
        <v>19</v>
      </c>
      <c r="B23" s="119" t="s">
        <v>95</v>
      </c>
      <c r="C23" s="60" t="s">
        <v>99</v>
      </c>
      <c r="D23" s="39"/>
      <c r="E23" s="39">
        <v>252</v>
      </c>
      <c r="F23" s="39"/>
      <c r="G23" s="39" t="s">
        <v>20</v>
      </c>
      <c r="H23" s="39" t="s">
        <v>20</v>
      </c>
    </row>
    <row r="24" spans="1:8" x14ac:dyDescent="0.3">
      <c r="A24">
        <v>20</v>
      </c>
      <c r="B24" s="14" t="s">
        <v>2</v>
      </c>
      <c r="C24" s="48" t="s">
        <v>7</v>
      </c>
      <c r="D24" s="39"/>
      <c r="E24" s="39">
        <v>257</v>
      </c>
      <c r="F24" s="39" t="s">
        <v>20</v>
      </c>
      <c r="G24" s="39"/>
      <c r="H24" s="39"/>
    </row>
    <row r="25" spans="1:8" x14ac:dyDescent="0.3">
      <c r="A25">
        <v>21</v>
      </c>
      <c r="B25" s="30" t="s">
        <v>104</v>
      </c>
      <c r="C25" s="32" t="s">
        <v>120</v>
      </c>
      <c r="D25" s="39"/>
      <c r="E25" s="39"/>
      <c r="F25" s="39"/>
      <c r="G25" s="39"/>
      <c r="H25" s="39">
        <v>195</v>
      </c>
    </row>
    <row r="26" spans="1:8" x14ac:dyDescent="0.3">
      <c r="A26">
        <v>22</v>
      </c>
      <c r="B26" s="27" t="s">
        <v>32</v>
      </c>
      <c r="C26" s="28" t="s">
        <v>33</v>
      </c>
      <c r="D26" s="39"/>
      <c r="E26" s="39"/>
      <c r="F26" s="39">
        <v>237</v>
      </c>
      <c r="G26" s="39" t="s">
        <v>20</v>
      </c>
      <c r="H26" s="39" t="s">
        <v>20</v>
      </c>
    </row>
    <row r="27" spans="1:8" x14ac:dyDescent="0.3">
      <c r="A27">
        <v>23</v>
      </c>
      <c r="B27" s="59" t="s">
        <v>95</v>
      </c>
      <c r="C27" s="59" t="s">
        <v>97</v>
      </c>
      <c r="D27" s="39"/>
      <c r="E27" s="39"/>
      <c r="F27" s="39"/>
      <c r="G27" s="39">
        <v>224</v>
      </c>
      <c r="H27" s="39"/>
    </row>
    <row r="28" spans="1:8" x14ac:dyDescent="0.3">
      <c r="A28">
        <v>24</v>
      </c>
      <c r="B28" s="63" t="s">
        <v>109</v>
      </c>
      <c r="C28" s="66" t="s">
        <v>116</v>
      </c>
      <c r="D28" s="39"/>
      <c r="E28" s="39"/>
      <c r="F28" s="39"/>
      <c r="G28" s="39">
        <v>211</v>
      </c>
      <c r="H28" s="39" t="s">
        <v>20</v>
      </c>
    </row>
    <row r="29" spans="1:8" x14ac:dyDescent="0.3">
      <c r="A29">
        <v>25</v>
      </c>
      <c r="B29" s="63" t="s">
        <v>109</v>
      </c>
      <c r="C29" s="66" t="s">
        <v>119</v>
      </c>
      <c r="D29" s="39"/>
      <c r="E29" s="39"/>
      <c r="F29" s="39"/>
      <c r="G29" s="39">
        <v>210</v>
      </c>
      <c r="H29" s="39" t="s">
        <v>20</v>
      </c>
    </row>
    <row r="30" spans="1:8" x14ac:dyDescent="0.3">
      <c r="A30">
        <v>26</v>
      </c>
      <c r="B30" s="61" t="s">
        <v>101</v>
      </c>
      <c r="C30" s="62" t="s">
        <v>107</v>
      </c>
      <c r="D30" s="39"/>
      <c r="E30" s="39"/>
      <c r="F30" s="39"/>
      <c r="G30" s="39">
        <v>218</v>
      </c>
      <c r="H30" s="39" t="s">
        <v>20</v>
      </c>
    </row>
    <row r="31" spans="1:8" x14ac:dyDescent="0.3">
      <c r="A31">
        <v>27</v>
      </c>
      <c r="B31" s="118" t="s">
        <v>109</v>
      </c>
      <c r="C31" s="66" t="s">
        <v>111</v>
      </c>
      <c r="D31" s="39"/>
      <c r="E31" s="39"/>
      <c r="F31" s="39"/>
      <c r="G31" s="39">
        <v>200</v>
      </c>
      <c r="H31" s="39" t="s">
        <v>20</v>
      </c>
    </row>
    <row r="32" spans="1:8" x14ac:dyDescent="0.3">
      <c r="A32">
        <v>28</v>
      </c>
      <c r="B32" s="107" t="s">
        <v>21</v>
      </c>
      <c r="C32" s="26" t="s">
        <v>39</v>
      </c>
      <c r="D32" s="39"/>
      <c r="E32" s="39"/>
      <c r="F32" s="39">
        <v>237</v>
      </c>
      <c r="G32" s="39" t="s">
        <v>20</v>
      </c>
      <c r="H32" s="39"/>
    </row>
    <row r="33" spans="1:8" x14ac:dyDescent="0.3">
      <c r="A33">
        <v>29</v>
      </c>
      <c r="B33" s="20" t="s">
        <v>14</v>
      </c>
      <c r="C33" s="23" t="s">
        <v>17</v>
      </c>
      <c r="D33" s="39">
        <v>280</v>
      </c>
      <c r="E33" s="39"/>
      <c r="F33" s="39"/>
      <c r="G33" s="39" t="s">
        <v>20</v>
      </c>
      <c r="H33" s="39" t="s">
        <v>20</v>
      </c>
    </row>
    <row r="34" spans="1:8" x14ac:dyDescent="0.3">
      <c r="A34">
        <v>30</v>
      </c>
      <c r="B34" s="24" t="s">
        <v>27</v>
      </c>
      <c r="C34" s="116" t="s">
        <v>53</v>
      </c>
      <c r="D34" s="39"/>
      <c r="E34" s="39"/>
      <c r="F34" s="39"/>
      <c r="G34" s="39">
        <v>211</v>
      </c>
      <c r="H34" s="39" t="s">
        <v>20</v>
      </c>
    </row>
    <row r="35" spans="1:8" x14ac:dyDescent="0.3">
      <c r="A35">
        <v>31</v>
      </c>
      <c r="B35" s="117" t="s">
        <v>112</v>
      </c>
      <c r="C35" s="73" t="s">
        <v>118</v>
      </c>
      <c r="D35" s="39"/>
      <c r="E35" s="39"/>
      <c r="F35" s="39"/>
      <c r="G35" s="39"/>
      <c r="H35" s="39">
        <v>179</v>
      </c>
    </row>
    <row r="36" spans="1:8" x14ac:dyDescent="0.3">
      <c r="A36">
        <v>32</v>
      </c>
      <c r="B36" s="29" t="s">
        <v>42</v>
      </c>
      <c r="C36" s="32" t="s">
        <v>44</v>
      </c>
      <c r="D36" s="39"/>
      <c r="E36" s="39">
        <v>255</v>
      </c>
      <c r="F36" s="39"/>
      <c r="G36" s="39" t="s">
        <v>20</v>
      </c>
      <c r="H36" s="39" t="s">
        <v>20</v>
      </c>
    </row>
    <row r="37" spans="1:8" x14ac:dyDescent="0.3">
      <c r="A37">
        <v>33</v>
      </c>
      <c r="B37" s="30" t="s">
        <v>104</v>
      </c>
      <c r="C37" s="32" t="s">
        <v>105</v>
      </c>
      <c r="D37" s="39"/>
      <c r="E37" s="39"/>
      <c r="F37" s="39">
        <v>232</v>
      </c>
      <c r="G37" s="39" t="s">
        <v>20</v>
      </c>
      <c r="H37" s="39" t="s">
        <v>20</v>
      </c>
    </row>
    <row r="38" spans="1:8" x14ac:dyDescent="0.3">
      <c r="A38">
        <v>34</v>
      </c>
      <c r="B38" s="109" t="s">
        <v>109</v>
      </c>
      <c r="C38" s="99" t="s">
        <v>153</v>
      </c>
      <c r="D38" s="39"/>
      <c r="E38" s="39"/>
      <c r="F38" s="39"/>
      <c r="G38" s="39">
        <v>223</v>
      </c>
      <c r="H38" s="39" t="s">
        <v>20</v>
      </c>
    </row>
    <row r="39" spans="1:8" x14ac:dyDescent="0.3">
      <c r="A39">
        <v>35</v>
      </c>
      <c r="B39" s="375" t="s">
        <v>104</v>
      </c>
      <c r="C39" s="375" t="s">
        <v>140</v>
      </c>
      <c r="D39" s="39"/>
      <c r="E39" s="39"/>
      <c r="F39" s="39"/>
      <c r="G39" s="39"/>
      <c r="H39" s="39">
        <v>177</v>
      </c>
    </row>
    <row r="40" spans="1:8" x14ac:dyDescent="0.3">
      <c r="A40">
        <v>36</v>
      </c>
      <c r="B40" s="3" t="s">
        <v>2</v>
      </c>
      <c r="C40" s="4" t="s">
        <v>3</v>
      </c>
      <c r="D40" s="39">
        <v>287</v>
      </c>
      <c r="E40" s="39" t="s">
        <v>20</v>
      </c>
      <c r="F40" s="39"/>
      <c r="G40" s="39"/>
      <c r="H40" s="39"/>
    </row>
    <row r="41" spans="1:8" x14ac:dyDescent="0.3">
      <c r="A41">
        <v>37</v>
      </c>
      <c r="B41" s="103" t="s">
        <v>2</v>
      </c>
      <c r="C41" s="104" t="s">
        <v>4</v>
      </c>
      <c r="D41" s="39">
        <v>275</v>
      </c>
      <c r="E41" s="39" t="s">
        <v>20</v>
      </c>
      <c r="F41" s="39"/>
      <c r="G41" s="39" t="s">
        <v>20</v>
      </c>
      <c r="H41" s="39"/>
    </row>
    <row r="42" spans="1:8" x14ac:dyDescent="0.3">
      <c r="A42">
        <v>38</v>
      </c>
      <c r="B42" s="24" t="s">
        <v>27</v>
      </c>
      <c r="C42" s="33" t="s">
        <v>41</v>
      </c>
      <c r="D42" s="39"/>
      <c r="E42" s="39"/>
      <c r="F42" s="39">
        <v>245</v>
      </c>
      <c r="G42" s="39"/>
      <c r="H42" s="39" t="s">
        <v>20</v>
      </c>
    </row>
    <row r="43" spans="1:8" x14ac:dyDescent="0.3">
      <c r="A43">
        <v>39</v>
      </c>
      <c r="B43" s="107" t="s">
        <v>21</v>
      </c>
      <c r="C43" s="51" t="s">
        <v>30</v>
      </c>
      <c r="D43" s="39"/>
      <c r="E43" s="39"/>
      <c r="F43" s="39">
        <v>233</v>
      </c>
      <c r="G43" s="39"/>
      <c r="H43" s="39"/>
    </row>
    <row r="44" spans="1:8" x14ac:dyDescent="0.3">
      <c r="A44">
        <v>40</v>
      </c>
      <c r="B44" s="228" t="s">
        <v>9</v>
      </c>
      <c r="C44" s="231" t="s">
        <v>190</v>
      </c>
      <c r="D44" s="39"/>
      <c r="E44" s="39"/>
      <c r="F44" s="39"/>
      <c r="G44" s="39">
        <v>224</v>
      </c>
      <c r="H44" s="39"/>
    </row>
    <row r="45" spans="1:8" x14ac:dyDescent="0.3">
      <c r="A45">
        <v>41</v>
      </c>
      <c r="B45" s="18" t="s">
        <v>9</v>
      </c>
      <c r="C45" s="17" t="s">
        <v>10</v>
      </c>
      <c r="D45" s="39"/>
      <c r="E45" s="39">
        <v>267</v>
      </c>
      <c r="F45" s="39" t="s">
        <v>20</v>
      </c>
      <c r="G45" s="39"/>
      <c r="H45" s="39" t="s">
        <v>20</v>
      </c>
    </row>
    <row r="46" spans="1:8" x14ac:dyDescent="0.3">
      <c r="A46">
        <v>42</v>
      </c>
      <c r="B46" s="29" t="s">
        <v>42</v>
      </c>
      <c r="C46" s="32" t="s">
        <v>61</v>
      </c>
      <c r="D46" s="39"/>
      <c r="E46" s="39"/>
      <c r="F46" s="39"/>
      <c r="G46" s="39">
        <v>200</v>
      </c>
      <c r="H46" s="39" t="s">
        <v>20</v>
      </c>
    </row>
    <row r="47" spans="1:8" x14ac:dyDescent="0.3">
      <c r="A47">
        <v>43</v>
      </c>
      <c r="B47" s="29" t="s">
        <v>42</v>
      </c>
      <c r="C47" s="32" t="s">
        <v>201</v>
      </c>
      <c r="D47" s="39"/>
      <c r="E47" s="39"/>
      <c r="F47" s="39">
        <v>245</v>
      </c>
      <c r="G47" s="39" t="s">
        <v>20</v>
      </c>
      <c r="H47" s="39" t="s">
        <v>20</v>
      </c>
    </row>
    <row r="48" spans="1:8" x14ac:dyDescent="0.3">
      <c r="A48">
        <v>44</v>
      </c>
      <c r="B48" s="29" t="s">
        <v>42</v>
      </c>
      <c r="C48" s="32" t="s">
        <v>82</v>
      </c>
      <c r="D48" s="39"/>
      <c r="E48" s="39"/>
      <c r="F48" s="39"/>
      <c r="G48" s="39">
        <v>222</v>
      </c>
      <c r="H48" s="39" t="s">
        <v>20</v>
      </c>
    </row>
    <row r="49" spans="1:8" x14ac:dyDescent="0.3">
      <c r="A49">
        <v>45</v>
      </c>
      <c r="B49" s="33" t="s">
        <v>27</v>
      </c>
      <c r="C49" s="25" t="s">
        <v>28</v>
      </c>
      <c r="D49" s="39"/>
      <c r="E49" s="39"/>
      <c r="F49" s="39">
        <v>243</v>
      </c>
      <c r="G49" s="39"/>
      <c r="H49" s="39" t="s">
        <v>20</v>
      </c>
    </row>
    <row r="50" spans="1:8" x14ac:dyDescent="0.3">
      <c r="A50">
        <v>46</v>
      </c>
      <c r="B50" s="18" t="s">
        <v>9</v>
      </c>
      <c r="C50" s="17" t="s">
        <v>13</v>
      </c>
      <c r="D50" s="39">
        <v>287</v>
      </c>
      <c r="E50" s="39"/>
      <c r="F50" s="39"/>
      <c r="G50" s="39"/>
      <c r="H50" s="39" t="s">
        <v>20</v>
      </c>
    </row>
    <row r="51" spans="1:8" x14ac:dyDescent="0.3">
      <c r="A51">
        <v>47</v>
      </c>
      <c r="B51" s="67" t="s">
        <v>112</v>
      </c>
      <c r="C51" s="68" t="s">
        <v>117</v>
      </c>
      <c r="D51" s="39"/>
      <c r="E51" s="39"/>
      <c r="F51" s="39"/>
      <c r="G51" s="39"/>
      <c r="H51" s="39">
        <v>185</v>
      </c>
    </row>
    <row r="52" spans="1:8" x14ac:dyDescent="0.3">
      <c r="A52">
        <v>48</v>
      </c>
      <c r="B52" s="29" t="s">
        <v>42</v>
      </c>
      <c r="C52" s="32" t="s">
        <v>57</v>
      </c>
      <c r="D52" s="39"/>
      <c r="E52" s="39"/>
      <c r="F52" s="39"/>
      <c r="G52" s="39">
        <v>215</v>
      </c>
      <c r="H52" s="39" t="s">
        <v>20</v>
      </c>
    </row>
    <row r="53" spans="1:8" x14ac:dyDescent="0.3">
      <c r="A53">
        <v>49</v>
      </c>
      <c r="B53" s="24" t="s">
        <v>27</v>
      </c>
      <c r="C53" s="351" t="s">
        <v>40</v>
      </c>
      <c r="D53" s="39"/>
      <c r="E53" s="39"/>
      <c r="F53" s="39"/>
      <c r="G53" s="39">
        <v>213</v>
      </c>
      <c r="H53" s="39" t="s">
        <v>20</v>
      </c>
    </row>
    <row r="54" spans="1:8" x14ac:dyDescent="0.3">
      <c r="A54">
        <v>50</v>
      </c>
      <c r="B54" s="40" t="s">
        <v>69</v>
      </c>
      <c r="C54" s="41" t="s">
        <v>70</v>
      </c>
      <c r="D54" s="39"/>
      <c r="E54" s="39"/>
      <c r="F54" s="39"/>
      <c r="G54" s="39"/>
      <c r="H54" s="39">
        <v>190</v>
      </c>
    </row>
    <row r="55" spans="1:8" x14ac:dyDescent="0.3">
      <c r="A55">
        <v>51</v>
      </c>
      <c r="B55" s="24" t="s">
        <v>27</v>
      </c>
      <c r="C55" s="33" t="s">
        <v>62</v>
      </c>
      <c r="D55" s="39"/>
      <c r="E55" s="39"/>
      <c r="F55" s="39"/>
      <c r="G55" s="39"/>
      <c r="H55" s="39">
        <v>188</v>
      </c>
    </row>
    <row r="56" spans="1:8" x14ac:dyDescent="0.3">
      <c r="A56">
        <v>52</v>
      </c>
      <c r="B56" s="29" t="s">
        <v>42</v>
      </c>
      <c r="C56" s="32" t="s">
        <v>48</v>
      </c>
      <c r="D56" s="39"/>
      <c r="E56" s="39"/>
      <c r="F56" s="39">
        <v>234</v>
      </c>
      <c r="G56" s="39"/>
      <c r="H56" s="39"/>
    </row>
    <row r="57" spans="1:8" x14ac:dyDescent="0.3">
      <c r="A57">
        <v>53</v>
      </c>
      <c r="B57" s="31" t="s">
        <v>32</v>
      </c>
      <c r="C57" s="31" t="s">
        <v>45</v>
      </c>
      <c r="D57" s="39"/>
      <c r="E57" s="39"/>
      <c r="F57" s="39">
        <v>235</v>
      </c>
      <c r="G57" s="39" t="s">
        <v>20</v>
      </c>
      <c r="H57" s="39" t="s">
        <v>20</v>
      </c>
    </row>
    <row r="58" spans="1:8" x14ac:dyDescent="0.3">
      <c r="A58">
        <v>54</v>
      </c>
      <c r="B58" s="37" t="s">
        <v>55</v>
      </c>
      <c r="C58" s="38" t="s">
        <v>60</v>
      </c>
      <c r="D58" s="39"/>
      <c r="E58" s="39"/>
      <c r="F58" s="39"/>
      <c r="G58" s="39"/>
      <c r="H58" s="39">
        <v>193</v>
      </c>
    </row>
    <row r="59" spans="1:8" x14ac:dyDescent="0.3">
      <c r="A59">
        <v>55</v>
      </c>
      <c r="B59" s="70" t="s">
        <v>121</v>
      </c>
      <c r="C59" s="71" t="s">
        <v>132</v>
      </c>
      <c r="D59" s="39"/>
      <c r="E59" s="39"/>
      <c r="F59" s="39"/>
      <c r="G59" s="39"/>
      <c r="H59" s="39">
        <v>191</v>
      </c>
    </row>
    <row r="60" spans="1:8" x14ac:dyDescent="0.3">
      <c r="A60">
        <v>56</v>
      </c>
      <c r="B60" s="29" t="s">
        <v>42</v>
      </c>
      <c r="C60" s="32" t="s">
        <v>58</v>
      </c>
      <c r="D60" s="39"/>
      <c r="E60" s="39"/>
      <c r="F60" s="39"/>
      <c r="G60" s="39">
        <v>210</v>
      </c>
      <c r="H60" s="39" t="s">
        <v>20</v>
      </c>
    </row>
    <row r="61" spans="1:8" x14ac:dyDescent="0.3">
      <c r="A61">
        <v>57</v>
      </c>
      <c r="B61" s="375" t="s">
        <v>104</v>
      </c>
      <c r="C61" s="375" t="s">
        <v>126</v>
      </c>
      <c r="D61" s="39"/>
      <c r="E61" s="39"/>
      <c r="F61" s="39"/>
      <c r="G61" s="39">
        <v>203</v>
      </c>
      <c r="H61" s="39" t="s">
        <v>20</v>
      </c>
    </row>
    <row r="62" spans="1:8" x14ac:dyDescent="0.3">
      <c r="A62">
        <v>58</v>
      </c>
      <c r="B62" s="59" t="s">
        <v>95</v>
      </c>
      <c r="C62" s="60" t="s">
        <v>100</v>
      </c>
      <c r="D62" s="39"/>
      <c r="E62" s="39"/>
      <c r="F62" s="39"/>
      <c r="G62" s="39">
        <v>210</v>
      </c>
      <c r="H62" s="39" t="s">
        <v>20</v>
      </c>
    </row>
    <row r="63" spans="1:8" x14ac:dyDescent="0.3">
      <c r="A63">
        <v>59</v>
      </c>
      <c r="B63" s="191" t="s">
        <v>112</v>
      </c>
      <c r="C63" s="73" t="s">
        <v>128</v>
      </c>
      <c r="D63" s="39"/>
      <c r="E63" s="39"/>
      <c r="F63" s="39"/>
      <c r="G63" s="39">
        <v>220</v>
      </c>
      <c r="H63" s="39"/>
    </row>
    <row r="64" spans="1:8" x14ac:dyDescent="0.3">
      <c r="A64">
        <v>60</v>
      </c>
      <c r="B64" s="30" t="s">
        <v>104</v>
      </c>
      <c r="C64" s="32" t="s">
        <v>133</v>
      </c>
      <c r="D64" s="39"/>
      <c r="E64" s="39"/>
      <c r="F64" s="39"/>
      <c r="G64" s="39"/>
      <c r="H64" s="39">
        <v>193</v>
      </c>
    </row>
    <row r="65" spans="1:8" x14ac:dyDescent="0.3">
      <c r="A65">
        <v>61</v>
      </c>
      <c r="B65" s="112" t="s">
        <v>101</v>
      </c>
      <c r="C65" s="62" t="s">
        <v>102</v>
      </c>
      <c r="D65" s="39"/>
      <c r="E65" s="39"/>
      <c r="F65" s="39"/>
      <c r="G65" s="39">
        <v>210</v>
      </c>
      <c r="H65" s="39" t="s">
        <v>20</v>
      </c>
    </row>
    <row r="66" spans="1:8" x14ac:dyDescent="0.3">
      <c r="A66">
        <v>62</v>
      </c>
      <c r="B66" s="112" t="s">
        <v>101</v>
      </c>
      <c r="C66" s="62" t="s">
        <v>103</v>
      </c>
      <c r="D66" s="39"/>
      <c r="E66" s="39"/>
      <c r="F66" s="39"/>
      <c r="G66" s="39">
        <v>219</v>
      </c>
      <c r="H66" s="39" t="s">
        <v>20</v>
      </c>
    </row>
    <row r="67" spans="1:8" x14ac:dyDescent="0.3">
      <c r="A67">
        <v>63</v>
      </c>
      <c r="B67" s="370" t="s">
        <v>121</v>
      </c>
      <c r="C67" s="370" t="s">
        <v>123</v>
      </c>
      <c r="D67" s="39"/>
      <c r="E67" s="39"/>
      <c r="F67" s="39"/>
      <c r="G67" s="39">
        <v>204</v>
      </c>
      <c r="H67" s="39" t="s">
        <v>20</v>
      </c>
    </row>
    <row r="68" spans="1:8" x14ac:dyDescent="0.3">
      <c r="A68">
        <v>64</v>
      </c>
      <c r="B68" s="34" t="s">
        <v>32</v>
      </c>
      <c r="C68" s="245" t="s">
        <v>66</v>
      </c>
      <c r="D68" s="39"/>
      <c r="E68" s="39"/>
      <c r="F68" s="39"/>
      <c r="G68" s="39">
        <v>224</v>
      </c>
      <c r="H68" s="39" t="s">
        <v>20</v>
      </c>
    </row>
    <row r="69" spans="1:8" x14ac:dyDescent="0.3">
      <c r="A69">
        <v>65</v>
      </c>
      <c r="B69" s="369" t="s">
        <v>95</v>
      </c>
      <c r="C69" s="369" t="s">
        <v>96</v>
      </c>
      <c r="D69" s="39"/>
      <c r="E69" s="39"/>
      <c r="F69" s="39">
        <v>241</v>
      </c>
      <c r="G69" s="39"/>
      <c r="H69" s="39" t="s">
        <v>20</v>
      </c>
    </row>
    <row r="70" spans="1:8" x14ac:dyDescent="0.3">
      <c r="A70">
        <v>66</v>
      </c>
      <c r="B70" s="53" t="s">
        <v>42</v>
      </c>
      <c r="C70" s="32" t="s">
        <v>68</v>
      </c>
      <c r="D70" s="39"/>
      <c r="E70" s="39"/>
      <c r="F70" s="39"/>
      <c r="G70" s="39"/>
      <c r="H70" s="39">
        <v>198</v>
      </c>
    </row>
    <row r="71" spans="1:8" x14ac:dyDescent="0.3">
      <c r="A71">
        <v>67</v>
      </c>
      <c r="B71" s="20" t="s">
        <v>14</v>
      </c>
      <c r="C71" s="23" t="s">
        <v>19</v>
      </c>
      <c r="D71" s="39"/>
      <c r="E71" s="39"/>
      <c r="F71" s="39">
        <v>245</v>
      </c>
      <c r="G71" s="39" t="s">
        <v>20</v>
      </c>
      <c r="H71" s="39"/>
    </row>
    <row r="72" spans="1:8" x14ac:dyDescent="0.3">
      <c r="A72">
        <v>68</v>
      </c>
      <c r="B72" s="107" t="s">
        <v>21</v>
      </c>
      <c r="C72" s="107" t="s">
        <v>31</v>
      </c>
      <c r="D72" s="39"/>
      <c r="E72" s="39"/>
      <c r="F72" s="39"/>
      <c r="G72" s="39">
        <v>224</v>
      </c>
      <c r="H72" s="39" t="s">
        <v>20</v>
      </c>
    </row>
    <row r="73" spans="1:8" x14ac:dyDescent="0.3">
      <c r="A73">
        <v>69</v>
      </c>
      <c r="B73" s="36" t="s">
        <v>55</v>
      </c>
      <c r="C73" s="38" t="s">
        <v>67</v>
      </c>
      <c r="D73" s="39"/>
      <c r="E73" s="39"/>
      <c r="F73" s="39"/>
      <c r="G73" s="39"/>
      <c r="H73" s="39">
        <v>196</v>
      </c>
    </row>
    <row r="74" spans="1:8" x14ac:dyDescent="0.3">
      <c r="A74">
        <v>70</v>
      </c>
      <c r="B74" s="103" t="s">
        <v>2</v>
      </c>
      <c r="C74" s="104" t="s">
        <v>6</v>
      </c>
      <c r="D74" s="39">
        <v>279</v>
      </c>
      <c r="E74" s="39"/>
      <c r="F74" s="39" t="s">
        <v>20</v>
      </c>
      <c r="G74" s="39" t="s">
        <v>20</v>
      </c>
      <c r="H74" s="39"/>
    </row>
    <row r="75" spans="1:8" x14ac:dyDescent="0.3">
      <c r="A75">
        <v>71</v>
      </c>
      <c r="B75" s="24" t="s">
        <v>27</v>
      </c>
      <c r="C75" s="25" t="s">
        <v>52</v>
      </c>
      <c r="D75" s="39"/>
      <c r="E75" s="39"/>
      <c r="F75" s="39"/>
      <c r="G75" s="39">
        <v>215</v>
      </c>
      <c r="H75" s="39"/>
    </row>
    <row r="76" spans="1:8" x14ac:dyDescent="0.3">
      <c r="A76">
        <v>72</v>
      </c>
      <c r="B76" s="19" t="s">
        <v>14</v>
      </c>
      <c r="C76" s="23" t="s">
        <v>197</v>
      </c>
      <c r="D76" s="39"/>
      <c r="E76" s="39"/>
      <c r="F76" s="39">
        <v>226</v>
      </c>
      <c r="G76" s="39" t="s">
        <v>20</v>
      </c>
      <c r="H76" s="39"/>
    </row>
    <row r="77" spans="1:8" x14ac:dyDescent="0.3">
      <c r="A77">
        <v>73</v>
      </c>
      <c r="B77" s="103" t="s">
        <v>2</v>
      </c>
      <c r="C77" s="103" t="s">
        <v>8</v>
      </c>
      <c r="D77" s="39"/>
      <c r="E77" s="39"/>
      <c r="F77" s="39">
        <v>245</v>
      </c>
      <c r="G77" s="39" t="s">
        <v>20</v>
      </c>
      <c r="H77" s="39"/>
    </row>
    <row r="78" spans="1:8" x14ac:dyDescent="0.3">
      <c r="A78">
        <v>74</v>
      </c>
      <c r="B78" s="107" t="s">
        <v>21</v>
      </c>
      <c r="C78" s="107" t="s">
        <v>35</v>
      </c>
      <c r="D78" s="39"/>
      <c r="E78" s="39"/>
      <c r="F78" s="39">
        <v>237</v>
      </c>
      <c r="G78" s="39"/>
      <c r="H78" s="39" t="s">
        <v>20</v>
      </c>
    </row>
    <row r="79" spans="1:8" x14ac:dyDescent="0.3">
      <c r="A79">
        <v>75</v>
      </c>
      <c r="B79" s="36" t="s">
        <v>55</v>
      </c>
      <c r="C79" s="38" t="s">
        <v>75</v>
      </c>
      <c r="D79" s="39"/>
      <c r="E79" s="39"/>
      <c r="F79" s="39"/>
      <c r="G79" s="39"/>
      <c r="H79" s="39">
        <v>197</v>
      </c>
    </row>
    <row r="80" spans="1:8" x14ac:dyDescent="0.3">
      <c r="A80">
        <v>76</v>
      </c>
      <c r="B80" s="18" t="s">
        <v>9</v>
      </c>
      <c r="C80" s="17" t="s">
        <v>26</v>
      </c>
      <c r="D80" s="39"/>
      <c r="E80" s="39"/>
      <c r="F80" s="39">
        <v>246</v>
      </c>
      <c r="G80" s="39" t="s">
        <v>20</v>
      </c>
      <c r="H80" s="39" t="s">
        <v>20</v>
      </c>
    </row>
    <row r="81" spans="1:8" x14ac:dyDescent="0.3">
      <c r="A81">
        <v>77</v>
      </c>
      <c r="B81" s="253" t="s">
        <v>69</v>
      </c>
      <c r="C81" s="41" t="s">
        <v>72</v>
      </c>
      <c r="D81" s="39"/>
      <c r="E81" s="39"/>
      <c r="F81" s="39"/>
      <c r="G81" s="39"/>
      <c r="H81" s="39">
        <v>182</v>
      </c>
    </row>
    <row r="82" spans="1:8" x14ac:dyDescent="0.3">
      <c r="A82">
        <v>78</v>
      </c>
      <c r="B82" s="19" t="s">
        <v>14</v>
      </c>
      <c r="C82" s="100" t="s">
        <v>25</v>
      </c>
      <c r="D82" s="39"/>
      <c r="E82" s="39">
        <v>257</v>
      </c>
      <c r="F82" s="39" t="s">
        <v>20</v>
      </c>
      <c r="G82" s="39"/>
      <c r="H82" s="39" t="s">
        <v>20</v>
      </c>
    </row>
    <row r="83" spans="1:8" x14ac:dyDescent="0.3">
      <c r="A83">
        <v>79</v>
      </c>
      <c r="B83" s="63" t="s">
        <v>109</v>
      </c>
      <c r="C83" s="66" t="s">
        <v>115</v>
      </c>
      <c r="D83" s="39"/>
      <c r="E83" s="39"/>
      <c r="F83" s="39"/>
      <c r="G83" s="39"/>
      <c r="H83" s="39">
        <v>192</v>
      </c>
    </row>
    <row r="84" spans="1:8" x14ac:dyDescent="0.3">
      <c r="A84">
        <v>80</v>
      </c>
      <c r="B84" s="63" t="s">
        <v>109</v>
      </c>
      <c r="C84" s="66" t="s">
        <v>114</v>
      </c>
      <c r="D84" s="39"/>
      <c r="E84" s="39"/>
      <c r="F84" s="39"/>
      <c r="G84" s="39">
        <v>213</v>
      </c>
      <c r="H84" s="39" t="s">
        <v>20</v>
      </c>
    </row>
    <row r="85" spans="1:8" x14ac:dyDescent="0.3">
      <c r="A85">
        <v>81</v>
      </c>
      <c r="B85" s="36" t="s">
        <v>55</v>
      </c>
      <c r="C85" s="37" t="s">
        <v>65</v>
      </c>
      <c r="D85" s="39"/>
      <c r="E85" s="39"/>
      <c r="F85" s="39"/>
      <c r="G85" s="39"/>
      <c r="H85" s="39">
        <v>193</v>
      </c>
    </row>
    <row r="86" spans="1:8" x14ac:dyDescent="0.3">
      <c r="A86">
        <v>82</v>
      </c>
      <c r="B86" s="374" t="s">
        <v>9</v>
      </c>
      <c r="C86" s="374" t="s">
        <v>16</v>
      </c>
      <c r="D86" s="39"/>
      <c r="E86" s="39">
        <v>253</v>
      </c>
      <c r="F86" s="39" t="s">
        <v>20</v>
      </c>
      <c r="G86" s="39"/>
      <c r="H86" s="39"/>
    </row>
    <row r="87" spans="1:8" x14ac:dyDescent="0.3">
      <c r="A87">
        <v>83</v>
      </c>
      <c r="B87" s="103" t="s">
        <v>2</v>
      </c>
      <c r="C87" s="104" t="s">
        <v>29</v>
      </c>
      <c r="D87" s="39"/>
      <c r="E87" s="39"/>
      <c r="F87" s="39"/>
      <c r="G87" s="39">
        <v>204</v>
      </c>
      <c r="H87" s="39"/>
    </row>
    <row r="88" spans="1:8" x14ac:dyDescent="0.3">
      <c r="A88">
        <v>84</v>
      </c>
      <c r="B88" s="368" t="s">
        <v>101</v>
      </c>
      <c r="C88" s="368" t="s">
        <v>106</v>
      </c>
      <c r="D88" s="39"/>
      <c r="E88" s="39"/>
      <c r="F88" s="39">
        <v>226</v>
      </c>
      <c r="G88" s="39" t="s">
        <v>20</v>
      </c>
      <c r="H88" s="39" t="s">
        <v>20</v>
      </c>
    </row>
    <row r="89" spans="1:8" x14ac:dyDescent="0.3">
      <c r="A89">
        <v>85</v>
      </c>
      <c r="B89" s="29" t="s">
        <v>42</v>
      </c>
      <c r="C89" s="32" t="s">
        <v>46</v>
      </c>
      <c r="D89" s="39"/>
      <c r="E89" s="39"/>
      <c r="F89" s="39"/>
      <c r="G89" s="39">
        <v>201</v>
      </c>
      <c r="H89" s="39" t="s">
        <v>20</v>
      </c>
    </row>
    <row r="90" spans="1:8" x14ac:dyDescent="0.3">
      <c r="A90">
        <v>86</v>
      </c>
      <c r="B90" s="34" t="s">
        <v>32</v>
      </c>
      <c r="C90" s="35" t="s">
        <v>54</v>
      </c>
      <c r="D90" s="39"/>
      <c r="E90" s="39"/>
      <c r="F90" s="39"/>
      <c r="G90" s="39">
        <v>209</v>
      </c>
      <c r="H90" s="39"/>
    </row>
    <row r="91" spans="1:8" x14ac:dyDescent="0.3">
      <c r="A91">
        <v>87</v>
      </c>
      <c r="B91" s="27" t="s">
        <v>32</v>
      </c>
      <c r="C91" s="350" t="s">
        <v>36</v>
      </c>
      <c r="D91" s="39"/>
      <c r="E91" s="39"/>
      <c r="F91" s="39">
        <v>226</v>
      </c>
      <c r="G91" s="39" t="s">
        <v>20</v>
      </c>
      <c r="H91" s="39" t="s">
        <v>20</v>
      </c>
    </row>
    <row r="92" spans="1:8" x14ac:dyDescent="0.3">
      <c r="A92">
        <v>88</v>
      </c>
      <c r="B92" s="42" t="s">
        <v>55</v>
      </c>
      <c r="C92" s="52" t="s">
        <v>73</v>
      </c>
      <c r="D92" s="39"/>
      <c r="E92" s="39"/>
      <c r="F92" s="39"/>
      <c r="G92" s="39"/>
      <c r="H92" s="39">
        <v>195</v>
      </c>
    </row>
    <row r="93" spans="1:8" x14ac:dyDescent="0.3">
      <c r="A93">
        <v>89</v>
      </c>
      <c r="B93" s="231" t="s">
        <v>9</v>
      </c>
      <c r="C93" s="231" t="s">
        <v>11</v>
      </c>
      <c r="D93" s="39"/>
      <c r="E93" s="39">
        <v>268</v>
      </c>
      <c r="F93" s="39" t="s">
        <v>20</v>
      </c>
      <c r="G93" s="39"/>
      <c r="H93" s="39" t="s">
        <v>20</v>
      </c>
    </row>
    <row r="94" spans="1:8" x14ac:dyDescent="0.3">
      <c r="A94">
        <v>90</v>
      </c>
      <c r="B94" s="20" t="s">
        <v>14</v>
      </c>
      <c r="C94" s="20" t="s">
        <v>15</v>
      </c>
      <c r="D94" s="39"/>
      <c r="E94" s="39">
        <v>255</v>
      </c>
      <c r="F94" s="39" t="s">
        <v>20</v>
      </c>
      <c r="G94" s="39" t="s">
        <v>20</v>
      </c>
      <c r="H94" s="39"/>
    </row>
    <row r="95" spans="1:8" x14ac:dyDescent="0.3">
      <c r="A95">
        <v>91</v>
      </c>
      <c r="B95" s="24" t="s">
        <v>27</v>
      </c>
      <c r="C95" s="25" t="s">
        <v>50</v>
      </c>
      <c r="D95" s="39"/>
      <c r="E95" s="39"/>
      <c r="F95" s="39"/>
      <c r="G95" s="39">
        <v>211</v>
      </c>
      <c r="H95" s="39" t="s">
        <v>20</v>
      </c>
    </row>
    <row r="96" spans="1:8" x14ac:dyDescent="0.3">
      <c r="A96">
        <v>92</v>
      </c>
      <c r="B96" s="18" t="s">
        <v>9</v>
      </c>
      <c r="C96" s="18" t="s">
        <v>12</v>
      </c>
      <c r="D96" s="39"/>
      <c r="E96" s="39">
        <v>251</v>
      </c>
      <c r="F96" s="39"/>
      <c r="G96" s="39" t="s">
        <v>20</v>
      </c>
      <c r="H96" s="39" t="s">
        <v>20</v>
      </c>
    </row>
    <row r="97" spans="1:9" x14ac:dyDescent="0.3">
      <c r="A97">
        <v>93</v>
      </c>
      <c r="B97" s="29" t="s">
        <v>42</v>
      </c>
      <c r="C97" s="30" t="s">
        <v>43</v>
      </c>
      <c r="D97" s="39"/>
      <c r="E97" s="39"/>
      <c r="F97" s="39"/>
      <c r="G97" s="39">
        <v>224</v>
      </c>
      <c r="H97" s="39" t="s">
        <v>20</v>
      </c>
    </row>
    <row r="98" spans="1:9" x14ac:dyDescent="0.3">
      <c r="A98">
        <v>94</v>
      </c>
      <c r="B98" s="173" t="s">
        <v>42</v>
      </c>
      <c r="C98" s="161" t="s">
        <v>76</v>
      </c>
      <c r="D98" s="39"/>
      <c r="E98" s="39"/>
      <c r="F98" s="39"/>
      <c r="G98" s="39"/>
      <c r="H98" s="39">
        <v>189</v>
      </c>
    </row>
    <row r="99" spans="1:9" x14ac:dyDescent="0.3">
      <c r="A99">
        <v>95</v>
      </c>
      <c r="B99" s="37" t="s">
        <v>55</v>
      </c>
      <c r="C99" s="37" t="s">
        <v>56</v>
      </c>
      <c r="D99" s="39"/>
      <c r="E99" s="39"/>
      <c r="F99" s="39"/>
      <c r="G99" s="39">
        <v>222</v>
      </c>
      <c r="H99" s="39" t="s">
        <v>20</v>
      </c>
    </row>
    <row r="100" spans="1:9" x14ac:dyDescent="0.3">
      <c r="A100">
        <v>96</v>
      </c>
      <c r="B100" s="20" t="s">
        <v>14</v>
      </c>
      <c r="C100" s="23" t="s">
        <v>18</v>
      </c>
      <c r="D100" s="39"/>
      <c r="E100" s="39">
        <v>256</v>
      </c>
      <c r="F100" s="39" t="s">
        <v>20</v>
      </c>
      <c r="G100" s="39"/>
      <c r="H100" s="39"/>
    </row>
    <row r="101" spans="1:9" x14ac:dyDescent="0.3">
      <c r="A101">
        <v>97</v>
      </c>
      <c r="B101" s="112" t="s">
        <v>101</v>
      </c>
      <c r="C101" s="62" t="s">
        <v>108</v>
      </c>
      <c r="D101" s="39"/>
      <c r="E101" s="39"/>
      <c r="F101" s="39"/>
      <c r="G101" s="39">
        <v>212</v>
      </c>
      <c r="H101" s="39" t="s">
        <v>20</v>
      </c>
    </row>
    <row r="102" spans="1:9" x14ac:dyDescent="0.3">
      <c r="A102">
        <v>98</v>
      </c>
      <c r="B102" s="119" t="s">
        <v>95</v>
      </c>
      <c r="C102" s="60" t="s">
        <v>98</v>
      </c>
      <c r="D102" s="39"/>
      <c r="E102" s="39"/>
      <c r="F102" s="39">
        <v>232</v>
      </c>
      <c r="G102" s="39" t="s">
        <v>20</v>
      </c>
      <c r="H102" s="39"/>
    </row>
    <row r="103" spans="1:9" x14ac:dyDescent="0.3">
      <c r="A103">
        <v>99</v>
      </c>
      <c r="B103" s="406" t="s">
        <v>27</v>
      </c>
      <c r="C103" s="408" t="s">
        <v>63</v>
      </c>
      <c r="D103" s="47"/>
      <c r="E103" s="47"/>
      <c r="F103" s="47"/>
      <c r="G103" s="39">
        <v>204</v>
      </c>
      <c r="H103" s="39" t="s">
        <v>20</v>
      </c>
    </row>
    <row r="104" spans="1:9" x14ac:dyDescent="0.3">
      <c r="A104">
        <v>100</v>
      </c>
      <c r="B104" s="70" t="s">
        <v>121</v>
      </c>
      <c r="C104" s="71" t="s">
        <v>122</v>
      </c>
      <c r="D104" s="39"/>
      <c r="E104" s="39"/>
      <c r="F104" s="39"/>
      <c r="G104" s="39"/>
      <c r="H104" s="39">
        <v>178</v>
      </c>
    </row>
    <row r="105" spans="1:9" x14ac:dyDescent="0.3">
      <c r="A105" t="s">
        <v>20</v>
      </c>
    </row>
    <row r="106" spans="1:9" x14ac:dyDescent="0.3">
      <c r="C106" s="44" t="s">
        <v>165</v>
      </c>
      <c r="G106" t="s">
        <v>270</v>
      </c>
    </row>
    <row r="108" spans="1:9" x14ac:dyDescent="0.3">
      <c r="D108" s="57" t="s">
        <v>166</v>
      </c>
      <c r="E108" s="57" t="s">
        <v>167</v>
      </c>
      <c r="F108" s="57" t="s">
        <v>168</v>
      </c>
      <c r="G108" s="57" t="s">
        <v>169</v>
      </c>
      <c r="H108" s="57" t="s">
        <v>170</v>
      </c>
      <c r="I108" s="57" t="s">
        <v>171</v>
      </c>
    </row>
    <row r="109" spans="1:9" x14ac:dyDescent="0.3">
      <c r="A109">
        <v>1</v>
      </c>
      <c r="B109" s="27" t="s">
        <v>32</v>
      </c>
      <c r="C109" s="28" t="s">
        <v>38</v>
      </c>
      <c r="D109" s="39"/>
      <c r="E109" s="39"/>
      <c r="F109" s="39"/>
      <c r="G109" s="39"/>
      <c r="H109" s="39">
        <v>550</v>
      </c>
      <c r="I109" s="39"/>
    </row>
    <row r="110" spans="1:9" x14ac:dyDescent="0.3">
      <c r="A110">
        <v>2</v>
      </c>
      <c r="B110" s="21" t="s">
        <v>21</v>
      </c>
      <c r="C110" s="26" t="s">
        <v>47</v>
      </c>
      <c r="D110" s="39"/>
      <c r="E110" s="39"/>
      <c r="F110" s="39"/>
      <c r="G110" s="39"/>
      <c r="H110" s="39">
        <v>551</v>
      </c>
      <c r="I110" s="39" t="s">
        <v>20</v>
      </c>
    </row>
    <row r="111" spans="1:9" x14ac:dyDescent="0.3">
      <c r="A111">
        <v>3</v>
      </c>
      <c r="B111" s="409" t="s">
        <v>21</v>
      </c>
      <c r="C111" s="393" t="s">
        <v>22</v>
      </c>
      <c r="D111" s="39"/>
      <c r="E111" s="39"/>
      <c r="F111" s="39"/>
      <c r="G111" s="39">
        <v>597</v>
      </c>
      <c r="H111" s="39"/>
      <c r="I111" s="39"/>
    </row>
    <row r="112" spans="1:9" x14ac:dyDescent="0.3">
      <c r="A112">
        <v>4</v>
      </c>
      <c r="B112" s="20" t="s">
        <v>14</v>
      </c>
      <c r="C112" s="23" t="s">
        <v>24</v>
      </c>
      <c r="D112" s="39"/>
      <c r="E112" s="39"/>
      <c r="F112" s="39">
        <v>604</v>
      </c>
      <c r="G112" s="39" t="s">
        <v>20</v>
      </c>
      <c r="H112" s="39"/>
      <c r="I112" s="39"/>
    </row>
    <row r="113" spans="1:9" x14ac:dyDescent="0.3">
      <c r="A113">
        <v>5</v>
      </c>
      <c r="B113" s="177" t="s">
        <v>32</v>
      </c>
      <c r="C113" s="28" t="s">
        <v>51</v>
      </c>
      <c r="D113" s="39"/>
      <c r="E113" s="39"/>
      <c r="F113" s="39"/>
      <c r="G113" s="39"/>
      <c r="H113" s="39">
        <v>566</v>
      </c>
      <c r="I113" s="39" t="s">
        <v>20</v>
      </c>
    </row>
    <row r="114" spans="1:9" x14ac:dyDescent="0.3">
      <c r="A114">
        <v>6</v>
      </c>
      <c r="B114" s="19" t="s">
        <v>14</v>
      </c>
      <c r="C114" s="23" t="s">
        <v>23</v>
      </c>
      <c r="D114" s="39"/>
      <c r="E114" s="39"/>
      <c r="F114" s="39">
        <v>614</v>
      </c>
      <c r="G114" s="39" t="s">
        <v>20</v>
      </c>
      <c r="H114" s="39"/>
      <c r="I114" s="39"/>
    </row>
    <row r="115" spans="1:9" x14ac:dyDescent="0.3">
      <c r="A115">
        <v>7</v>
      </c>
      <c r="B115" s="110" t="s">
        <v>21</v>
      </c>
      <c r="C115" s="111" t="s">
        <v>164</v>
      </c>
      <c r="D115" s="39"/>
      <c r="E115" s="39"/>
      <c r="F115" s="39"/>
      <c r="G115" s="39">
        <v>621</v>
      </c>
      <c r="H115" s="39" t="s">
        <v>20</v>
      </c>
      <c r="I115" s="39"/>
    </row>
    <row r="116" spans="1:9" x14ac:dyDescent="0.3">
      <c r="A116">
        <v>8</v>
      </c>
      <c r="B116" s="106" t="s">
        <v>2</v>
      </c>
      <c r="C116" s="103" t="s">
        <v>5</v>
      </c>
      <c r="D116" s="39">
        <v>723</v>
      </c>
      <c r="E116" s="39"/>
      <c r="F116" s="39"/>
      <c r="G116" s="39"/>
      <c r="H116" s="39"/>
      <c r="I116" s="39"/>
    </row>
    <row r="117" spans="1:9" x14ac:dyDescent="0.3">
      <c r="A117">
        <v>9</v>
      </c>
      <c r="B117" s="27" t="s">
        <v>32</v>
      </c>
      <c r="C117" s="28" t="s">
        <v>37</v>
      </c>
      <c r="D117" s="39"/>
      <c r="E117" s="39"/>
      <c r="F117" s="39">
        <v>603</v>
      </c>
      <c r="G117" s="39" t="s">
        <v>20</v>
      </c>
      <c r="H117" s="39" t="s">
        <v>20</v>
      </c>
      <c r="I117" s="39"/>
    </row>
    <row r="118" spans="1:9" x14ac:dyDescent="0.3">
      <c r="A118">
        <v>10</v>
      </c>
      <c r="B118" s="119" t="s">
        <v>95</v>
      </c>
      <c r="C118" s="59" t="s">
        <v>99</v>
      </c>
      <c r="D118" s="39"/>
      <c r="E118" s="39"/>
      <c r="F118" s="39">
        <v>610</v>
      </c>
      <c r="G118" s="39"/>
      <c r="H118" s="39" t="s">
        <v>20</v>
      </c>
      <c r="I118" s="39"/>
    </row>
    <row r="119" spans="1:9" x14ac:dyDescent="0.3">
      <c r="A119">
        <v>11</v>
      </c>
      <c r="B119" s="14" t="s">
        <v>2</v>
      </c>
      <c r="C119" s="48" t="s">
        <v>7</v>
      </c>
      <c r="D119" s="39">
        <v>669</v>
      </c>
      <c r="E119" s="39" t="s">
        <v>20</v>
      </c>
      <c r="F119" s="39"/>
      <c r="G119" s="39"/>
      <c r="H119" s="39"/>
      <c r="I119" s="39"/>
    </row>
    <row r="120" spans="1:9" x14ac:dyDescent="0.3">
      <c r="A120">
        <v>12</v>
      </c>
      <c r="B120" s="27" t="s">
        <v>32</v>
      </c>
      <c r="C120" s="28" t="s">
        <v>33</v>
      </c>
      <c r="D120" s="39"/>
      <c r="E120" s="39">
        <v>639</v>
      </c>
      <c r="F120" s="39" t="s">
        <v>20</v>
      </c>
      <c r="G120" s="39" t="s">
        <v>20</v>
      </c>
      <c r="H120" s="39" t="s">
        <v>20</v>
      </c>
      <c r="I120" s="39"/>
    </row>
    <row r="121" spans="1:9" x14ac:dyDescent="0.3">
      <c r="A121">
        <v>13</v>
      </c>
      <c r="B121" s="119" t="s">
        <v>95</v>
      </c>
      <c r="C121" s="60" t="s">
        <v>97</v>
      </c>
      <c r="D121" s="39"/>
      <c r="E121" s="39"/>
      <c r="F121" s="39"/>
      <c r="G121" s="39"/>
      <c r="H121" s="39">
        <v>564</v>
      </c>
      <c r="I121" s="39" t="s">
        <v>20</v>
      </c>
    </row>
    <row r="122" spans="1:9" x14ac:dyDescent="0.3">
      <c r="A122">
        <v>14</v>
      </c>
      <c r="B122" s="61" t="s">
        <v>101</v>
      </c>
      <c r="C122" s="62" t="s">
        <v>107</v>
      </c>
      <c r="D122" s="39"/>
      <c r="E122" s="39"/>
      <c r="F122" s="39"/>
      <c r="G122" s="39"/>
      <c r="H122" s="39"/>
      <c r="I122" s="39">
        <v>527</v>
      </c>
    </row>
    <row r="123" spans="1:9" x14ac:dyDescent="0.3">
      <c r="A123">
        <v>15</v>
      </c>
      <c r="B123" s="63" t="s">
        <v>109</v>
      </c>
      <c r="C123" s="66" t="s">
        <v>111</v>
      </c>
      <c r="D123" s="39"/>
      <c r="E123" s="39"/>
      <c r="F123" s="39"/>
      <c r="G123" s="39"/>
      <c r="H123" s="39"/>
      <c r="I123" s="39">
        <v>536</v>
      </c>
    </row>
    <row r="124" spans="1:9" x14ac:dyDescent="0.3">
      <c r="A124">
        <v>16</v>
      </c>
      <c r="B124" s="107" t="s">
        <v>21</v>
      </c>
      <c r="C124" s="26" t="s">
        <v>39</v>
      </c>
      <c r="D124" s="39"/>
      <c r="E124" s="39"/>
      <c r="F124" s="39"/>
      <c r="G124" s="39">
        <v>578</v>
      </c>
      <c r="H124" s="39" t="s">
        <v>20</v>
      </c>
      <c r="I124" s="39"/>
    </row>
    <row r="125" spans="1:9" x14ac:dyDescent="0.3">
      <c r="A125">
        <v>17</v>
      </c>
      <c r="B125" s="20" t="s">
        <v>14</v>
      </c>
      <c r="C125" s="23" t="s">
        <v>17</v>
      </c>
      <c r="D125" s="39">
        <v>662</v>
      </c>
      <c r="E125" s="39"/>
      <c r="F125" s="39" t="s">
        <v>20</v>
      </c>
      <c r="G125" s="39" t="s">
        <v>20</v>
      </c>
      <c r="H125" s="39" t="s">
        <v>20</v>
      </c>
      <c r="I125" s="39"/>
    </row>
    <row r="126" spans="1:9" x14ac:dyDescent="0.3">
      <c r="B126" s="24" t="s">
        <v>27</v>
      </c>
      <c r="C126" s="25" t="s">
        <v>53</v>
      </c>
      <c r="D126" s="39"/>
      <c r="E126" s="39"/>
      <c r="F126" s="39"/>
      <c r="G126" s="39"/>
      <c r="H126" s="39"/>
      <c r="I126" s="39">
        <v>534</v>
      </c>
    </row>
    <row r="127" spans="1:9" x14ac:dyDescent="0.3">
      <c r="A127">
        <v>18</v>
      </c>
      <c r="B127" s="29" t="s">
        <v>42</v>
      </c>
      <c r="C127" s="32" t="s">
        <v>44</v>
      </c>
      <c r="D127" s="39"/>
      <c r="E127" s="39">
        <v>630</v>
      </c>
      <c r="F127" s="39"/>
      <c r="G127" s="39" t="s">
        <v>20</v>
      </c>
      <c r="H127" s="39"/>
      <c r="I127" s="39" t="s">
        <v>20</v>
      </c>
    </row>
    <row r="128" spans="1:9" x14ac:dyDescent="0.3">
      <c r="A128">
        <v>19</v>
      </c>
      <c r="B128" s="375" t="s">
        <v>104</v>
      </c>
      <c r="C128" s="375" t="s">
        <v>105</v>
      </c>
      <c r="D128" s="39"/>
      <c r="E128" s="39"/>
      <c r="F128" s="39"/>
      <c r="G128" s="39"/>
      <c r="H128" s="39"/>
      <c r="I128" s="39">
        <v>547</v>
      </c>
    </row>
    <row r="129" spans="1:9" x14ac:dyDescent="0.3">
      <c r="A129">
        <v>20</v>
      </c>
      <c r="B129" s="411" t="s">
        <v>109</v>
      </c>
      <c r="C129" s="66" t="s">
        <v>110</v>
      </c>
      <c r="D129" s="39"/>
      <c r="E129" s="39"/>
      <c r="F129" s="39"/>
      <c r="G129" s="39"/>
      <c r="H129" s="39"/>
      <c r="I129" s="39">
        <v>532</v>
      </c>
    </row>
    <row r="130" spans="1:9" x14ac:dyDescent="0.3">
      <c r="A130">
        <v>21</v>
      </c>
      <c r="B130" s="3" t="s">
        <v>2</v>
      </c>
      <c r="C130" s="4" t="s">
        <v>3</v>
      </c>
      <c r="D130" s="39">
        <v>731</v>
      </c>
      <c r="E130" s="39"/>
      <c r="F130" s="39"/>
      <c r="G130" s="39"/>
      <c r="H130" s="39"/>
      <c r="I130" s="39"/>
    </row>
    <row r="131" spans="1:9" x14ac:dyDescent="0.3">
      <c r="A131">
        <v>22</v>
      </c>
      <c r="B131" s="103" t="s">
        <v>2</v>
      </c>
      <c r="C131" s="104" t="s">
        <v>4</v>
      </c>
      <c r="D131" s="39">
        <v>699</v>
      </c>
      <c r="E131" s="39" t="s">
        <v>20</v>
      </c>
      <c r="F131" s="39"/>
      <c r="G131" s="39"/>
      <c r="H131" s="39"/>
      <c r="I131" s="39"/>
    </row>
    <row r="132" spans="1:9" x14ac:dyDescent="0.3">
      <c r="A132">
        <v>23</v>
      </c>
      <c r="B132" s="24" t="s">
        <v>27</v>
      </c>
      <c r="C132" s="25" t="s">
        <v>41</v>
      </c>
      <c r="D132" s="39"/>
      <c r="E132" s="39">
        <v>626</v>
      </c>
      <c r="F132" s="39" t="s">
        <v>20</v>
      </c>
      <c r="G132" s="39"/>
      <c r="H132" s="39"/>
      <c r="I132" s="39"/>
    </row>
    <row r="133" spans="1:9" x14ac:dyDescent="0.3">
      <c r="A133">
        <v>24</v>
      </c>
      <c r="B133" s="107" t="s">
        <v>21</v>
      </c>
      <c r="C133" s="51" t="s">
        <v>30</v>
      </c>
      <c r="D133" s="39"/>
      <c r="E133" s="39"/>
      <c r="F133" s="39"/>
      <c r="G133" s="39"/>
      <c r="H133" s="39">
        <v>560</v>
      </c>
      <c r="I133" s="39"/>
    </row>
    <row r="134" spans="1:9" x14ac:dyDescent="0.3">
      <c r="A134">
        <v>25</v>
      </c>
      <c r="B134" s="16" t="s">
        <v>9</v>
      </c>
      <c r="C134" s="17" t="s">
        <v>190</v>
      </c>
      <c r="D134" s="39"/>
      <c r="E134" s="39"/>
      <c r="F134" s="39">
        <v>603</v>
      </c>
      <c r="G134" s="39" t="s">
        <v>20</v>
      </c>
      <c r="H134" s="39" t="s">
        <v>20</v>
      </c>
      <c r="I134" s="39" t="s">
        <v>20</v>
      </c>
    </row>
    <row r="135" spans="1:9" x14ac:dyDescent="0.3">
      <c r="A135">
        <v>26</v>
      </c>
      <c r="B135" s="18" t="s">
        <v>9</v>
      </c>
      <c r="C135" s="17" t="s">
        <v>10</v>
      </c>
      <c r="D135" s="39">
        <v>655</v>
      </c>
      <c r="E135" s="39" t="s">
        <v>20</v>
      </c>
      <c r="F135" s="39" t="s">
        <v>20</v>
      </c>
      <c r="G135" s="39"/>
      <c r="H135" s="39"/>
      <c r="I135" s="39"/>
    </row>
    <row r="136" spans="1:9" x14ac:dyDescent="0.3">
      <c r="A136">
        <v>27</v>
      </c>
      <c r="B136" s="29" t="s">
        <v>42</v>
      </c>
      <c r="C136" s="32" t="s">
        <v>61</v>
      </c>
      <c r="D136" s="39"/>
      <c r="E136" s="39"/>
      <c r="F136" s="39"/>
      <c r="G136" s="39"/>
      <c r="H136" s="39"/>
      <c r="I136" s="39">
        <v>525</v>
      </c>
    </row>
    <row r="137" spans="1:9" x14ac:dyDescent="0.3">
      <c r="A137">
        <v>28</v>
      </c>
      <c r="B137" s="176" t="s">
        <v>42</v>
      </c>
      <c r="C137" s="32" t="s">
        <v>201</v>
      </c>
      <c r="D137" s="39"/>
      <c r="E137" s="39"/>
      <c r="F137" s="39"/>
      <c r="G137" s="39"/>
      <c r="H137" s="39"/>
      <c r="I137" s="39">
        <v>549</v>
      </c>
    </row>
    <row r="138" spans="1:9" x14ac:dyDescent="0.3">
      <c r="B138" s="29" t="s">
        <v>42</v>
      </c>
      <c r="C138" s="32" t="s">
        <v>82</v>
      </c>
      <c r="D138" s="39"/>
      <c r="E138" s="39"/>
      <c r="F138" s="39"/>
      <c r="G138" s="39"/>
      <c r="H138" s="39">
        <v>553</v>
      </c>
      <c r="I138" s="39"/>
    </row>
    <row r="139" spans="1:9" x14ac:dyDescent="0.3">
      <c r="A139">
        <v>29</v>
      </c>
      <c r="B139" s="24" t="s">
        <v>27</v>
      </c>
      <c r="C139" s="25" t="s">
        <v>28</v>
      </c>
      <c r="D139" s="39"/>
      <c r="E139" s="39"/>
      <c r="F139" s="39">
        <v>601</v>
      </c>
      <c r="G139" s="39" t="s">
        <v>20</v>
      </c>
      <c r="H139" s="39" t="s">
        <v>20</v>
      </c>
      <c r="I139" s="39"/>
    </row>
    <row r="140" spans="1:9" x14ac:dyDescent="0.3">
      <c r="A140">
        <v>30</v>
      </c>
      <c r="B140" s="410" t="s">
        <v>9</v>
      </c>
      <c r="C140" s="352" t="s">
        <v>13</v>
      </c>
      <c r="D140" s="39">
        <v>664</v>
      </c>
      <c r="E140" s="39"/>
      <c r="F140" s="39"/>
      <c r="G140" s="39"/>
      <c r="H140" s="39" t="s">
        <v>20</v>
      </c>
      <c r="I140" s="39"/>
    </row>
    <row r="141" spans="1:9" x14ac:dyDescent="0.3">
      <c r="A141">
        <v>31</v>
      </c>
      <c r="B141" s="29" t="s">
        <v>42</v>
      </c>
      <c r="C141" s="32" t="s">
        <v>57</v>
      </c>
      <c r="D141" s="39"/>
      <c r="E141" s="39"/>
      <c r="F141" s="39"/>
      <c r="G141" s="39">
        <v>575</v>
      </c>
      <c r="H141" s="39"/>
      <c r="I141" s="39"/>
    </row>
    <row r="142" spans="1:9" x14ac:dyDescent="0.3">
      <c r="A142">
        <v>32</v>
      </c>
      <c r="B142" s="24" t="s">
        <v>27</v>
      </c>
      <c r="C142" s="25" t="s">
        <v>40</v>
      </c>
      <c r="D142" s="39"/>
      <c r="E142" s="39"/>
      <c r="F142" s="39"/>
      <c r="G142" s="39"/>
      <c r="H142" s="39">
        <v>568</v>
      </c>
      <c r="I142" s="39"/>
    </row>
    <row r="143" spans="1:9" x14ac:dyDescent="0.3">
      <c r="A143">
        <v>33</v>
      </c>
      <c r="B143" s="29" t="s">
        <v>42</v>
      </c>
      <c r="C143" s="32" t="s">
        <v>48</v>
      </c>
      <c r="D143" s="39"/>
      <c r="E143" s="39"/>
      <c r="F143" s="39"/>
      <c r="G143" s="39"/>
      <c r="H143" s="39"/>
      <c r="I143" s="39">
        <v>545</v>
      </c>
    </row>
    <row r="144" spans="1:9" x14ac:dyDescent="0.3">
      <c r="A144">
        <v>34</v>
      </c>
      <c r="B144" s="27" t="s">
        <v>32</v>
      </c>
      <c r="C144" s="28" t="s">
        <v>45</v>
      </c>
      <c r="D144" s="39"/>
      <c r="E144" s="39"/>
      <c r="F144" s="39"/>
      <c r="G144" s="39"/>
      <c r="H144" s="39"/>
      <c r="I144" s="39">
        <v>549</v>
      </c>
    </row>
    <row r="145" spans="1:9" x14ac:dyDescent="0.3">
      <c r="A145">
        <v>35</v>
      </c>
      <c r="B145" s="59" t="s">
        <v>95</v>
      </c>
      <c r="C145" s="60" t="s">
        <v>100</v>
      </c>
      <c r="D145" s="39"/>
      <c r="E145" s="39"/>
      <c r="F145" s="39"/>
      <c r="G145" s="39"/>
      <c r="H145" s="39">
        <v>560</v>
      </c>
      <c r="I145" s="39" t="s">
        <v>20</v>
      </c>
    </row>
    <row r="146" spans="1:9" x14ac:dyDescent="0.3">
      <c r="A146">
        <v>36</v>
      </c>
      <c r="B146" s="61" t="s">
        <v>101</v>
      </c>
      <c r="C146" s="62" t="s">
        <v>102</v>
      </c>
      <c r="D146" s="39"/>
      <c r="E146" s="39"/>
      <c r="F146" s="39"/>
      <c r="G146" s="39"/>
      <c r="H146" s="39"/>
      <c r="I146" s="39">
        <v>546</v>
      </c>
    </row>
    <row r="147" spans="1:9" x14ac:dyDescent="0.3">
      <c r="A147">
        <v>37</v>
      </c>
      <c r="B147" s="368" t="s">
        <v>101</v>
      </c>
      <c r="C147" s="368" t="s">
        <v>103</v>
      </c>
      <c r="D147" s="39"/>
      <c r="E147" s="39"/>
      <c r="F147" s="39"/>
      <c r="G147" s="39"/>
      <c r="H147" s="39"/>
      <c r="I147" s="39">
        <v>548</v>
      </c>
    </row>
    <row r="148" spans="1:9" x14ac:dyDescent="0.3">
      <c r="A148">
        <v>38</v>
      </c>
      <c r="B148" s="34" t="s">
        <v>32</v>
      </c>
      <c r="C148" s="35" t="s">
        <v>66</v>
      </c>
      <c r="D148" s="39"/>
      <c r="E148" s="39"/>
      <c r="F148" s="39"/>
      <c r="G148" s="39"/>
      <c r="H148" s="39">
        <v>561</v>
      </c>
      <c r="I148" s="39" t="s">
        <v>20</v>
      </c>
    </row>
    <row r="149" spans="1:9" x14ac:dyDescent="0.3">
      <c r="A149">
        <v>39</v>
      </c>
      <c r="B149" s="59" t="s">
        <v>95</v>
      </c>
      <c r="C149" s="60" t="s">
        <v>96</v>
      </c>
      <c r="D149" s="47"/>
      <c r="E149" s="47"/>
      <c r="F149" s="47"/>
      <c r="G149" s="39">
        <v>591</v>
      </c>
      <c r="H149" s="39" t="s">
        <v>20</v>
      </c>
      <c r="I149" s="39"/>
    </row>
    <row r="150" spans="1:9" x14ac:dyDescent="0.3">
      <c r="A150">
        <v>40</v>
      </c>
      <c r="B150" s="53" t="s">
        <v>42</v>
      </c>
      <c r="C150" s="32" t="s">
        <v>68</v>
      </c>
      <c r="D150" s="39"/>
      <c r="E150" s="39"/>
      <c r="F150" s="39"/>
      <c r="G150" s="39"/>
      <c r="H150" s="39"/>
      <c r="I150" s="39">
        <v>528</v>
      </c>
    </row>
    <row r="151" spans="1:9" x14ac:dyDescent="0.3">
      <c r="A151">
        <v>41</v>
      </c>
      <c r="B151" s="20" t="s">
        <v>14</v>
      </c>
      <c r="C151" s="23" t="s">
        <v>19</v>
      </c>
      <c r="D151" s="39"/>
      <c r="E151" s="39"/>
      <c r="F151" s="39">
        <v>624</v>
      </c>
      <c r="G151" s="39"/>
      <c r="H151" s="39" t="s">
        <v>20</v>
      </c>
      <c r="I151" s="39"/>
    </row>
    <row r="152" spans="1:9" x14ac:dyDescent="0.3">
      <c r="A152">
        <v>42</v>
      </c>
      <c r="B152" s="107" t="s">
        <v>21</v>
      </c>
      <c r="C152" s="26" t="s">
        <v>31</v>
      </c>
      <c r="D152" s="39"/>
      <c r="E152" s="39"/>
      <c r="F152" s="39">
        <v>613</v>
      </c>
      <c r="G152" s="39"/>
      <c r="H152" s="39"/>
      <c r="I152" s="39"/>
    </row>
    <row r="153" spans="1:9" x14ac:dyDescent="0.3">
      <c r="A153">
        <v>43</v>
      </c>
      <c r="B153" s="106" t="s">
        <v>2</v>
      </c>
      <c r="C153" s="104" t="s">
        <v>6</v>
      </c>
      <c r="D153" s="39">
        <v>667</v>
      </c>
      <c r="E153" s="39"/>
      <c r="F153" s="39"/>
      <c r="G153" s="39"/>
      <c r="H153" s="39"/>
      <c r="I153" s="39"/>
    </row>
    <row r="154" spans="1:9" x14ac:dyDescent="0.3">
      <c r="A154">
        <v>44</v>
      </c>
      <c r="B154" s="24" t="s">
        <v>27</v>
      </c>
      <c r="C154" s="25" t="s">
        <v>52</v>
      </c>
      <c r="D154" s="39"/>
      <c r="E154" s="39"/>
      <c r="F154" s="39"/>
      <c r="G154" s="39"/>
      <c r="H154" s="39"/>
      <c r="I154" s="39">
        <v>528</v>
      </c>
    </row>
    <row r="155" spans="1:9" x14ac:dyDescent="0.3">
      <c r="A155">
        <v>45</v>
      </c>
      <c r="B155" s="19" t="s">
        <v>14</v>
      </c>
      <c r="C155" s="23" t="s">
        <v>197</v>
      </c>
      <c r="D155" s="39"/>
      <c r="E155" s="39"/>
      <c r="F155" s="39">
        <v>609</v>
      </c>
      <c r="G155" s="39" t="s">
        <v>20</v>
      </c>
      <c r="H155" s="39" t="s">
        <v>20</v>
      </c>
      <c r="I155" s="39"/>
    </row>
    <row r="156" spans="1:9" x14ac:dyDescent="0.3">
      <c r="A156">
        <v>46</v>
      </c>
      <c r="B156" s="103" t="s">
        <v>2</v>
      </c>
      <c r="C156" s="103" t="s">
        <v>8</v>
      </c>
      <c r="D156" s="39"/>
      <c r="E156" s="39">
        <v>647</v>
      </c>
      <c r="F156" s="39" t="s">
        <v>20</v>
      </c>
      <c r="G156" s="39" t="s">
        <v>20</v>
      </c>
      <c r="H156" s="39"/>
      <c r="I156" s="39"/>
    </row>
    <row r="157" spans="1:9" x14ac:dyDescent="0.3">
      <c r="A157">
        <v>47</v>
      </c>
      <c r="B157" s="21" t="s">
        <v>21</v>
      </c>
      <c r="C157" s="26" t="s">
        <v>35</v>
      </c>
      <c r="D157" s="39"/>
      <c r="E157" s="39">
        <v>648</v>
      </c>
      <c r="F157" s="39"/>
      <c r="G157" s="39"/>
      <c r="H157" s="39" t="s">
        <v>20</v>
      </c>
      <c r="I157" s="39"/>
    </row>
    <row r="158" spans="1:9" x14ac:dyDescent="0.3">
      <c r="A158">
        <v>48</v>
      </c>
      <c r="B158" s="18" t="s">
        <v>9</v>
      </c>
      <c r="C158" s="18" t="s">
        <v>26</v>
      </c>
      <c r="D158" s="39"/>
      <c r="E158" s="39">
        <v>631</v>
      </c>
      <c r="F158" s="39"/>
      <c r="G158" s="39" t="s">
        <v>20</v>
      </c>
      <c r="H158" s="39" t="s">
        <v>20</v>
      </c>
      <c r="I158" s="39"/>
    </row>
    <row r="159" spans="1:9" x14ac:dyDescent="0.3">
      <c r="A159">
        <v>49</v>
      </c>
      <c r="B159" s="19" t="s">
        <v>14</v>
      </c>
      <c r="C159" s="100" t="s">
        <v>25</v>
      </c>
      <c r="D159" s="39"/>
      <c r="E159" s="39">
        <v>630</v>
      </c>
      <c r="F159" s="39"/>
      <c r="G159" s="39" t="s">
        <v>20</v>
      </c>
      <c r="H159" s="39" t="s">
        <v>20</v>
      </c>
      <c r="I159" s="39" t="s">
        <v>20</v>
      </c>
    </row>
    <row r="160" spans="1:9" x14ac:dyDescent="0.3">
      <c r="A160">
        <v>50</v>
      </c>
      <c r="B160" s="63" t="s">
        <v>109</v>
      </c>
      <c r="C160" s="63" t="s">
        <v>114</v>
      </c>
      <c r="D160" s="39"/>
      <c r="E160" s="39"/>
      <c r="F160" s="39"/>
      <c r="G160" s="39"/>
      <c r="H160" s="39">
        <v>550</v>
      </c>
      <c r="I160" s="39"/>
    </row>
    <row r="161" spans="1:9" x14ac:dyDescent="0.3">
      <c r="A161">
        <v>51</v>
      </c>
      <c r="B161" s="18" t="s">
        <v>9</v>
      </c>
      <c r="C161" s="18" t="s">
        <v>16</v>
      </c>
      <c r="D161" s="39"/>
      <c r="E161" s="39"/>
      <c r="F161" s="39"/>
      <c r="G161" s="39">
        <v>598</v>
      </c>
      <c r="H161" s="39" t="s">
        <v>20</v>
      </c>
      <c r="I161" s="39"/>
    </row>
    <row r="162" spans="1:9" x14ac:dyDescent="0.3">
      <c r="A162">
        <v>52</v>
      </c>
      <c r="B162" s="103" t="s">
        <v>2</v>
      </c>
      <c r="C162" s="103" t="s">
        <v>29</v>
      </c>
      <c r="D162" s="39"/>
      <c r="E162" s="39"/>
      <c r="F162" s="39"/>
      <c r="G162" s="39"/>
      <c r="H162" s="39">
        <v>571</v>
      </c>
      <c r="I162" s="39" t="s">
        <v>20</v>
      </c>
    </row>
    <row r="163" spans="1:9" x14ac:dyDescent="0.3">
      <c r="A163">
        <v>53</v>
      </c>
      <c r="B163" s="189" t="s">
        <v>101</v>
      </c>
      <c r="C163" s="62" t="s">
        <v>106</v>
      </c>
      <c r="D163" s="39"/>
      <c r="E163" s="39"/>
      <c r="F163" s="39"/>
      <c r="G163" s="39"/>
      <c r="H163" s="39"/>
      <c r="I163" s="39">
        <v>537</v>
      </c>
    </row>
    <row r="164" spans="1:9" x14ac:dyDescent="0.3">
      <c r="A164">
        <v>54</v>
      </c>
      <c r="B164" s="29" t="s">
        <v>42</v>
      </c>
      <c r="C164" s="30" t="s">
        <v>46</v>
      </c>
      <c r="D164" s="39"/>
      <c r="E164" s="39"/>
      <c r="F164" s="39"/>
      <c r="G164" s="39"/>
      <c r="H164" s="39"/>
      <c r="I164" s="39">
        <v>533</v>
      </c>
    </row>
    <row r="165" spans="1:9" x14ac:dyDescent="0.3">
      <c r="A165">
        <v>55</v>
      </c>
      <c r="B165" s="27" t="s">
        <v>32</v>
      </c>
      <c r="C165" s="31" t="s">
        <v>36</v>
      </c>
      <c r="D165" s="39"/>
      <c r="E165" s="39"/>
      <c r="F165" s="39"/>
      <c r="G165" s="39">
        <v>592</v>
      </c>
      <c r="H165" s="39"/>
      <c r="I165" s="39"/>
    </row>
    <row r="166" spans="1:9" x14ac:dyDescent="0.3">
      <c r="A166">
        <v>56</v>
      </c>
      <c r="B166" s="18" t="s">
        <v>9</v>
      </c>
      <c r="C166" s="18" t="s">
        <v>11</v>
      </c>
      <c r="D166" s="39"/>
      <c r="E166" s="39">
        <v>636</v>
      </c>
      <c r="F166" s="39" t="s">
        <v>20</v>
      </c>
      <c r="G166" s="39"/>
      <c r="H166" s="39"/>
      <c r="I166" s="39"/>
    </row>
    <row r="167" spans="1:9" x14ac:dyDescent="0.3">
      <c r="A167">
        <v>57</v>
      </c>
      <c r="B167" s="20" t="s">
        <v>14</v>
      </c>
      <c r="C167" s="20" t="s">
        <v>15</v>
      </c>
      <c r="D167" s="39"/>
      <c r="E167" s="39">
        <v>639</v>
      </c>
      <c r="F167" s="39"/>
      <c r="G167" s="39"/>
      <c r="H167" s="39"/>
      <c r="I167" s="39"/>
    </row>
    <row r="168" spans="1:9" x14ac:dyDescent="0.3">
      <c r="A168">
        <v>58</v>
      </c>
      <c r="B168" s="24" t="s">
        <v>27</v>
      </c>
      <c r="C168" s="25" t="s">
        <v>50</v>
      </c>
      <c r="D168" s="39"/>
      <c r="E168" s="39"/>
      <c r="F168" s="39"/>
      <c r="G168" s="39"/>
      <c r="H168" s="39">
        <v>559</v>
      </c>
      <c r="I168" s="39" t="s">
        <v>20</v>
      </c>
    </row>
    <row r="169" spans="1:9" x14ac:dyDescent="0.3">
      <c r="A169">
        <v>59</v>
      </c>
      <c r="B169" s="16" t="s">
        <v>9</v>
      </c>
      <c r="C169" s="18" t="s">
        <v>12</v>
      </c>
      <c r="D169" s="39"/>
      <c r="E169" s="39">
        <v>632</v>
      </c>
      <c r="F169" s="39"/>
      <c r="G169" s="39"/>
      <c r="H169" s="39" t="s">
        <v>20</v>
      </c>
      <c r="I169" s="39"/>
    </row>
    <row r="170" spans="1:9" x14ac:dyDescent="0.3">
      <c r="A170">
        <v>60</v>
      </c>
      <c r="B170" s="29" t="s">
        <v>42</v>
      </c>
      <c r="C170" s="32" t="s">
        <v>43</v>
      </c>
      <c r="D170" s="39"/>
      <c r="E170" s="39"/>
      <c r="F170" s="39"/>
      <c r="G170" s="39">
        <v>589</v>
      </c>
      <c r="H170" s="39" t="s">
        <v>20</v>
      </c>
      <c r="I170" s="39" t="s">
        <v>20</v>
      </c>
    </row>
    <row r="171" spans="1:9" x14ac:dyDescent="0.3">
      <c r="A171">
        <v>61</v>
      </c>
      <c r="B171" s="36" t="s">
        <v>55</v>
      </c>
      <c r="C171" s="37" t="s">
        <v>56</v>
      </c>
      <c r="D171" s="39"/>
      <c r="E171" s="39"/>
      <c r="F171" s="39"/>
      <c r="G171" s="39">
        <v>575</v>
      </c>
      <c r="H171" s="39"/>
      <c r="I171" s="39" t="s">
        <v>20</v>
      </c>
    </row>
    <row r="172" spans="1:9" x14ac:dyDescent="0.3">
      <c r="A172">
        <v>62</v>
      </c>
      <c r="B172" s="376" t="s">
        <v>14</v>
      </c>
      <c r="C172" s="376" t="s">
        <v>18</v>
      </c>
      <c r="D172" s="39"/>
      <c r="E172" s="39">
        <v>626</v>
      </c>
      <c r="F172" s="39"/>
      <c r="G172" s="39" t="s">
        <v>20</v>
      </c>
      <c r="H172" s="39"/>
      <c r="I172" s="39"/>
    </row>
    <row r="173" spans="1:9" x14ac:dyDescent="0.3">
      <c r="A173">
        <v>63</v>
      </c>
      <c r="B173" s="61" t="s">
        <v>101</v>
      </c>
      <c r="C173" s="62" t="s">
        <v>108</v>
      </c>
      <c r="D173" s="47"/>
      <c r="E173" s="47"/>
      <c r="F173" s="47"/>
      <c r="G173" s="47"/>
      <c r="H173" s="39">
        <v>550</v>
      </c>
      <c r="I173" s="39" t="s">
        <v>20</v>
      </c>
    </row>
    <row r="174" spans="1:9" x14ac:dyDescent="0.3">
      <c r="A174">
        <v>64</v>
      </c>
      <c r="B174" s="119" t="s">
        <v>95</v>
      </c>
      <c r="C174" s="60" t="s">
        <v>98</v>
      </c>
      <c r="D174" s="39"/>
      <c r="E174" s="39"/>
      <c r="F174" s="39">
        <v>603</v>
      </c>
      <c r="G174" s="39"/>
      <c r="H174" s="39" t="s">
        <v>20</v>
      </c>
      <c r="I174" s="39" t="s">
        <v>20</v>
      </c>
    </row>
    <row r="175" spans="1:9" x14ac:dyDescent="0.3">
      <c r="A175" t="s">
        <v>20</v>
      </c>
      <c r="B175" s="47"/>
      <c r="C175" s="120"/>
      <c r="D175" s="47"/>
      <c r="E175" s="47"/>
      <c r="F175" s="47"/>
      <c r="G175" s="47"/>
      <c r="H175" s="39"/>
      <c r="I175" s="39"/>
    </row>
  </sheetData>
  <sortState xmlns:xlrd2="http://schemas.microsoft.com/office/spreadsheetml/2017/richdata2" ref="B109:I174">
    <sortCondition ref="C109:C17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32F2-3E8D-49AF-846E-9F02CF858D22}">
  <dimension ref="A1:K53"/>
  <sheetViews>
    <sheetView tabSelected="1" workbookViewId="0">
      <selection activeCell="N10" sqref="N10"/>
    </sheetView>
  </sheetViews>
  <sheetFormatPr defaultRowHeight="14.4" x14ac:dyDescent="0.3"/>
  <cols>
    <col min="1" max="1" width="5.77734375" customWidth="1"/>
    <col min="2" max="2" width="3.21875" customWidth="1"/>
    <col min="3" max="3" width="22.5546875" style="149" customWidth="1"/>
    <col min="4" max="5" width="6.77734375" style="50" customWidth="1"/>
    <col min="6" max="6" width="4.6640625" customWidth="1"/>
    <col min="7" max="8" width="3.21875" customWidth="1"/>
    <col min="9" max="9" width="22.33203125" bestFit="1" customWidth="1"/>
    <col min="10" max="11" width="6.77734375" style="50" customWidth="1"/>
  </cols>
  <sheetData>
    <row r="1" spans="1:11" ht="18" x14ac:dyDescent="0.35">
      <c r="C1" s="121" t="s">
        <v>172</v>
      </c>
      <c r="H1" t="s">
        <v>272</v>
      </c>
    </row>
    <row r="2" spans="1:11" ht="12" customHeight="1" x14ac:dyDescent="0.3"/>
    <row r="3" spans="1:11" x14ac:dyDescent="0.3">
      <c r="C3" s="122" t="s">
        <v>0</v>
      </c>
      <c r="E3" s="50" t="s">
        <v>173</v>
      </c>
      <c r="I3" s="95" t="s">
        <v>150</v>
      </c>
      <c r="K3" s="50" t="s">
        <v>173</v>
      </c>
    </row>
    <row r="4" spans="1:11" ht="13.2" customHeight="1" x14ac:dyDescent="0.3">
      <c r="A4">
        <v>1</v>
      </c>
      <c r="B4" s="123" t="s">
        <v>2</v>
      </c>
      <c r="C4" s="124" t="s">
        <v>3</v>
      </c>
      <c r="D4" s="125">
        <v>731</v>
      </c>
      <c r="E4" s="39">
        <v>2</v>
      </c>
      <c r="G4">
        <v>1</v>
      </c>
      <c r="H4" s="126" t="s">
        <v>95</v>
      </c>
      <c r="I4" s="127" t="s">
        <v>99</v>
      </c>
      <c r="J4" s="125">
        <v>610</v>
      </c>
      <c r="K4" s="39" t="s">
        <v>265</v>
      </c>
    </row>
    <row r="5" spans="1:11" ht="13.2" customHeight="1" x14ac:dyDescent="0.3">
      <c r="A5">
        <v>2</v>
      </c>
      <c r="B5" s="123" t="s">
        <v>2</v>
      </c>
      <c r="C5" s="124" t="s">
        <v>5</v>
      </c>
      <c r="D5" s="123">
        <v>723</v>
      </c>
      <c r="E5" s="39" t="s">
        <v>206</v>
      </c>
      <c r="G5">
        <v>2</v>
      </c>
      <c r="H5" s="126" t="s">
        <v>95</v>
      </c>
      <c r="I5" s="127" t="s">
        <v>98</v>
      </c>
      <c r="J5" s="123">
        <v>603</v>
      </c>
      <c r="K5" s="39" t="s">
        <v>261</v>
      </c>
    </row>
    <row r="6" spans="1:11" ht="13.2" customHeight="1" x14ac:dyDescent="0.3">
      <c r="A6">
        <v>3</v>
      </c>
      <c r="B6" s="123" t="s">
        <v>2</v>
      </c>
      <c r="C6" s="124" t="s">
        <v>3</v>
      </c>
      <c r="D6" s="86">
        <v>719</v>
      </c>
      <c r="E6" s="39">
        <v>15</v>
      </c>
      <c r="G6">
        <v>3</v>
      </c>
      <c r="H6" s="126" t="s">
        <v>95</v>
      </c>
      <c r="I6" s="127" t="s">
        <v>96</v>
      </c>
      <c r="J6" s="86">
        <v>591</v>
      </c>
      <c r="K6" s="39" t="s">
        <v>215</v>
      </c>
    </row>
    <row r="7" spans="1:11" ht="13.2" customHeight="1" x14ac:dyDescent="0.3">
      <c r="A7">
        <v>4</v>
      </c>
      <c r="B7" s="123" t="s">
        <v>2</v>
      </c>
      <c r="C7" s="124" t="s">
        <v>4</v>
      </c>
      <c r="D7" s="39">
        <v>699</v>
      </c>
      <c r="E7" s="39">
        <v>12</v>
      </c>
      <c r="G7">
        <v>4</v>
      </c>
      <c r="H7" s="126" t="s">
        <v>95</v>
      </c>
      <c r="I7" s="127" t="s">
        <v>96</v>
      </c>
      <c r="J7" s="39">
        <v>589</v>
      </c>
      <c r="K7" s="39" t="s">
        <v>206</v>
      </c>
    </row>
    <row r="8" spans="1:11" ht="13.2" customHeight="1" x14ac:dyDescent="0.3">
      <c r="A8">
        <v>4</v>
      </c>
      <c r="B8" s="123" t="s">
        <v>2</v>
      </c>
      <c r="C8" s="124" t="s">
        <v>4</v>
      </c>
      <c r="D8" s="39">
        <v>699</v>
      </c>
      <c r="E8" s="39">
        <v>9</v>
      </c>
      <c r="G8">
        <v>5</v>
      </c>
      <c r="H8" s="126" t="s">
        <v>95</v>
      </c>
      <c r="I8" s="127" t="s">
        <v>96</v>
      </c>
      <c r="J8" s="39">
        <v>574</v>
      </c>
      <c r="K8" s="39" t="s">
        <v>254</v>
      </c>
    </row>
    <row r="9" spans="1:11" ht="13.2" customHeight="1" x14ac:dyDescent="0.3">
      <c r="A9">
        <v>6</v>
      </c>
      <c r="B9" s="123" t="s">
        <v>2</v>
      </c>
      <c r="C9" s="124" t="s">
        <v>3</v>
      </c>
      <c r="D9" s="39">
        <v>678</v>
      </c>
      <c r="E9" s="39">
        <v>9</v>
      </c>
      <c r="G9">
        <v>6</v>
      </c>
      <c r="H9" s="126" t="s">
        <v>95</v>
      </c>
      <c r="I9" s="127" t="s">
        <v>96</v>
      </c>
      <c r="J9" s="39">
        <v>573</v>
      </c>
      <c r="K9" s="39">
        <v>2</v>
      </c>
    </row>
    <row r="10" spans="1:11" ht="13.2" customHeight="1" x14ac:dyDescent="0.3">
      <c r="A10">
        <v>7</v>
      </c>
      <c r="B10" s="123" t="s">
        <v>2</v>
      </c>
      <c r="C10" s="124" t="s">
        <v>4</v>
      </c>
      <c r="D10" s="39">
        <v>670</v>
      </c>
      <c r="E10" s="39" t="s">
        <v>226</v>
      </c>
      <c r="G10">
        <v>7</v>
      </c>
      <c r="H10" s="128" t="s">
        <v>95</v>
      </c>
      <c r="I10" s="127" t="s">
        <v>96</v>
      </c>
      <c r="J10" s="39">
        <v>572</v>
      </c>
      <c r="K10" s="39">
        <v>16</v>
      </c>
    </row>
    <row r="11" spans="1:11" ht="13.2" customHeight="1" x14ac:dyDescent="0.3">
      <c r="A11">
        <v>8</v>
      </c>
      <c r="B11" s="129" t="s">
        <v>2</v>
      </c>
      <c r="C11" s="143" t="s">
        <v>7</v>
      </c>
      <c r="D11" s="39">
        <v>669</v>
      </c>
      <c r="E11" s="39" t="s">
        <v>236</v>
      </c>
      <c r="G11">
        <v>8</v>
      </c>
      <c r="H11" s="126" t="s">
        <v>95</v>
      </c>
      <c r="I11" s="127" t="s">
        <v>99</v>
      </c>
      <c r="J11" s="39">
        <v>568</v>
      </c>
      <c r="K11" s="39">
        <v>7</v>
      </c>
    </row>
    <row r="12" spans="1:11" ht="13.2" customHeight="1" x14ac:dyDescent="0.3">
      <c r="A12">
        <v>9</v>
      </c>
      <c r="B12" s="123" t="s">
        <v>2</v>
      </c>
      <c r="C12" s="124" t="s">
        <v>5</v>
      </c>
      <c r="D12" s="39">
        <v>667</v>
      </c>
      <c r="E12" s="39" t="s">
        <v>226</v>
      </c>
      <c r="G12">
        <v>9</v>
      </c>
      <c r="H12" s="126" t="s">
        <v>95</v>
      </c>
      <c r="I12" s="127" t="s">
        <v>98</v>
      </c>
      <c r="J12" s="39">
        <v>565</v>
      </c>
      <c r="K12" s="39">
        <v>15</v>
      </c>
    </row>
    <row r="13" spans="1:11" ht="13.2" customHeight="1" x14ac:dyDescent="0.3">
      <c r="A13">
        <v>9</v>
      </c>
      <c r="B13" s="130" t="s">
        <v>174</v>
      </c>
      <c r="C13" s="131" t="s">
        <v>6</v>
      </c>
      <c r="D13" s="39">
        <v>667</v>
      </c>
      <c r="E13" s="39">
        <v>4</v>
      </c>
      <c r="G13">
        <v>10</v>
      </c>
      <c r="H13" s="126" t="s">
        <v>95</v>
      </c>
      <c r="I13" s="127" t="s">
        <v>97</v>
      </c>
      <c r="J13" s="39">
        <v>564</v>
      </c>
      <c r="K13" s="39" t="s">
        <v>261</v>
      </c>
    </row>
    <row r="14" spans="1:11" ht="13.2" customHeight="1" x14ac:dyDescent="0.3">
      <c r="A14">
        <v>11</v>
      </c>
      <c r="B14" s="132" t="s">
        <v>9</v>
      </c>
      <c r="C14" s="133" t="s">
        <v>13</v>
      </c>
      <c r="D14" s="39">
        <v>664</v>
      </c>
      <c r="E14" s="39">
        <v>12</v>
      </c>
      <c r="F14" t="s">
        <v>20</v>
      </c>
      <c r="G14">
        <v>11</v>
      </c>
      <c r="H14" s="128" t="s">
        <v>95</v>
      </c>
      <c r="I14" s="127" t="s">
        <v>96</v>
      </c>
      <c r="J14" s="39">
        <v>562</v>
      </c>
      <c r="K14" s="39" t="s">
        <v>250</v>
      </c>
    </row>
    <row r="15" spans="1:11" ht="13.2" customHeight="1" x14ac:dyDescent="0.3">
      <c r="A15">
        <v>12</v>
      </c>
      <c r="B15" s="132" t="s">
        <v>9</v>
      </c>
      <c r="C15" s="133" t="s">
        <v>13</v>
      </c>
      <c r="D15" s="39">
        <v>663</v>
      </c>
      <c r="E15" s="39">
        <v>4</v>
      </c>
      <c r="G15">
        <v>12</v>
      </c>
      <c r="H15" s="126" t="s">
        <v>95</v>
      </c>
      <c r="I15" s="127" t="s">
        <v>98</v>
      </c>
      <c r="J15" s="39">
        <v>561</v>
      </c>
      <c r="K15" s="39" t="s">
        <v>268</v>
      </c>
    </row>
    <row r="16" spans="1:11" ht="13.2" customHeight="1" x14ac:dyDescent="0.3">
      <c r="A16">
        <v>13</v>
      </c>
      <c r="B16" s="130" t="s">
        <v>2</v>
      </c>
      <c r="C16" s="131" t="s">
        <v>3</v>
      </c>
      <c r="D16" s="39">
        <v>662</v>
      </c>
      <c r="E16" s="39" t="s">
        <v>236</v>
      </c>
      <c r="G16">
        <v>12</v>
      </c>
      <c r="H16" s="126" t="s">
        <v>95</v>
      </c>
      <c r="I16" s="127" t="s">
        <v>98</v>
      </c>
      <c r="J16" s="39">
        <v>561</v>
      </c>
      <c r="K16" s="39" t="s">
        <v>231</v>
      </c>
    </row>
    <row r="17" spans="1:11" ht="13.2" customHeight="1" x14ac:dyDescent="0.3">
      <c r="A17">
        <v>13</v>
      </c>
      <c r="B17" s="141" t="s">
        <v>14</v>
      </c>
      <c r="C17" s="148" t="s">
        <v>17</v>
      </c>
      <c r="D17" s="39">
        <v>662</v>
      </c>
      <c r="E17" s="39" t="s">
        <v>226</v>
      </c>
      <c r="G17">
        <v>12</v>
      </c>
      <c r="H17" s="128" t="s">
        <v>95</v>
      </c>
      <c r="I17" s="127" t="s">
        <v>96</v>
      </c>
      <c r="J17" s="39">
        <v>561</v>
      </c>
      <c r="K17" s="39">
        <v>12</v>
      </c>
    </row>
    <row r="18" spans="1:11" ht="13.2" customHeight="1" x14ac:dyDescent="0.3">
      <c r="A18">
        <v>13</v>
      </c>
      <c r="B18" s="130" t="s">
        <v>2</v>
      </c>
      <c r="C18" s="131" t="s">
        <v>3</v>
      </c>
      <c r="D18" s="39">
        <v>662</v>
      </c>
      <c r="E18" s="39">
        <v>8</v>
      </c>
      <c r="G18">
        <v>15</v>
      </c>
      <c r="H18" s="128" t="s">
        <v>95</v>
      </c>
      <c r="I18" s="127" t="s">
        <v>96</v>
      </c>
      <c r="J18" s="39">
        <v>560</v>
      </c>
      <c r="K18" s="39">
        <v>14</v>
      </c>
    </row>
    <row r="19" spans="1:11" ht="13.2" customHeight="1" x14ac:dyDescent="0.3">
      <c r="A19">
        <v>16</v>
      </c>
      <c r="B19" s="123" t="s">
        <v>2</v>
      </c>
      <c r="C19" s="124" t="s">
        <v>5</v>
      </c>
      <c r="D19" s="39">
        <v>659</v>
      </c>
      <c r="E19" s="39" t="s">
        <v>268</v>
      </c>
      <c r="G19">
        <v>15</v>
      </c>
      <c r="H19" s="128" t="s">
        <v>95</v>
      </c>
      <c r="I19" s="127" t="s">
        <v>100</v>
      </c>
      <c r="J19" s="39">
        <v>560</v>
      </c>
      <c r="K19" s="39">
        <v>10</v>
      </c>
    </row>
    <row r="20" spans="1:11" ht="13.2" customHeight="1" x14ac:dyDescent="0.3">
      <c r="A20">
        <v>17</v>
      </c>
      <c r="B20" s="134" t="s">
        <v>9</v>
      </c>
      <c r="C20" s="135" t="s">
        <v>10</v>
      </c>
      <c r="D20" s="39">
        <v>655</v>
      </c>
      <c r="E20" s="39">
        <v>11</v>
      </c>
      <c r="G20">
        <v>17</v>
      </c>
      <c r="H20" s="128" t="s">
        <v>95</v>
      </c>
      <c r="I20" s="127" t="s">
        <v>96</v>
      </c>
      <c r="J20" s="39">
        <v>558</v>
      </c>
      <c r="K20" s="39" t="s">
        <v>226</v>
      </c>
    </row>
    <row r="21" spans="1:11" ht="13.2" customHeight="1" x14ac:dyDescent="0.3">
      <c r="A21">
        <v>18</v>
      </c>
      <c r="B21" s="129" t="s">
        <v>2</v>
      </c>
      <c r="C21" s="143" t="s">
        <v>7</v>
      </c>
      <c r="D21" s="39">
        <v>653</v>
      </c>
      <c r="E21" s="39" t="s">
        <v>268</v>
      </c>
      <c r="G21">
        <v>17</v>
      </c>
      <c r="H21" s="126" t="s">
        <v>95</v>
      </c>
      <c r="I21" s="127" t="s">
        <v>97</v>
      </c>
      <c r="J21" s="39">
        <v>558</v>
      </c>
      <c r="K21" s="39">
        <v>2</v>
      </c>
    </row>
    <row r="22" spans="1:11" ht="13.2" customHeight="1" x14ac:dyDescent="0.3">
      <c r="A22">
        <v>18</v>
      </c>
      <c r="B22" s="141" t="s">
        <v>14</v>
      </c>
      <c r="C22" s="148" t="s">
        <v>17</v>
      </c>
      <c r="D22" s="39">
        <v>653</v>
      </c>
      <c r="E22" s="39" t="s">
        <v>268</v>
      </c>
      <c r="G22">
        <v>17</v>
      </c>
      <c r="H22" s="126" t="s">
        <v>95</v>
      </c>
      <c r="I22" s="127" t="s">
        <v>97</v>
      </c>
      <c r="J22" s="39">
        <v>558</v>
      </c>
      <c r="K22" s="39">
        <v>11</v>
      </c>
    </row>
    <row r="23" spans="1:11" ht="13.2" customHeight="1" x14ac:dyDescent="0.3">
      <c r="A23">
        <v>18</v>
      </c>
      <c r="B23" s="123" t="s">
        <v>2</v>
      </c>
      <c r="C23" s="124" t="s">
        <v>4</v>
      </c>
      <c r="D23" s="39">
        <v>653</v>
      </c>
      <c r="E23" s="39">
        <v>9</v>
      </c>
      <c r="G23">
        <v>20</v>
      </c>
      <c r="H23" s="126" t="s">
        <v>95</v>
      </c>
      <c r="I23" s="127" t="s">
        <v>97</v>
      </c>
      <c r="J23" s="39">
        <v>554</v>
      </c>
      <c r="K23" s="39" t="s">
        <v>254</v>
      </c>
    </row>
    <row r="24" spans="1:11" ht="13.2" customHeight="1" x14ac:dyDescent="0.3">
      <c r="A24">
        <v>21</v>
      </c>
      <c r="B24" s="123" t="s">
        <v>2</v>
      </c>
      <c r="C24" s="124" t="s">
        <v>5</v>
      </c>
      <c r="D24" s="39">
        <v>652</v>
      </c>
      <c r="E24" s="39">
        <v>2</v>
      </c>
      <c r="G24">
        <v>20</v>
      </c>
      <c r="H24" s="128" t="s">
        <v>95</v>
      </c>
      <c r="I24" s="127" t="s">
        <v>96</v>
      </c>
      <c r="J24" s="39">
        <v>554</v>
      </c>
      <c r="K24" s="39">
        <v>9</v>
      </c>
    </row>
    <row r="25" spans="1:11" ht="13.2" customHeight="1" x14ac:dyDescent="0.3">
      <c r="A25">
        <v>22</v>
      </c>
      <c r="B25" s="132" t="s">
        <v>9</v>
      </c>
      <c r="C25" s="133" t="s">
        <v>13</v>
      </c>
      <c r="D25" s="39">
        <v>650</v>
      </c>
      <c r="E25" s="39" t="s">
        <v>244</v>
      </c>
      <c r="G25">
        <v>22</v>
      </c>
      <c r="H25" s="128" t="s">
        <v>95</v>
      </c>
      <c r="I25" s="127" t="s">
        <v>96</v>
      </c>
      <c r="J25" s="39">
        <v>552</v>
      </c>
      <c r="K25" s="39" t="s">
        <v>280</v>
      </c>
    </row>
    <row r="26" spans="1:11" ht="13.2" customHeight="1" x14ac:dyDescent="0.3">
      <c r="A26">
        <v>23</v>
      </c>
      <c r="B26" s="218" t="s">
        <v>21</v>
      </c>
      <c r="C26" s="219" t="s">
        <v>35</v>
      </c>
      <c r="D26" s="39">
        <v>648</v>
      </c>
      <c r="E26" s="39" t="s">
        <v>226</v>
      </c>
      <c r="G26">
        <v>23</v>
      </c>
      <c r="H26" s="128" t="s">
        <v>95</v>
      </c>
      <c r="I26" s="127" t="s">
        <v>96</v>
      </c>
      <c r="J26" s="39">
        <v>551</v>
      </c>
      <c r="K26" s="39">
        <v>15</v>
      </c>
    </row>
    <row r="27" spans="1:11" ht="13.2" customHeight="1" x14ac:dyDescent="0.3">
      <c r="A27">
        <v>24</v>
      </c>
      <c r="B27" s="123" t="s">
        <v>2</v>
      </c>
      <c r="C27" s="138" t="s">
        <v>8</v>
      </c>
      <c r="D27" s="39">
        <v>647</v>
      </c>
      <c r="E27" s="39">
        <v>11</v>
      </c>
      <c r="G27">
        <v>23</v>
      </c>
      <c r="H27" s="136" t="s">
        <v>101</v>
      </c>
      <c r="I27" s="137" t="s">
        <v>108</v>
      </c>
      <c r="J27" s="39">
        <v>550</v>
      </c>
      <c r="K27" s="39" t="s">
        <v>280</v>
      </c>
    </row>
    <row r="28" spans="1:11" ht="13.2" customHeight="1" x14ac:dyDescent="0.3">
      <c r="A28">
        <v>24</v>
      </c>
      <c r="B28" s="123" t="s">
        <v>2</v>
      </c>
      <c r="C28" s="124" t="s">
        <v>5</v>
      </c>
      <c r="D28" s="39">
        <v>647</v>
      </c>
      <c r="E28" s="39">
        <v>6</v>
      </c>
      <c r="G28">
        <v>25</v>
      </c>
      <c r="H28" s="126" t="s">
        <v>95</v>
      </c>
      <c r="I28" s="127" t="s">
        <v>98</v>
      </c>
      <c r="J28" s="39">
        <v>550</v>
      </c>
      <c r="K28" s="39" t="s">
        <v>254</v>
      </c>
    </row>
    <row r="29" spans="1:11" ht="13.2" customHeight="1" x14ac:dyDescent="0.3">
      <c r="A29">
        <v>26</v>
      </c>
      <c r="B29" s="130" t="s">
        <v>174</v>
      </c>
      <c r="C29" s="131" t="s">
        <v>6</v>
      </c>
      <c r="D29" s="39">
        <v>646</v>
      </c>
      <c r="E29" s="39">
        <v>9</v>
      </c>
      <c r="G29">
        <v>26</v>
      </c>
      <c r="H29" s="146" t="s">
        <v>109</v>
      </c>
      <c r="I29" s="146" t="s">
        <v>114</v>
      </c>
      <c r="J29" s="39">
        <v>550</v>
      </c>
      <c r="K29" s="39" t="s">
        <v>231</v>
      </c>
    </row>
    <row r="30" spans="1:11" ht="13.2" customHeight="1" x14ac:dyDescent="0.3">
      <c r="A30">
        <v>27</v>
      </c>
      <c r="B30" s="123" t="s">
        <v>2</v>
      </c>
      <c r="C30" s="124" t="s">
        <v>5</v>
      </c>
      <c r="D30" s="39">
        <v>644</v>
      </c>
      <c r="E30" s="39" t="s">
        <v>231</v>
      </c>
      <c r="G30">
        <v>26</v>
      </c>
      <c r="H30" s="136" t="s">
        <v>232</v>
      </c>
      <c r="I30" s="137" t="s">
        <v>103</v>
      </c>
      <c r="J30" s="39">
        <v>548</v>
      </c>
      <c r="K30" s="39">
        <v>16</v>
      </c>
    </row>
    <row r="31" spans="1:11" ht="13.2" customHeight="1" x14ac:dyDescent="0.3">
      <c r="A31">
        <v>28</v>
      </c>
      <c r="B31" s="123" t="s">
        <v>2</v>
      </c>
      <c r="C31" s="124" t="s">
        <v>4</v>
      </c>
      <c r="D31" s="39">
        <v>642</v>
      </c>
      <c r="E31" s="39">
        <v>15</v>
      </c>
      <c r="G31">
        <v>28</v>
      </c>
      <c r="H31" s="128" t="s">
        <v>95</v>
      </c>
      <c r="I31" s="127" t="s">
        <v>96</v>
      </c>
      <c r="J31" s="39">
        <v>547</v>
      </c>
      <c r="K31" s="39" t="s">
        <v>268</v>
      </c>
    </row>
    <row r="32" spans="1:11" ht="13.2" customHeight="1" x14ac:dyDescent="0.3">
      <c r="A32">
        <v>28</v>
      </c>
      <c r="B32" s="123" t="s">
        <v>2</v>
      </c>
      <c r="C32" s="124" t="s">
        <v>4</v>
      </c>
      <c r="D32" s="39">
        <v>642</v>
      </c>
      <c r="E32" s="39">
        <v>1</v>
      </c>
      <c r="G32">
        <v>28</v>
      </c>
      <c r="H32" s="53" t="s">
        <v>104</v>
      </c>
      <c r="I32" s="139" t="s">
        <v>105</v>
      </c>
      <c r="J32" s="39">
        <v>547</v>
      </c>
      <c r="K32" s="39">
        <v>12</v>
      </c>
    </row>
    <row r="33" spans="1:11" ht="13.2" customHeight="1" x14ac:dyDescent="0.3">
      <c r="A33">
        <v>30</v>
      </c>
      <c r="B33" s="141" t="s">
        <v>14</v>
      </c>
      <c r="C33" s="142" t="s">
        <v>15</v>
      </c>
      <c r="D33" s="39">
        <v>642</v>
      </c>
      <c r="E33" s="39">
        <v>8</v>
      </c>
      <c r="G33">
        <v>30</v>
      </c>
      <c r="H33" s="140" t="s">
        <v>101</v>
      </c>
      <c r="I33" s="137" t="s">
        <v>102</v>
      </c>
      <c r="J33" s="39">
        <v>546</v>
      </c>
      <c r="K33" s="39">
        <v>14</v>
      </c>
    </row>
    <row r="34" spans="1:11" ht="13.2" customHeight="1" x14ac:dyDescent="0.3">
      <c r="A34">
        <v>31</v>
      </c>
      <c r="B34" s="134" t="s">
        <v>9</v>
      </c>
      <c r="C34" s="135" t="s">
        <v>10</v>
      </c>
      <c r="D34" s="39">
        <v>641</v>
      </c>
      <c r="E34" s="39">
        <v>14</v>
      </c>
      <c r="G34">
        <v>31</v>
      </c>
      <c r="H34" s="128" t="s">
        <v>95</v>
      </c>
      <c r="I34" s="127" t="s">
        <v>96</v>
      </c>
      <c r="J34" s="39">
        <v>546</v>
      </c>
      <c r="K34" s="39">
        <v>6</v>
      </c>
    </row>
    <row r="35" spans="1:11" ht="13.2" customHeight="1" x14ac:dyDescent="0.3">
      <c r="A35">
        <v>31</v>
      </c>
      <c r="B35" s="129" t="s">
        <v>2</v>
      </c>
      <c r="C35" s="143" t="s">
        <v>7</v>
      </c>
      <c r="D35" s="39">
        <v>641</v>
      </c>
      <c r="E35" s="39">
        <v>2</v>
      </c>
      <c r="G35">
        <v>32</v>
      </c>
      <c r="H35" s="128" t="s">
        <v>95</v>
      </c>
      <c r="I35" s="127" t="s">
        <v>96</v>
      </c>
      <c r="J35" s="39">
        <v>545</v>
      </c>
      <c r="K35" s="39">
        <v>13</v>
      </c>
    </row>
    <row r="36" spans="1:11" ht="13.2" customHeight="1" x14ac:dyDescent="0.3">
      <c r="A36">
        <v>33</v>
      </c>
      <c r="B36" s="235" t="s">
        <v>32</v>
      </c>
      <c r="C36" s="236" t="s">
        <v>33</v>
      </c>
      <c r="D36" s="39">
        <v>639</v>
      </c>
      <c r="E36" s="39" t="s">
        <v>231</v>
      </c>
      <c r="G36">
        <v>33</v>
      </c>
      <c r="H36" s="128" t="s">
        <v>95</v>
      </c>
      <c r="I36" s="128" t="s">
        <v>96</v>
      </c>
      <c r="J36" s="39">
        <v>544</v>
      </c>
      <c r="K36" s="39">
        <v>4</v>
      </c>
    </row>
    <row r="37" spans="1:11" ht="13.2" customHeight="1" x14ac:dyDescent="0.3">
      <c r="A37">
        <v>33</v>
      </c>
      <c r="B37" s="132" t="s">
        <v>9</v>
      </c>
      <c r="C37" s="133" t="s">
        <v>12</v>
      </c>
      <c r="D37" s="39">
        <v>639</v>
      </c>
      <c r="E37" s="39">
        <v>8</v>
      </c>
      <c r="G37">
        <v>33</v>
      </c>
      <c r="H37" s="128" t="s">
        <v>95</v>
      </c>
      <c r="I37" s="128" t="s">
        <v>97</v>
      </c>
      <c r="J37" s="39">
        <v>543</v>
      </c>
      <c r="K37" s="39">
        <v>8</v>
      </c>
    </row>
    <row r="38" spans="1:11" ht="13.2" customHeight="1" x14ac:dyDescent="0.3">
      <c r="A38">
        <v>33</v>
      </c>
      <c r="B38" s="141" t="s">
        <v>14</v>
      </c>
      <c r="C38" s="142" t="s">
        <v>15</v>
      </c>
      <c r="D38" s="39">
        <v>639</v>
      </c>
      <c r="E38" s="39">
        <v>7</v>
      </c>
      <c r="F38" t="s">
        <v>20</v>
      </c>
      <c r="G38">
        <v>35</v>
      </c>
      <c r="H38" s="126" t="s">
        <v>95</v>
      </c>
      <c r="I38" s="127" t="s">
        <v>99</v>
      </c>
      <c r="J38" s="39">
        <v>542</v>
      </c>
      <c r="K38" s="39" t="s">
        <v>268</v>
      </c>
    </row>
    <row r="39" spans="1:11" ht="13.2" customHeight="1" x14ac:dyDescent="0.3">
      <c r="A39">
        <v>36</v>
      </c>
      <c r="B39" s="130" t="s">
        <v>2</v>
      </c>
      <c r="C39" s="131" t="s">
        <v>3</v>
      </c>
      <c r="D39" s="39">
        <v>637</v>
      </c>
      <c r="E39" s="39">
        <v>7</v>
      </c>
      <c r="G39">
        <v>35</v>
      </c>
      <c r="H39" s="126" t="s">
        <v>95</v>
      </c>
      <c r="I39" s="128" t="s">
        <v>98</v>
      </c>
      <c r="J39" s="39">
        <v>542</v>
      </c>
      <c r="K39" s="39">
        <v>2</v>
      </c>
    </row>
    <row r="40" spans="1:11" ht="13.2" customHeight="1" x14ac:dyDescent="0.3">
      <c r="A40">
        <v>36</v>
      </c>
      <c r="B40" s="123" t="s">
        <v>2</v>
      </c>
      <c r="C40" s="144" t="s">
        <v>4</v>
      </c>
      <c r="D40" s="39">
        <v>637</v>
      </c>
      <c r="E40" s="39">
        <v>7</v>
      </c>
      <c r="G40">
        <v>37</v>
      </c>
      <c r="H40" s="146" t="s">
        <v>109</v>
      </c>
      <c r="I40" s="146" t="s">
        <v>114</v>
      </c>
      <c r="J40" s="39">
        <v>541</v>
      </c>
      <c r="K40" s="39" t="s">
        <v>254</v>
      </c>
    </row>
    <row r="41" spans="1:11" ht="13.2" customHeight="1" x14ac:dyDescent="0.3">
      <c r="A41">
        <v>38</v>
      </c>
      <c r="B41" s="132" t="s">
        <v>9</v>
      </c>
      <c r="C41" s="133" t="s">
        <v>11</v>
      </c>
      <c r="D41" s="39">
        <v>636</v>
      </c>
      <c r="E41" s="39" t="s">
        <v>268</v>
      </c>
      <c r="G41">
        <v>37</v>
      </c>
      <c r="H41" s="126" t="s">
        <v>95</v>
      </c>
      <c r="I41" s="128" t="s">
        <v>99</v>
      </c>
      <c r="J41" s="39">
        <v>541</v>
      </c>
      <c r="K41" s="39">
        <v>9</v>
      </c>
    </row>
    <row r="42" spans="1:11" ht="13.2" customHeight="1" x14ac:dyDescent="0.3">
      <c r="A42">
        <v>39</v>
      </c>
      <c r="B42" s="123" t="s">
        <v>2</v>
      </c>
      <c r="C42" s="124" t="s">
        <v>4</v>
      </c>
      <c r="D42" s="39">
        <v>636</v>
      </c>
      <c r="E42" s="39" t="s">
        <v>231</v>
      </c>
      <c r="G42">
        <v>37</v>
      </c>
      <c r="H42" s="128" t="s">
        <v>95</v>
      </c>
      <c r="I42" s="128" t="s">
        <v>96</v>
      </c>
      <c r="J42" s="39">
        <v>540</v>
      </c>
      <c r="K42" s="39" t="s">
        <v>265</v>
      </c>
    </row>
    <row r="43" spans="1:11" ht="13.2" customHeight="1" x14ac:dyDescent="0.3">
      <c r="A43">
        <v>40</v>
      </c>
      <c r="B43" s="145" t="s">
        <v>2</v>
      </c>
      <c r="C43" s="138" t="s">
        <v>3</v>
      </c>
      <c r="D43" s="39">
        <v>635</v>
      </c>
      <c r="E43" s="39">
        <v>3</v>
      </c>
      <c r="G43">
        <v>40</v>
      </c>
      <c r="H43" s="128" t="s">
        <v>95</v>
      </c>
      <c r="I43" s="128" t="s">
        <v>96</v>
      </c>
      <c r="J43" s="39">
        <v>540</v>
      </c>
      <c r="K43" s="39" t="s">
        <v>207</v>
      </c>
    </row>
    <row r="44" spans="1:11" ht="13.2" customHeight="1" x14ac:dyDescent="0.3">
      <c r="A44">
        <v>41</v>
      </c>
      <c r="B44" s="134" t="s">
        <v>9</v>
      </c>
      <c r="C44" s="135" t="s">
        <v>10</v>
      </c>
      <c r="D44" s="39">
        <v>634</v>
      </c>
      <c r="E44" s="39">
        <v>16</v>
      </c>
      <c r="G44">
        <v>41</v>
      </c>
      <c r="H44" s="166" t="s">
        <v>121</v>
      </c>
      <c r="I44" s="166" t="s">
        <v>123</v>
      </c>
      <c r="J44" s="39">
        <v>540</v>
      </c>
      <c r="K44" s="39">
        <v>16</v>
      </c>
    </row>
    <row r="45" spans="1:11" ht="13.2" customHeight="1" x14ac:dyDescent="0.3">
      <c r="A45">
        <v>42</v>
      </c>
      <c r="B45" s="132" t="s">
        <v>9</v>
      </c>
      <c r="C45" s="133" t="s">
        <v>11</v>
      </c>
      <c r="D45" s="39">
        <v>633</v>
      </c>
      <c r="E45" s="39" t="s">
        <v>226</v>
      </c>
      <c r="G45">
        <v>42</v>
      </c>
      <c r="H45" s="128" t="s">
        <v>95</v>
      </c>
      <c r="I45" s="128" t="s">
        <v>97</v>
      </c>
      <c r="J45" s="39">
        <v>539</v>
      </c>
      <c r="K45" s="39" t="s">
        <v>268</v>
      </c>
    </row>
    <row r="46" spans="1:11" ht="13.2" customHeight="1" x14ac:dyDescent="0.3">
      <c r="A46">
        <v>42</v>
      </c>
      <c r="B46" s="129" t="s">
        <v>2</v>
      </c>
      <c r="C46" s="143" t="s">
        <v>7</v>
      </c>
      <c r="D46" s="39">
        <v>633</v>
      </c>
      <c r="E46" s="39">
        <v>15</v>
      </c>
      <c r="G46">
        <v>42</v>
      </c>
      <c r="H46" s="136" t="s">
        <v>101</v>
      </c>
      <c r="I46" s="137" t="s">
        <v>103</v>
      </c>
      <c r="J46" s="39">
        <v>539</v>
      </c>
      <c r="K46" s="39">
        <v>10</v>
      </c>
    </row>
    <row r="47" spans="1:11" ht="13.2" customHeight="1" x14ac:dyDescent="0.3">
      <c r="A47">
        <v>44</v>
      </c>
      <c r="B47" s="132" t="s">
        <v>9</v>
      </c>
      <c r="C47" s="133" t="s">
        <v>12</v>
      </c>
      <c r="D47" s="39">
        <v>632</v>
      </c>
      <c r="E47" s="39">
        <v>13</v>
      </c>
      <c r="G47">
        <v>42</v>
      </c>
      <c r="H47" s="128" t="s">
        <v>95</v>
      </c>
      <c r="I47" s="127" t="s">
        <v>96</v>
      </c>
      <c r="J47" s="39">
        <v>538</v>
      </c>
      <c r="K47" s="39">
        <v>10</v>
      </c>
    </row>
    <row r="48" spans="1:11" ht="13.2" customHeight="1" x14ac:dyDescent="0.3">
      <c r="A48">
        <v>44</v>
      </c>
      <c r="B48" s="129" t="s">
        <v>2</v>
      </c>
      <c r="C48" s="143" t="s">
        <v>7</v>
      </c>
      <c r="D48" s="39">
        <v>632</v>
      </c>
      <c r="E48" s="39">
        <v>16</v>
      </c>
      <c r="G48">
        <v>45</v>
      </c>
      <c r="H48" s="126" t="s">
        <v>95</v>
      </c>
      <c r="I48" s="127" t="s">
        <v>99</v>
      </c>
      <c r="J48" s="39">
        <v>538</v>
      </c>
      <c r="K48" s="39">
        <v>6</v>
      </c>
    </row>
    <row r="49" spans="1:11" ht="13.2" customHeight="1" x14ac:dyDescent="0.3">
      <c r="A49">
        <v>46</v>
      </c>
      <c r="B49" s="123" t="s">
        <v>2</v>
      </c>
      <c r="C49" s="138" t="s">
        <v>5</v>
      </c>
      <c r="D49" s="39">
        <v>631</v>
      </c>
      <c r="E49" s="39">
        <v>16</v>
      </c>
      <c r="G49">
        <v>45</v>
      </c>
      <c r="H49" s="126" t="s">
        <v>95</v>
      </c>
      <c r="I49" s="127" t="s">
        <v>99</v>
      </c>
      <c r="J49" s="39">
        <v>538</v>
      </c>
      <c r="K49" s="39">
        <v>5</v>
      </c>
    </row>
    <row r="50" spans="1:11" ht="13.2" customHeight="1" x14ac:dyDescent="0.3">
      <c r="A50">
        <v>46</v>
      </c>
      <c r="B50" s="132" t="s">
        <v>9</v>
      </c>
      <c r="C50" s="133" t="s">
        <v>26</v>
      </c>
      <c r="D50" s="39">
        <v>631</v>
      </c>
      <c r="E50" s="39">
        <v>13</v>
      </c>
      <c r="G50">
        <v>45</v>
      </c>
      <c r="H50" s="212" t="s">
        <v>101</v>
      </c>
      <c r="I50" s="136" t="s">
        <v>106</v>
      </c>
      <c r="J50" s="39">
        <v>537</v>
      </c>
      <c r="K50" s="39" t="s">
        <v>250</v>
      </c>
    </row>
    <row r="51" spans="1:11" ht="13.2" customHeight="1" x14ac:dyDescent="0.3">
      <c r="A51">
        <v>46</v>
      </c>
      <c r="B51" s="123" t="s">
        <v>2</v>
      </c>
      <c r="C51" s="124" t="s">
        <v>4</v>
      </c>
      <c r="D51" s="39">
        <v>631</v>
      </c>
      <c r="E51" s="39">
        <v>4</v>
      </c>
      <c r="G51">
        <v>48</v>
      </c>
      <c r="H51" s="212" t="s">
        <v>101</v>
      </c>
      <c r="I51" s="136" t="s">
        <v>106</v>
      </c>
      <c r="J51" s="39">
        <v>537</v>
      </c>
      <c r="K51" s="39" t="s">
        <v>215</v>
      </c>
    </row>
    <row r="52" spans="1:11" ht="13.2" customHeight="1" x14ac:dyDescent="0.3">
      <c r="A52">
        <v>46</v>
      </c>
      <c r="B52" s="132" t="s">
        <v>9</v>
      </c>
      <c r="C52" s="133" t="s">
        <v>11</v>
      </c>
      <c r="D52" s="39">
        <v>631</v>
      </c>
      <c r="E52" s="39">
        <v>8</v>
      </c>
      <c r="G52">
        <v>49</v>
      </c>
      <c r="H52" s="128" t="s">
        <v>95</v>
      </c>
      <c r="I52" s="127" t="s">
        <v>96</v>
      </c>
      <c r="J52" s="39">
        <v>537</v>
      </c>
      <c r="K52" s="39">
        <v>5</v>
      </c>
    </row>
    <row r="53" spans="1:11" ht="13.8" customHeight="1" x14ac:dyDescent="0.3">
      <c r="A53">
        <v>50</v>
      </c>
      <c r="B53" s="39" t="s">
        <v>42</v>
      </c>
      <c r="C53" s="53" t="s">
        <v>44</v>
      </c>
      <c r="D53" s="39">
        <v>630</v>
      </c>
      <c r="E53" s="39" t="s">
        <v>226</v>
      </c>
      <c r="G53">
        <v>49</v>
      </c>
      <c r="H53" s="146" t="s">
        <v>109</v>
      </c>
      <c r="I53" s="147" t="s">
        <v>111</v>
      </c>
      <c r="J53" s="39">
        <v>536</v>
      </c>
      <c r="K53" s="39">
        <v>10</v>
      </c>
    </row>
  </sheetData>
  <pageMargins left="0.70866141732283472" right="0.70866141732283472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3A4-8D94-4F01-B926-29CAA111195A}">
  <dimension ref="A2:Q100"/>
  <sheetViews>
    <sheetView topLeftCell="A75" workbookViewId="0">
      <selection activeCell="N90" sqref="N90"/>
    </sheetView>
  </sheetViews>
  <sheetFormatPr defaultRowHeight="14.4" x14ac:dyDescent="0.3"/>
  <cols>
    <col min="2" max="2" width="22.6640625" bestFit="1" customWidth="1"/>
    <col min="3" max="8" width="4.33203125" style="50" customWidth="1"/>
    <col min="9" max="11" width="3.44140625" style="50" customWidth="1"/>
    <col min="12" max="12" width="4.77734375" style="50" customWidth="1"/>
    <col min="15" max="15" width="22.44140625" bestFit="1" customWidth="1"/>
    <col min="17" max="17" width="20.6640625" customWidth="1"/>
  </cols>
  <sheetData>
    <row r="2" spans="1:17" ht="15.6" x14ac:dyDescent="0.3">
      <c r="B2" s="44" t="s">
        <v>175</v>
      </c>
    </row>
    <row r="3" spans="1:17" ht="15.6" x14ac:dyDescent="0.3">
      <c r="B3" s="44"/>
    </row>
    <row r="4" spans="1:17" ht="37.799999999999997" x14ac:dyDescent="0.3">
      <c r="C4" s="152">
        <v>45537</v>
      </c>
      <c r="D4" s="152">
        <v>45572</v>
      </c>
      <c r="E4" s="153">
        <v>45607</v>
      </c>
      <c r="F4" s="153">
        <v>45628</v>
      </c>
      <c r="G4" s="153">
        <v>45670</v>
      </c>
      <c r="H4" s="213">
        <v>45691</v>
      </c>
      <c r="I4" s="244">
        <v>45719</v>
      </c>
      <c r="J4" s="244">
        <v>45754</v>
      </c>
      <c r="K4" s="244">
        <v>45789</v>
      </c>
      <c r="L4" s="50" t="s">
        <v>176</v>
      </c>
      <c r="O4" s="154" t="s">
        <v>189</v>
      </c>
      <c r="Q4" s="154" t="s">
        <v>189</v>
      </c>
    </row>
    <row r="5" spans="1:17" x14ac:dyDescent="0.3">
      <c r="C5" s="152"/>
      <c r="D5" s="152"/>
      <c r="E5" s="153"/>
      <c r="F5" s="153"/>
      <c r="G5" s="153" t="s">
        <v>20</v>
      </c>
      <c r="O5" s="154"/>
      <c r="Q5" s="154"/>
    </row>
    <row r="6" spans="1:17" ht="15.6" x14ac:dyDescent="0.3">
      <c r="A6">
        <v>1</v>
      </c>
      <c r="B6" s="30" t="s">
        <v>130</v>
      </c>
      <c r="C6" s="7"/>
      <c r="D6" s="7"/>
      <c r="E6" s="7">
        <v>1</v>
      </c>
      <c r="F6" s="7"/>
      <c r="G6" s="7"/>
      <c r="H6" s="7"/>
      <c r="I6" s="7"/>
      <c r="J6" s="7"/>
      <c r="K6" s="7"/>
      <c r="L6" s="7">
        <f t="shared" ref="L6:L62" si="0">SUM(C6:K6)</f>
        <v>1</v>
      </c>
      <c r="O6" s="30" t="s">
        <v>137</v>
      </c>
      <c r="Q6" s="30" t="s">
        <v>38</v>
      </c>
    </row>
    <row r="7" spans="1:17" ht="15.6" x14ac:dyDescent="0.3">
      <c r="A7">
        <v>2</v>
      </c>
      <c r="B7" s="30" t="s">
        <v>64</v>
      </c>
      <c r="C7" s="7"/>
      <c r="D7" s="7"/>
      <c r="E7" s="7"/>
      <c r="F7" s="7"/>
      <c r="G7" s="7"/>
      <c r="H7" s="7">
        <v>1</v>
      </c>
      <c r="I7" s="7"/>
      <c r="J7" s="7"/>
      <c r="K7" s="7"/>
      <c r="L7" s="7">
        <f t="shared" si="0"/>
        <v>1</v>
      </c>
      <c r="O7" s="30" t="s">
        <v>145</v>
      </c>
      <c r="Q7" s="30" t="s">
        <v>74</v>
      </c>
    </row>
    <row r="8" spans="1:17" ht="15.6" x14ac:dyDescent="0.3">
      <c r="A8">
        <v>3</v>
      </c>
      <c r="B8" s="30" t="s">
        <v>47</v>
      </c>
      <c r="C8" s="7"/>
      <c r="D8" s="7"/>
      <c r="E8" s="7"/>
      <c r="F8" s="7"/>
      <c r="G8" s="7">
        <v>1</v>
      </c>
      <c r="H8" s="7">
        <v>1</v>
      </c>
      <c r="I8" s="7"/>
      <c r="J8" s="7"/>
      <c r="K8" s="7"/>
      <c r="L8" s="7">
        <f t="shared" si="0"/>
        <v>2</v>
      </c>
      <c r="O8" s="30" t="s">
        <v>125</v>
      </c>
      <c r="Q8" s="30" t="s">
        <v>53</v>
      </c>
    </row>
    <row r="9" spans="1:17" ht="15.6" x14ac:dyDescent="0.3">
      <c r="A9">
        <v>4</v>
      </c>
      <c r="B9" s="30" t="s">
        <v>124</v>
      </c>
      <c r="C9" s="7"/>
      <c r="D9" s="7"/>
      <c r="E9" s="7"/>
      <c r="F9" s="7"/>
      <c r="G9" s="7"/>
      <c r="H9" s="7"/>
      <c r="I9" s="7"/>
      <c r="J9" s="7">
        <v>1</v>
      </c>
      <c r="K9" s="7"/>
      <c r="L9" s="7">
        <f t="shared" si="0"/>
        <v>1</v>
      </c>
      <c r="O9" s="30" t="s">
        <v>134</v>
      </c>
      <c r="Q9" s="30" t="s">
        <v>181</v>
      </c>
    </row>
    <row r="10" spans="1:17" ht="15.6" x14ac:dyDescent="0.3">
      <c r="A10">
        <v>5</v>
      </c>
      <c r="B10" s="30" t="s">
        <v>71</v>
      </c>
      <c r="C10" s="7"/>
      <c r="D10" s="7"/>
      <c r="E10" s="7"/>
      <c r="F10" s="7"/>
      <c r="G10" s="7"/>
      <c r="H10" s="7"/>
      <c r="I10" s="7">
        <v>1</v>
      </c>
      <c r="J10" s="7"/>
      <c r="K10" s="7"/>
      <c r="L10" s="7">
        <f t="shared" si="0"/>
        <v>1</v>
      </c>
      <c r="O10" s="30" t="s">
        <v>147</v>
      </c>
      <c r="Q10" s="30" t="s">
        <v>80</v>
      </c>
    </row>
    <row r="11" spans="1:17" ht="15.6" x14ac:dyDescent="0.3">
      <c r="A11">
        <v>6</v>
      </c>
      <c r="B11" s="30" t="s">
        <v>22</v>
      </c>
      <c r="C11" s="7">
        <v>1</v>
      </c>
      <c r="D11" s="7"/>
      <c r="E11" s="7"/>
      <c r="F11" s="7"/>
      <c r="G11" s="7"/>
      <c r="H11" s="7"/>
      <c r="I11" s="7"/>
      <c r="J11" s="7"/>
      <c r="K11" s="7"/>
      <c r="L11" s="7">
        <f t="shared" si="0"/>
        <v>1</v>
      </c>
      <c r="O11" s="30" t="s">
        <v>135</v>
      </c>
      <c r="Q11" s="30" t="s">
        <v>182</v>
      </c>
    </row>
    <row r="12" spans="1:17" ht="15.6" x14ac:dyDescent="0.3">
      <c r="A12">
        <v>7</v>
      </c>
      <c r="B12" s="30" t="s">
        <v>24</v>
      </c>
      <c r="C12" s="7"/>
      <c r="D12" s="7"/>
      <c r="E12" s="7"/>
      <c r="F12" s="7"/>
      <c r="G12" s="7">
        <v>1</v>
      </c>
      <c r="H12" s="7"/>
      <c r="I12" s="7">
        <v>1</v>
      </c>
      <c r="J12" s="7"/>
      <c r="K12" s="7"/>
      <c r="L12" s="7">
        <f t="shared" si="0"/>
        <v>2</v>
      </c>
      <c r="O12" s="30" t="s">
        <v>120</v>
      </c>
      <c r="Q12" s="30" t="s">
        <v>61</v>
      </c>
    </row>
    <row r="13" spans="1:17" ht="15.6" x14ac:dyDescent="0.3">
      <c r="A13">
        <v>8</v>
      </c>
      <c r="B13" s="30" t="s">
        <v>113</v>
      </c>
      <c r="C13" s="7">
        <v>1</v>
      </c>
      <c r="D13" s="7"/>
      <c r="E13" s="7"/>
      <c r="F13" s="7"/>
      <c r="G13" s="7">
        <v>1</v>
      </c>
      <c r="H13" s="7"/>
      <c r="I13" s="7"/>
      <c r="J13" s="7"/>
      <c r="K13" s="7"/>
      <c r="L13" s="7">
        <f t="shared" si="0"/>
        <v>2</v>
      </c>
      <c r="O13" s="30" t="s">
        <v>116</v>
      </c>
      <c r="Q13" s="30" t="s">
        <v>62</v>
      </c>
    </row>
    <row r="14" spans="1:17" ht="15.6" x14ac:dyDescent="0.3">
      <c r="A14">
        <v>9</v>
      </c>
      <c r="B14" s="30" t="s">
        <v>51</v>
      </c>
      <c r="C14" s="7"/>
      <c r="D14" s="7">
        <v>1</v>
      </c>
      <c r="E14" s="7"/>
      <c r="F14" s="7"/>
      <c r="G14" s="7"/>
      <c r="H14" s="7"/>
      <c r="I14" s="7"/>
      <c r="J14" s="7"/>
      <c r="K14" s="7"/>
      <c r="L14" s="7">
        <f t="shared" si="0"/>
        <v>1</v>
      </c>
      <c r="O14" s="30" t="s">
        <v>136</v>
      </c>
      <c r="Q14" s="30" t="s">
        <v>45</v>
      </c>
    </row>
    <row r="15" spans="1:17" ht="15.6" x14ac:dyDescent="0.3">
      <c r="A15">
        <v>10</v>
      </c>
      <c r="B15" s="30" t="s">
        <v>23</v>
      </c>
      <c r="C15" s="7">
        <v>1</v>
      </c>
      <c r="D15" s="7">
        <v>1</v>
      </c>
      <c r="E15" s="7"/>
      <c r="F15" s="7"/>
      <c r="G15" s="7">
        <v>1</v>
      </c>
      <c r="H15" s="7"/>
      <c r="I15" s="7"/>
      <c r="J15" s="7"/>
      <c r="K15" s="7"/>
      <c r="L15" s="7">
        <f t="shared" si="0"/>
        <v>3</v>
      </c>
      <c r="O15" s="30" t="s">
        <v>142</v>
      </c>
      <c r="Q15" s="30" t="s">
        <v>58</v>
      </c>
    </row>
    <row r="16" spans="1:17" ht="15.6" x14ac:dyDescent="0.3">
      <c r="A16">
        <v>11</v>
      </c>
      <c r="B16" s="30" t="s">
        <v>164</v>
      </c>
      <c r="C16" s="7"/>
      <c r="D16" s="7"/>
      <c r="E16" s="7"/>
      <c r="F16" s="7"/>
      <c r="G16" s="7">
        <v>1</v>
      </c>
      <c r="H16" s="7">
        <v>1</v>
      </c>
      <c r="I16" s="7"/>
      <c r="J16" s="7"/>
      <c r="K16" s="7"/>
      <c r="L16" s="7">
        <f t="shared" si="0"/>
        <v>2</v>
      </c>
      <c r="O16" s="30" t="s">
        <v>183</v>
      </c>
      <c r="Q16" s="30" t="s">
        <v>65</v>
      </c>
    </row>
    <row r="17" spans="1:17" ht="15.6" x14ac:dyDescent="0.3">
      <c r="A17">
        <v>12</v>
      </c>
      <c r="B17" s="30" t="s">
        <v>59</v>
      </c>
      <c r="C17" s="7"/>
      <c r="D17" s="7"/>
      <c r="E17" s="7"/>
      <c r="F17" s="7">
        <v>1</v>
      </c>
      <c r="G17" s="7"/>
      <c r="H17" s="7"/>
      <c r="I17" s="7"/>
      <c r="J17" s="7"/>
      <c r="K17" s="7"/>
      <c r="L17" s="7">
        <f t="shared" si="0"/>
        <v>1</v>
      </c>
      <c r="O17" s="30" t="s">
        <v>143</v>
      </c>
      <c r="Q17" s="30" t="s">
        <v>78</v>
      </c>
    </row>
    <row r="18" spans="1:17" ht="15.6" x14ac:dyDescent="0.3">
      <c r="A18">
        <v>13</v>
      </c>
      <c r="B18" s="30" t="s">
        <v>5</v>
      </c>
      <c r="C18" s="7"/>
      <c r="D18" s="7">
        <v>1</v>
      </c>
      <c r="E18" s="7">
        <v>1</v>
      </c>
      <c r="F18" s="7"/>
      <c r="G18" s="7">
        <v>1</v>
      </c>
      <c r="H18" s="7">
        <v>1</v>
      </c>
      <c r="I18" s="7"/>
      <c r="J18" s="7"/>
      <c r="K18" s="7"/>
      <c r="L18" s="7">
        <f t="shared" si="0"/>
        <v>4</v>
      </c>
      <c r="O18" s="30" t="s">
        <v>106</v>
      </c>
      <c r="Q18" s="30" t="s">
        <v>73</v>
      </c>
    </row>
    <row r="19" spans="1:17" ht="15.6" x14ac:dyDescent="0.3">
      <c r="A19">
        <v>14</v>
      </c>
      <c r="B19" s="30" t="s">
        <v>177</v>
      </c>
      <c r="C19" s="7"/>
      <c r="D19" s="7"/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7"/>
      <c r="K19" s="7"/>
      <c r="L19" s="7">
        <f t="shared" si="0"/>
        <v>5</v>
      </c>
      <c r="O19" s="30" t="s">
        <v>184</v>
      </c>
      <c r="Q19" s="30" t="s">
        <v>185</v>
      </c>
    </row>
    <row r="20" spans="1:17" ht="15.6" x14ac:dyDescent="0.3">
      <c r="A20">
        <v>15</v>
      </c>
      <c r="B20" s="30" t="s">
        <v>135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/>
      <c r="L20" s="7">
        <f t="shared" si="0"/>
        <v>2</v>
      </c>
      <c r="O20" s="30" t="s">
        <v>141</v>
      </c>
      <c r="Q20" s="30" t="s">
        <v>79</v>
      </c>
    </row>
    <row r="21" spans="1:17" ht="15.6" x14ac:dyDescent="0.3">
      <c r="A21">
        <v>16</v>
      </c>
      <c r="B21" s="30" t="s">
        <v>99</v>
      </c>
      <c r="C21" s="7"/>
      <c r="D21" s="7">
        <v>1</v>
      </c>
      <c r="E21" s="7"/>
      <c r="F21" s="7"/>
      <c r="G21" s="7">
        <v>1</v>
      </c>
      <c r="H21" s="7"/>
      <c r="I21" s="7"/>
      <c r="J21" s="7"/>
      <c r="K21" s="7"/>
      <c r="L21" s="7">
        <f t="shared" si="0"/>
        <v>2</v>
      </c>
      <c r="O21" s="30" t="s">
        <v>139</v>
      </c>
      <c r="Q21" s="30" t="s">
        <v>63</v>
      </c>
    </row>
    <row r="22" spans="1:17" ht="15.6" x14ac:dyDescent="0.3">
      <c r="A22">
        <v>17</v>
      </c>
      <c r="B22" s="30" t="s">
        <v>7</v>
      </c>
      <c r="C22" s="7"/>
      <c r="D22" s="7">
        <v>1</v>
      </c>
      <c r="E22" s="7"/>
      <c r="F22" s="7"/>
      <c r="G22" s="7"/>
      <c r="H22" s="7">
        <v>1</v>
      </c>
      <c r="I22" s="7">
        <v>1</v>
      </c>
      <c r="J22" s="7"/>
      <c r="K22" s="7"/>
      <c r="L22" s="7">
        <f t="shared" si="0"/>
        <v>3</v>
      </c>
      <c r="O22" s="30" t="s">
        <v>98</v>
      </c>
    </row>
    <row r="23" spans="1:17" ht="15.6" x14ac:dyDescent="0.3">
      <c r="A23">
        <v>18</v>
      </c>
      <c r="B23" s="30" t="s">
        <v>178</v>
      </c>
      <c r="C23" s="7"/>
      <c r="D23" s="7"/>
      <c r="E23" s="7">
        <v>1</v>
      </c>
      <c r="F23" s="7"/>
      <c r="G23" s="7"/>
      <c r="H23" s="7"/>
      <c r="I23" s="7"/>
      <c r="J23" s="7">
        <v>1</v>
      </c>
      <c r="K23" s="7"/>
      <c r="L23" s="7">
        <f t="shared" si="0"/>
        <v>2</v>
      </c>
    </row>
    <row r="24" spans="1:17" ht="15.6" x14ac:dyDescent="0.3">
      <c r="A24">
        <v>19</v>
      </c>
      <c r="B24" s="30" t="s">
        <v>97</v>
      </c>
      <c r="C24" s="7">
        <v>1</v>
      </c>
      <c r="D24" s="7">
        <v>1</v>
      </c>
      <c r="E24" s="7">
        <v>1</v>
      </c>
      <c r="F24" s="7">
        <v>1</v>
      </c>
      <c r="G24" s="7">
        <v>1</v>
      </c>
      <c r="H24" s="7"/>
      <c r="I24" s="7">
        <v>1</v>
      </c>
      <c r="J24" s="7"/>
      <c r="K24" s="7"/>
      <c r="L24" s="7">
        <f t="shared" si="0"/>
        <v>6</v>
      </c>
    </row>
    <row r="25" spans="1:17" ht="15.6" x14ac:dyDescent="0.3">
      <c r="A25">
        <v>20</v>
      </c>
      <c r="B25" s="30" t="s">
        <v>119</v>
      </c>
      <c r="C25" s="7"/>
      <c r="D25" s="7"/>
      <c r="E25" s="7"/>
      <c r="F25" s="7"/>
      <c r="G25" s="7">
        <v>1</v>
      </c>
      <c r="H25" s="7"/>
      <c r="I25" s="7"/>
      <c r="J25" s="7"/>
      <c r="K25" s="7"/>
      <c r="L25" s="7">
        <f t="shared" si="0"/>
        <v>1</v>
      </c>
    </row>
    <row r="26" spans="1:17" ht="15.6" x14ac:dyDescent="0.3">
      <c r="A26">
        <v>21</v>
      </c>
      <c r="B26" s="32" t="s">
        <v>107</v>
      </c>
      <c r="C26" s="7">
        <v>1</v>
      </c>
      <c r="D26" s="7"/>
      <c r="E26" s="7"/>
      <c r="F26" s="7"/>
      <c r="G26" s="7"/>
      <c r="H26" s="7"/>
      <c r="I26" s="7"/>
      <c r="J26" s="7"/>
      <c r="K26" s="7"/>
      <c r="L26" s="7">
        <f t="shared" si="0"/>
        <v>1</v>
      </c>
    </row>
    <row r="27" spans="1:17" ht="15.6" x14ac:dyDescent="0.3">
      <c r="A27">
        <v>22</v>
      </c>
      <c r="B27" s="30" t="s">
        <v>111</v>
      </c>
      <c r="C27" s="7"/>
      <c r="D27" s="7"/>
      <c r="E27" s="7"/>
      <c r="F27" s="7"/>
      <c r="G27" s="7"/>
      <c r="H27" s="7"/>
      <c r="I27" s="7">
        <v>1</v>
      </c>
      <c r="J27" s="7"/>
      <c r="K27" s="7"/>
      <c r="L27" s="7">
        <f t="shared" si="0"/>
        <v>1</v>
      </c>
      <c r="Q27" s="44"/>
    </row>
    <row r="28" spans="1:17" ht="15.6" x14ac:dyDescent="0.3">
      <c r="A28">
        <v>23</v>
      </c>
      <c r="B28" s="32" t="s">
        <v>39</v>
      </c>
      <c r="C28" s="7">
        <v>1</v>
      </c>
      <c r="D28" s="7"/>
      <c r="E28" s="7"/>
      <c r="F28" s="7"/>
      <c r="G28" s="7"/>
      <c r="H28" s="7"/>
      <c r="I28" s="7">
        <v>1</v>
      </c>
      <c r="J28" s="7"/>
      <c r="K28" s="7"/>
      <c r="L28" s="7">
        <f t="shared" si="0"/>
        <v>2</v>
      </c>
    </row>
    <row r="29" spans="1:17" ht="15.6" x14ac:dyDescent="0.3">
      <c r="A29">
        <v>24</v>
      </c>
      <c r="B29" s="32" t="s">
        <v>17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/>
      <c r="L29" s="7">
        <f t="shared" si="0"/>
        <v>2</v>
      </c>
    </row>
    <row r="30" spans="1:17" ht="15.6" x14ac:dyDescent="0.3">
      <c r="A30">
        <v>25</v>
      </c>
      <c r="B30" s="32" t="s">
        <v>118</v>
      </c>
      <c r="C30" s="7">
        <v>1</v>
      </c>
      <c r="D30" s="7"/>
      <c r="E30" s="7"/>
      <c r="F30" s="7"/>
      <c r="G30" s="7"/>
      <c r="H30" s="7"/>
      <c r="I30" s="7"/>
      <c r="J30" s="7"/>
      <c r="K30" s="7"/>
      <c r="L30" s="7">
        <f t="shared" si="0"/>
        <v>1</v>
      </c>
    </row>
    <row r="31" spans="1:17" ht="15.6" x14ac:dyDescent="0.3">
      <c r="A31">
        <v>26</v>
      </c>
      <c r="B31" s="32" t="s">
        <v>44</v>
      </c>
      <c r="C31" s="7"/>
      <c r="D31" s="7"/>
      <c r="E31" s="7">
        <v>1</v>
      </c>
      <c r="F31" s="7"/>
      <c r="G31" s="7"/>
      <c r="H31" s="7"/>
      <c r="I31" s="7"/>
      <c r="J31" s="7"/>
      <c r="K31" s="7"/>
      <c r="L31" s="7">
        <f t="shared" si="0"/>
        <v>1</v>
      </c>
    </row>
    <row r="32" spans="1:17" ht="15.6" x14ac:dyDescent="0.3">
      <c r="A32">
        <v>27</v>
      </c>
      <c r="B32" s="32" t="s">
        <v>105</v>
      </c>
      <c r="C32" s="7"/>
      <c r="D32" s="7"/>
      <c r="E32" s="7">
        <v>1</v>
      </c>
      <c r="F32" s="7"/>
      <c r="G32" s="7"/>
      <c r="H32" s="7"/>
      <c r="I32" s="7"/>
      <c r="J32" s="7"/>
      <c r="K32" s="7"/>
      <c r="L32" s="7">
        <f t="shared" si="0"/>
        <v>1</v>
      </c>
    </row>
    <row r="33" spans="1:17" ht="15.6" x14ac:dyDescent="0.3">
      <c r="A33">
        <v>28</v>
      </c>
      <c r="B33" s="30" t="s">
        <v>127</v>
      </c>
      <c r="C33" s="7">
        <v>1</v>
      </c>
      <c r="D33" s="7"/>
      <c r="E33" s="7"/>
      <c r="F33" s="7"/>
      <c r="G33" s="7"/>
      <c r="H33" s="7"/>
      <c r="I33" s="7"/>
      <c r="J33" s="7"/>
      <c r="K33" s="7"/>
      <c r="L33" s="7">
        <f t="shared" si="0"/>
        <v>1</v>
      </c>
    </row>
    <row r="34" spans="1:17" ht="15.6" x14ac:dyDescent="0.3">
      <c r="A34">
        <v>29</v>
      </c>
      <c r="B34" s="30" t="s">
        <v>131</v>
      </c>
      <c r="C34" s="7"/>
      <c r="D34" s="7"/>
      <c r="E34" s="7"/>
      <c r="F34" s="7"/>
      <c r="G34" s="7"/>
      <c r="H34" s="7">
        <v>1</v>
      </c>
      <c r="I34" s="7"/>
      <c r="J34" s="7"/>
      <c r="K34" s="7"/>
      <c r="L34" s="7">
        <f t="shared" si="0"/>
        <v>1</v>
      </c>
    </row>
    <row r="35" spans="1:17" ht="15.6" x14ac:dyDescent="0.3">
      <c r="A35">
        <v>30</v>
      </c>
      <c r="B35" s="32" t="s">
        <v>153</v>
      </c>
      <c r="C35" s="7"/>
      <c r="D35" s="7"/>
      <c r="E35" s="7"/>
      <c r="F35" s="7">
        <v>1</v>
      </c>
      <c r="G35" s="7"/>
      <c r="H35" s="7"/>
      <c r="I35" s="7"/>
      <c r="J35" s="7"/>
      <c r="K35" s="7"/>
      <c r="L35" s="7">
        <f t="shared" si="0"/>
        <v>1</v>
      </c>
      <c r="N35" t="s">
        <v>20</v>
      </c>
    </row>
    <row r="36" spans="1:17" ht="15.6" x14ac:dyDescent="0.3">
      <c r="A36">
        <v>31</v>
      </c>
      <c r="B36" s="32" t="s">
        <v>140</v>
      </c>
      <c r="C36" s="7"/>
      <c r="D36" s="7">
        <v>1</v>
      </c>
      <c r="E36" s="7">
        <v>1</v>
      </c>
      <c r="F36" s="7"/>
      <c r="G36" s="7"/>
      <c r="H36" s="7">
        <v>1</v>
      </c>
      <c r="I36" s="7"/>
      <c r="J36" s="7"/>
      <c r="K36" s="7"/>
      <c r="L36" s="7">
        <f t="shared" si="0"/>
        <v>3</v>
      </c>
      <c r="Q36" s="44"/>
    </row>
    <row r="37" spans="1:17" ht="15.6" x14ac:dyDescent="0.3">
      <c r="A37">
        <v>32</v>
      </c>
      <c r="B37" s="32" t="s">
        <v>3</v>
      </c>
      <c r="C37" s="7"/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/>
      <c r="K37" s="7"/>
      <c r="L37" s="7">
        <f t="shared" si="0"/>
        <v>6</v>
      </c>
    </row>
    <row r="38" spans="1:17" ht="15.6" x14ac:dyDescent="0.3">
      <c r="A38">
        <v>33</v>
      </c>
      <c r="B38" s="32" t="s">
        <v>4</v>
      </c>
      <c r="C38" s="7"/>
      <c r="D38" s="7"/>
      <c r="E38" s="7"/>
      <c r="F38" s="7">
        <v>1</v>
      </c>
      <c r="G38" s="7">
        <v>1</v>
      </c>
      <c r="H38" s="7"/>
      <c r="I38" s="7"/>
      <c r="J38" s="7">
        <v>1</v>
      </c>
      <c r="K38" s="7"/>
      <c r="L38" s="7">
        <f t="shared" si="0"/>
        <v>3</v>
      </c>
    </row>
    <row r="39" spans="1:17" ht="15.6" x14ac:dyDescent="0.3">
      <c r="A39">
        <v>34</v>
      </c>
      <c r="B39" s="30" t="s">
        <v>41</v>
      </c>
      <c r="C39" s="7"/>
      <c r="D39" s="7"/>
      <c r="E39" s="7"/>
      <c r="F39" s="7"/>
      <c r="G39" s="7">
        <v>1</v>
      </c>
      <c r="H39" s="7">
        <v>1</v>
      </c>
      <c r="I39" s="7"/>
      <c r="J39" s="7"/>
      <c r="K39" s="7"/>
      <c r="L39" s="7">
        <f t="shared" si="0"/>
        <v>2</v>
      </c>
    </row>
    <row r="40" spans="1:17" ht="15.6" x14ac:dyDescent="0.3">
      <c r="A40">
        <v>35</v>
      </c>
      <c r="B40" s="30" t="s">
        <v>30</v>
      </c>
      <c r="C40" s="7"/>
      <c r="D40" s="7"/>
      <c r="E40" s="7"/>
      <c r="F40" s="7"/>
      <c r="G40" s="7">
        <v>1</v>
      </c>
      <c r="H40" s="7"/>
      <c r="I40" s="7"/>
      <c r="J40" s="7"/>
      <c r="K40" s="7"/>
      <c r="L40" s="7">
        <f t="shared" si="0"/>
        <v>1</v>
      </c>
    </row>
    <row r="41" spans="1:17" ht="15.6" x14ac:dyDescent="0.3">
      <c r="A41">
        <v>36</v>
      </c>
      <c r="B41" s="32" t="s">
        <v>10</v>
      </c>
      <c r="C41" s="7">
        <v>1</v>
      </c>
      <c r="D41" s="7"/>
      <c r="E41" s="7"/>
      <c r="F41" s="7"/>
      <c r="G41" s="7"/>
      <c r="H41" s="7"/>
      <c r="I41" s="7"/>
      <c r="J41" s="7">
        <v>1</v>
      </c>
      <c r="K41" s="7"/>
      <c r="L41" s="7">
        <f t="shared" si="0"/>
        <v>2</v>
      </c>
    </row>
    <row r="42" spans="1:17" ht="15.6" x14ac:dyDescent="0.3">
      <c r="A42">
        <v>37</v>
      </c>
      <c r="B42" s="32" t="s">
        <v>138</v>
      </c>
      <c r="C42" s="7">
        <v>1</v>
      </c>
      <c r="D42" s="7"/>
      <c r="E42" s="7"/>
      <c r="F42" s="7">
        <v>1</v>
      </c>
      <c r="G42" s="7"/>
      <c r="H42" s="7"/>
      <c r="I42" s="7"/>
      <c r="J42" s="7"/>
      <c r="K42" s="7"/>
      <c r="L42" s="7">
        <f t="shared" si="0"/>
        <v>2</v>
      </c>
    </row>
    <row r="43" spans="1:17" ht="15.6" x14ac:dyDescent="0.3">
      <c r="A43">
        <v>38</v>
      </c>
      <c r="B43" s="30" t="s">
        <v>82</v>
      </c>
      <c r="C43" s="7"/>
      <c r="D43" s="7"/>
      <c r="E43" s="7"/>
      <c r="F43" s="7"/>
      <c r="G43" s="7"/>
      <c r="H43" s="7"/>
      <c r="I43" s="7"/>
      <c r="J43" s="7">
        <v>1</v>
      </c>
      <c r="K43" s="7"/>
      <c r="L43" s="7">
        <f t="shared" si="0"/>
        <v>1</v>
      </c>
    </row>
    <row r="44" spans="1:17" ht="15.6" x14ac:dyDescent="0.3">
      <c r="A44">
        <v>39</v>
      </c>
      <c r="B44" s="32" t="s">
        <v>28</v>
      </c>
      <c r="C44" s="7">
        <v>1</v>
      </c>
      <c r="D44" s="7"/>
      <c r="E44" s="7">
        <v>1</v>
      </c>
      <c r="F44" s="7"/>
      <c r="G44" s="7"/>
      <c r="H44" s="7"/>
      <c r="I44" s="7"/>
      <c r="J44" s="7"/>
      <c r="K44" s="7"/>
      <c r="L44" s="7">
        <f t="shared" si="0"/>
        <v>2</v>
      </c>
    </row>
    <row r="45" spans="1:17" ht="15.6" x14ac:dyDescent="0.3">
      <c r="A45">
        <v>40</v>
      </c>
      <c r="B45" s="32" t="s">
        <v>13</v>
      </c>
      <c r="C45" s="7">
        <v>1</v>
      </c>
      <c r="D45" s="7">
        <v>1</v>
      </c>
      <c r="E45" s="7"/>
      <c r="F45" s="7"/>
      <c r="G45" s="7">
        <v>1</v>
      </c>
      <c r="H45" s="7"/>
      <c r="I45" s="7"/>
      <c r="J45" s="7"/>
      <c r="K45" s="7"/>
      <c r="L45" s="7">
        <f t="shared" si="0"/>
        <v>3</v>
      </c>
    </row>
    <row r="46" spans="1:17" ht="15.6" x14ac:dyDescent="0.3">
      <c r="A46">
        <v>41</v>
      </c>
      <c r="B46" s="32" t="s">
        <v>57</v>
      </c>
      <c r="C46" s="7"/>
      <c r="D46" s="7"/>
      <c r="E46" s="7"/>
      <c r="F46" s="7">
        <v>1</v>
      </c>
      <c r="G46" s="7"/>
      <c r="H46" s="7">
        <v>1</v>
      </c>
      <c r="I46" s="7"/>
      <c r="J46" s="7">
        <v>1</v>
      </c>
      <c r="K46" s="7"/>
      <c r="L46" s="7">
        <f>SUM(C46:K46)</f>
        <v>3</v>
      </c>
    </row>
    <row r="47" spans="1:17" ht="15.6" x14ac:dyDescent="0.3">
      <c r="A47">
        <v>42</v>
      </c>
      <c r="B47" s="313" t="s">
        <v>262</v>
      </c>
      <c r="C47" s="7"/>
      <c r="D47" s="7"/>
      <c r="E47" s="7"/>
      <c r="F47" s="7"/>
      <c r="G47" s="7"/>
      <c r="H47" s="7"/>
      <c r="I47" s="7"/>
      <c r="J47" s="7">
        <v>1</v>
      </c>
      <c r="K47" s="7"/>
      <c r="L47" s="7">
        <f>SUM(C47:K47)</f>
        <v>1</v>
      </c>
    </row>
    <row r="48" spans="1:17" ht="15.6" x14ac:dyDescent="0.3">
      <c r="A48">
        <v>43</v>
      </c>
      <c r="B48" s="32" t="s">
        <v>40</v>
      </c>
      <c r="C48" s="7"/>
      <c r="D48" s="7"/>
      <c r="E48" s="7"/>
      <c r="F48" s="7">
        <v>1</v>
      </c>
      <c r="G48" s="7"/>
      <c r="H48" s="7"/>
      <c r="I48" s="7"/>
      <c r="J48" s="7"/>
      <c r="K48" s="7"/>
      <c r="L48" s="7">
        <f t="shared" si="0"/>
        <v>1</v>
      </c>
    </row>
    <row r="49" spans="1:12" ht="15.6" x14ac:dyDescent="0.3">
      <c r="A49">
        <v>44</v>
      </c>
      <c r="B49" s="30" t="s">
        <v>70</v>
      </c>
      <c r="C49" s="7"/>
      <c r="D49" s="7"/>
      <c r="E49" s="7"/>
      <c r="F49" s="7"/>
      <c r="G49" s="7"/>
      <c r="H49" s="7"/>
      <c r="I49" s="7">
        <v>1</v>
      </c>
      <c r="J49" s="7"/>
      <c r="K49" s="7"/>
      <c r="L49" s="7">
        <f t="shared" si="0"/>
        <v>1</v>
      </c>
    </row>
    <row r="50" spans="1:12" ht="15.6" x14ac:dyDescent="0.3">
      <c r="A50">
        <v>45</v>
      </c>
      <c r="B50" s="32" t="s">
        <v>81</v>
      </c>
      <c r="C50" s="7">
        <v>1</v>
      </c>
      <c r="D50" s="7"/>
      <c r="E50" s="7"/>
      <c r="F50" s="7"/>
      <c r="G50" s="7"/>
      <c r="H50" s="7"/>
      <c r="I50" s="7"/>
      <c r="J50" s="7">
        <v>1</v>
      </c>
      <c r="K50" s="7"/>
      <c r="L50" s="7">
        <f t="shared" si="0"/>
        <v>2</v>
      </c>
    </row>
    <row r="51" spans="1:12" ht="15.6" x14ac:dyDescent="0.3">
      <c r="A51">
        <v>46</v>
      </c>
      <c r="B51" s="30" t="s">
        <v>48</v>
      </c>
      <c r="C51" s="7"/>
      <c r="D51" s="7"/>
      <c r="E51" s="7">
        <v>1</v>
      </c>
      <c r="F51" s="7">
        <v>1</v>
      </c>
      <c r="G51" s="7"/>
      <c r="H51" s="7"/>
      <c r="I51" s="7"/>
      <c r="J51" s="7"/>
      <c r="K51" s="7"/>
      <c r="L51" s="7">
        <f t="shared" si="0"/>
        <v>2</v>
      </c>
    </row>
    <row r="52" spans="1:12" ht="15.6" x14ac:dyDescent="0.3">
      <c r="A52">
        <v>47</v>
      </c>
      <c r="B52" s="30" t="s">
        <v>60</v>
      </c>
      <c r="C52" s="7"/>
      <c r="D52" s="7"/>
      <c r="E52" s="7"/>
      <c r="F52" s="7"/>
      <c r="G52" s="7">
        <v>1</v>
      </c>
      <c r="H52" s="7"/>
      <c r="I52" s="7"/>
      <c r="J52" s="7"/>
      <c r="K52" s="7"/>
      <c r="L52" s="7">
        <f t="shared" si="0"/>
        <v>1</v>
      </c>
    </row>
    <row r="53" spans="1:12" ht="15.6" x14ac:dyDescent="0.3">
      <c r="A53">
        <v>48</v>
      </c>
      <c r="B53" s="30" t="s">
        <v>132</v>
      </c>
      <c r="C53" s="7">
        <v>1</v>
      </c>
      <c r="D53" s="7"/>
      <c r="E53" s="7"/>
      <c r="F53" s="7"/>
      <c r="G53" s="7"/>
      <c r="H53" s="7"/>
      <c r="I53" s="7"/>
      <c r="J53" s="7"/>
      <c r="K53" s="7"/>
      <c r="L53" s="7">
        <f t="shared" si="0"/>
        <v>1</v>
      </c>
    </row>
    <row r="54" spans="1:12" ht="15.6" x14ac:dyDescent="0.3">
      <c r="A54">
        <v>49</v>
      </c>
      <c r="B54" s="30" t="s">
        <v>126</v>
      </c>
      <c r="C54" s="7">
        <v>1</v>
      </c>
      <c r="D54" s="7"/>
      <c r="E54" s="7"/>
      <c r="F54" s="7">
        <v>1</v>
      </c>
      <c r="G54" s="7"/>
      <c r="H54" s="7"/>
      <c r="I54" s="7"/>
      <c r="J54" s="7">
        <v>1</v>
      </c>
      <c r="K54" s="7"/>
      <c r="L54" s="7">
        <f t="shared" si="0"/>
        <v>3</v>
      </c>
    </row>
    <row r="55" spans="1:12" ht="15.6" x14ac:dyDescent="0.3">
      <c r="A55">
        <v>50</v>
      </c>
      <c r="B55" s="30" t="s">
        <v>100</v>
      </c>
      <c r="C55" s="7"/>
      <c r="D55" s="7"/>
      <c r="E55" s="7"/>
      <c r="F55" s="7"/>
      <c r="G55" s="7">
        <v>1</v>
      </c>
      <c r="H55" s="7"/>
      <c r="I55" s="7"/>
      <c r="J55" s="7"/>
      <c r="K55" s="7"/>
      <c r="L55" s="7">
        <f t="shared" si="0"/>
        <v>1</v>
      </c>
    </row>
    <row r="56" spans="1:12" ht="15.6" x14ac:dyDescent="0.3">
      <c r="A56">
        <v>51</v>
      </c>
      <c r="B56" s="30" t="s">
        <v>128</v>
      </c>
      <c r="C56" s="7"/>
      <c r="D56" s="7"/>
      <c r="E56" s="7"/>
      <c r="F56" s="7"/>
      <c r="G56" s="7"/>
      <c r="H56" s="7">
        <v>1</v>
      </c>
      <c r="I56" s="7"/>
      <c r="J56" s="7"/>
      <c r="K56" s="7"/>
      <c r="L56" s="7">
        <f t="shared" si="0"/>
        <v>1</v>
      </c>
    </row>
    <row r="57" spans="1:12" ht="15.6" x14ac:dyDescent="0.3">
      <c r="A57">
        <v>52</v>
      </c>
      <c r="B57" s="30" t="s">
        <v>133</v>
      </c>
      <c r="C57" s="7">
        <v>1</v>
      </c>
      <c r="D57" s="7"/>
      <c r="E57" s="7"/>
      <c r="F57" s="7"/>
      <c r="G57" s="7"/>
      <c r="H57" s="7"/>
      <c r="I57" s="7"/>
      <c r="J57" s="7"/>
      <c r="K57" s="7"/>
      <c r="L57" s="7">
        <f t="shared" si="0"/>
        <v>1</v>
      </c>
    </row>
    <row r="58" spans="1:12" ht="15.6" x14ac:dyDescent="0.3">
      <c r="A58">
        <v>53</v>
      </c>
      <c r="B58" s="32" t="s">
        <v>102</v>
      </c>
      <c r="C58" s="7">
        <v>1</v>
      </c>
      <c r="D58" s="7"/>
      <c r="E58" s="7"/>
      <c r="F58" s="7"/>
      <c r="G58" s="7"/>
      <c r="H58" s="7"/>
      <c r="I58" s="7"/>
      <c r="J58" s="7"/>
      <c r="K58" s="7"/>
      <c r="L58" s="7">
        <f t="shared" si="0"/>
        <v>1</v>
      </c>
    </row>
    <row r="59" spans="1:12" ht="15.6" x14ac:dyDescent="0.3">
      <c r="A59">
        <v>54</v>
      </c>
      <c r="B59" s="32" t="s">
        <v>103</v>
      </c>
      <c r="C59" s="7">
        <v>1</v>
      </c>
      <c r="D59" s="7">
        <v>1</v>
      </c>
      <c r="E59" s="7"/>
      <c r="F59" s="7"/>
      <c r="G59" s="7">
        <v>1</v>
      </c>
      <c r="H59" s="7"/>
      <c r="I59" s="7"/>
      <c r="J59" s="7"/>
      <c r="K59" s="7"/>
      <c r="L59" s="7">
        <f t="shared" si="0"/>
        <v>3</v>
      </c>
    </row>
    <row r="60" spans="1:12" ht="15.6" x14ac:dyDescent="0.3">
      <c r="A60">
        <v>55</v>
      </c>
      <c r="B60" s="32" t="s">
        <v>123</v>
      </c>
      <c r="C60" s="7"/>
      <c r="D60" s="7"/>
      <c r="E60" s="7">
        <v>1</v>
      </c>
      <c r="F60" s="7"/>
      <c r="G60" s="7"/>
      <c r="H60" s="7"/>
      <c r="I60" s="7"/>
      <c r="J60" s="7"/>
      <c r="K60" s="7"/>
      <c r="L60" s="7">
        <f t="shared" si="0"/>
        <v>1</v>
      </c>
    </row>
    <row r="61" spans="1:12" ht="15.6" x14ac:dyDescent="0.3">
      <c r="A61">
        <v>56</v>
      </c>
      <c r="B61" s="32" t="s">
        <v>149</v>
      </c>
      <c r="C61" s="7"/>
      <c r="D61" s="7"/>
      <c r="E61" s="7"/>
      <c r="F61" s="7"/>
      <c r="G61" s="7"/>
      <c r="H61" s="7">
        <v>1</v>
      </c>
      <c r="I61" s="7"/>
      <c r="J61" s="7"/>
      <c r="K61" s="7"/>
      <c r="L61" s="7">
        <f t="shared" si="0"/>
        <v>1</v>
      </c>
    </row>
    <row r="62" spans="1:12" ht="15.6" x14ac:dyDescent="0.3">
      <c r="A62">
        <v>57</v>
      </c>
      <c r="B62" s="32" t="s">
        <v>66</v>
      </c>
      <c r="C62" s="7"/>
      <c r="D62" s="7"/>
      <c r="E62" s="7"/>
      <c r="F62" s="7"/>
      <c r="G62" s="7">
        <v>1</v>
      </c>
      <c r="H62" s="7">
        <v>1</v>
      </c>
      <c r="I62" s="7"/>
      <c r="J62" s="7">
        <v>1</v>
      </c>
      <c r="K62" s="7"/>
      <c r="L62" s="7">
        <f t="shared" si="0"/>
        <v>3</v>
      </c>
    </row>
    <row r="63" spans="1:12" ht="15.6" x14ac:dyDescent="0.3">
      <c r="A63">
        <v>58</v>
      </c>
      <c r="B63" s="32" t="s">
        <v>96</v>
      </c>
      <c r="C63" s="7"/>
      <c r="D63" s="7">
        <v>1</v>
      </c>
      <c r="E63" s="7">
        <v>1</v>
      </c>
      <c r="F63" s="7"/>
      <c r="G63" s="7"/>
      <c r="H63" s="7"/>
      <c r="I63" s="7"/>
      <c r="J63" s="7"/>
      <c r="K63" s="7"/>
      <c r="L63" s="7">
        <f t="shared" ref="L63:L82" si="1">SUM(C63:K63)</f>
        <v>2</v>
      </c>
    </row>
    <row r="64" spans="1:12" ht="15.6" x14ac:dyDescent="0.3">
      <c r="A64">
        <v>59</v>
      </c>
      <c r="B64" s="32" t="s">
        <v>68</v>
      </c>
      <c r="C64" s="7"/>
      <c r="D64" s="7"/>
      <c r="E64" s="7">
        <v>1</v>
      </c>
      <c r="F64" s="7"/>
      <c r="G64" s="7"/>
      <c r="H64" s="7"/>
      <c r="I64" s="7"/>
      <c r="J64" s="7"/>
      <c r="K64" s="7"/>
      <c r="L64" s="7">
        <f t="shared" si="1"/>
        <v>1</v>
      </c>
    </row>
    <row r="65" spans="1:12" ht="15.6" x14ac:dyDescent="0.3">
      <c r="A65">
        <v>60</v>
      </c>
      <c r="B65" s="32" t="s">
        <v>19</v>
      </c>
      <c r="C65" s="7">
        <v>1</v>
      </c>
      <c r="D65" s="7"/>
      <c r="E65" s="7">
        <v>1</v>
      </c>
      <c r="F65" s="7">
        <v>1</v>
      </c>
      <c r="G65" s="7"/>
      <c r="H65" s="7"/>
      <c r="I65" s="7"/>
      <c r="J65" s="7">
        <v>1</v>
      </c>
      <c r="K65" s="7"/>
      <c r="L65" s="7">
        <f t="shared" si="1"/>
        <v>4</v>
      </c>
    </row>
    <row r="66" spans="1:12" ht="15.6" x14ac:dyDescent="0.3">
      <c r="A66">
        <v>61</v>
      </c>
      <c r="B66" s="30" t="s">
        <v>31</v>
      </c>
      <c r="C66" s="7"/>
      <c r="D66" s="7"/>
      <c r="E66" s="7"/>
      <c r="F66" s="7"/>
      <c r="G66" s="7"/>
      <c r="H66" s="7">
        <v>1</v>
      </c>
      <c r="I66" s="7"/>
      <c r="J66" s="7"/>
      <c r="K66" s="7"/>
      <c r="L66" s="7">
        <f t="shared" si="1"/>
        <v>1</v>
      </c>
    </row>
    <row r="67" spans="1:12" ht="15.6" x14ac:dyDescent="0.3">
      <c r="A67">
        <v>62</v>
      </c>
      <c r="B67" s="32" t="s">
        <v>67</v>
      </c>
      <c r="C67" s="7"/>
      <c r="D67" s="7">
        <v>1</v>
      </c>
      <c r="E67" s="7"/>
      <c r="F67" s="7"/>
      <c r="G67" s="7">
        <v>1</v>
      </c>
      <c r="H67" s="7"/>
      <c r="I67" s="7">
        <v>1</v>
      </c>
      <c r="J67" s="7"/>
      <c r="K67" s="7"/>
      <c r="L67" s="7">
        <f t="shared" si="1"/>
        <v>3</v>
      </c>
    </row>
    <row r="68" spans="1:12" ht="15.6" x14ac:dyDescent="0.3">
      <c r="A68">
        <v>63</v>
      </c>
      <c r="B68" s="32" t="s">
        <v>6</v>
      </c>
      <c r="C68" s="7"/>
      <c r="D68" s="7">
        <v>1</v>
      </c>
      <c r="E68" s="7"/>
      <c r="F68" s="7"/>
      <c r="G68" s="7"/>
      <c r="H68" s="7"/>
      <c r="I68" s="7">
        <v>1</v>
      </c>
      <c r="J68" s="7">
        <v>1</v>
      </c>
      <c r="K68" s="7"/>
      <c r="L68" s="7">
        <f t="shared" si="1"/>
        <v>3</v>
      </c>
    </row>
    <row r="69" spans="1:12" ht="15.6" x14ac:dyDescent="0.3">
      <c r="A69">
        <v>64</v>
      </c>
      <c r="B69" s="32" t="s">
        <v>52</v>
      </c>
      <c r="C69" s="7">
        <v>1</v>
      </c>
      <c r="D69" s="7"/>
      <c r="E69" s="7">
        <v>1</v>
      </c>
      <c r="F69" s="7"/>
      <c r="G69" s="7"/>
      <c r="H69" s="7">
        <v>1</v>
      </c>
      <c r="I69" s="7"/>
      <c r="J69" s="7"/>
      <c r="K69" s="7"/>
      <c r="L69" s="7">
        <f t="shared" si="1"/>
        <v>3</v>
      </c>
    </row>
    <row r="70" spans="1:12" ht="15.6" x14ac:dyDescent="0.3">
      <c r="A70">
        <v>65</v>
      </c>
      <c r="B70" s="32" t="s">
        <v>197</v>
      </c>
      <c r="C70" s="7"/>
      <c r="D70" s="7"/>
      <c r="E70" s="7"/>
      <c r="F70" s="7"/>
      <c r="G70" s="7"/>
      <c r="H70" s="7">
        <v>1</v>
      </c>
      <c r="I70" s="7"/>
      <c r="J70" s="7">
        <v>1</v>
      </c>
      <c r="K70" s="7"/>
      <c r="L70" s="7">
        <f t="shared" si="1"/>
        <v>2</v>
      </c>
    </row>
    <row r="71" spans="1:12" ht="15.6" x14ac:dyDescent="0.3">
      <c r="A71">
        <v>66</v>
      </c>
      <c r="B71" s="32" t="s">
        <v>8</v>
      </c>
      <c r="C71" s="7"/>
      <c r="D71" s="7">
        <v>1</v>
      </c>
      <c r="E71" s="7">
        <v>1</v>
      </c>
      <c r="F71" s="7"/>
      <c r="G71" s="7"/>
      <c r="H71" s="7">
        <v>1</v>
      </c>
      <c r="I71" s="7"/>
      <c r="J71" s="7">
        <v>1</v>
      </c>
      <c r="K71" s="7"/>
      <c r="L71" s="7">
        <f t="shared" si="1"/>
        <v>4</v>
      </c>
    </row>
    <row r="72" spans="1:12" ht="15.6" x14ac:dyDescent="0.3">
      <c r="A72">
        <v>67</v>
      </c>
      <c r="B72" s="32" t="s">
        <v>35</v>
      </c>
      <c r="C72" s="7">
        <v>1</v>
      </c>
      <c r="D72" s="7"/>
      <c r="E72" s="7"/>
      <c r="F72" s="7"/>
      <c r="G72" s="7"/>
      <c r="H72" s="7">
        <v>1</v>
      </c>
      <c r="I72" s="7"/>
      <c r="J72" s="7"/>
      <c r="K72" s="7"/>
      <c r="L72" s="7">
        <f t="shared" si="1"/>
        <v>2</v>
      </c>
    </row>
    <row r="73" spans="1:12" ht="15.6" x14ac:dyDescent="0.3">
      <c r="A73">
        <v>68</v>
      </c>
      <c r="B73" s="32" t="s">
        <v>75</v>
      </c>
      <c r="C73" s="7"/>
      <c r="D73" s="7"/>
      <c r="E73" s="7">
        <v>1</v>
      </c>
      <c r="F73" s="7"/>
      <c r="G73" s="7"/>
      <c r="H73" s="7">
        <v>1</v>
      </c>
      <c r="I73" s="7">
        <v>1</v>
      </c>
      <c r="J73" s="7"/>
      <c r="K73" s="7"/>
      <c r="L73" s="7">
        <f t="shared" si="1"/>
        <v>3</v>
      </c>
    </row>
    <row r="74" spans="1:12" ht="15.6" x14ac:dyDescent="0.3">
      <c r="A74">
        <v>69</v>
      </c>
      <c r="B74" s="30" t="s">
        <v>26</v>
      </c>
      <c r="C74" s="7">
        <v>1</v>
      </c>
      <c r="D74" s="7"/>
      <c r="E74" s="7">
        <v>1</v>
      </c>
      <c r="F74" s="7"/>
      <c r="G74" s="7"/>
      <c r="H74" s="7"/>
      <c r="I74" s="7"/>
      <c r="J74" s="7"/>
      <c r="K74" s="7"/>
      <c r="L74" s="7">
        <f t="shared" si="1"/>
        <v>2</v>
      </c>
    </row>
    <row r="75" spans="1:12" ht="15.6" x14ac:dyDescent="0.3">
      <c r="A75">
        <v>70</v>
      </c>
      <c r="B75" s="32" t="s">
        <v>179</v>
      </c>
      <c r="C75" s="7"/>
      <c r="D75" s="7"/>
      <c r="E75" s="7">
        <v>1</v>
      </c>
      <c r="F75" s="7"/>
      <c r="G75" s="7">
        <v>1</v>
      </c>
      <c r="H75" s="7"/>
      <c r="I75" s="7"/>
      <c r="J75" s="7"/>
      <c r="K75" s="7"/>
      <c r="L75" s="7">
        <f t="shared" si="1"/>
        <v>2</v>
      </c>
    </row>
    <row r="76" spans="1:12" ht="15.6" x14ac:dyDescent="0.3">
      <c r="A76">
        <v>71</v>
      </c>
      <c r="B76" s="32" t="s">
        <v>25</v>
      </c>
      <c r="C76" s="7"/>
      <c r="D76" s="7"/>
      <c r="E76" s="7"/>
      <c r="F76" s="7">
        <v>1</v>
      </c>
      <c r="G76" s="7"/>
      <c r="H76" s="7"/>
      <c r="I76" s="7"/>
      <c r="J76" s="7"/>
      <c r="K76" s="7"/>
      <c r="L76" s="7">
        <f t="shared" si="1"/>
        <v>1</v>
      </c>
    </row>
    <row r="77" spans="1:12" ht="15.6" x14ac:dyDescent="0.3">
      <c r="A77">
        <v>72</v>
      </c>
      <c r="B77" s="32" t="s">
        <v>115</v>
      </c>
      <c r="C77" s="7"/>
      <c r="D77" s="7"/>
      <c r="E77" s="7"/>
      <c r="F77" s="7">
        <v>1</v>
      </c>
      <c r="G77" s="7">
        <v>1</v>
      </c>
      <c r="H77" s="7"/>
      <c r="I77" s="7"/>
      <c r="J77" s="7"/>
      <c r="K77" s="7"/>
      <c r="L77" s="7">
        <f t="shared" si="1"/>
        <v>2</v>
      </c>
    </row>
    <row r="78" spans="1:12" ht="15.6" x14ac:dyDescent="0.3">
      <c r="A78">
        <v>73</v>
      </c>
      <c r="B78" s="32" t="s">
        <v>114</v>
      </c>
      <c r="C78" s="7">
        <v>1</v>
      </c>
      <c r="D78" s="7"/>
      <c r="E78" s="7">
        <v>1</v>
      </c>
      <c r="F78" s="7">
        <v>1</v>
      </c>
      <c r="G78" s="7"/>
      <c r="H78" s="7">
        <v>1</v>
      </c>
      <c r="I78" s="7">
        <v>1</v>
      </c>
      <c r="J78" s="7"/>
      <c r="K78" s="7"/>
      <c r="L78" s="7">
        <f t="shared" si="1"/>
        <v>5</v>
      </c>
    </row>
    <row r="79" spans="1:12" ht="15.6" x14ac:dyDescent="0.3">
      <c r="A79">
        <v>74</v>
      </c>
      <c r="B79" s="32" t="s">
        <v>16</v>
      </c>
      <c r="C79" s="7"/>
      <c r="D79" s="7"/>
      <c r="E79" s="7">
        <v>1</v>
      </c>
      <c r="F79" s="7"/>
      <c r="G79" s="7">
        <v>1</v>
      </c>
      <c r="H79" s="7">
        <v>1</v>
      </c>
      <c r="I79" s="7"/>
      <c r="J79" s="7"/>
      <c r="K79" s="7"/>
      <c r="L79" s="7">
        <f t="shared" si="1"/>
        <v>3</v>
      </c>
    </row>
    <row r="80" spans="1:12" ht="15.6" x14ac:dyDescent="0.3">
      <c r="A80">
        <v>75</v>
      </c>
      <c r="B80" s="32" t="s">
        <v>29</v>
      </c>
      <c r="C80" s="7"/>
      <c r="D80" s="7">
        <v>1</v>
      </c>
      <c r="E80" s="7"/>
      <c r="F80" s="7"/>
      <c r="G80" s="7"/>
      <c r="H80" s="7">
        <v>1</v>
      </c>
      <c r="I80" s="7"/>
      <c r="J80" s="7"/>
      <c r="K80" s="7"/>
      <c r="L80" s="7">
        <f t="shared" si="1"/>
        <v>2</v>
      </c>
    </row>
    <row r="81" spans="1:12" ht="15.6" x14ac:dyDescent="0.3">
      <c r="A81">
        <v>76</v>
      </c>
      <c r="B81" s="32" t="s">
        <v>46</v>
      </c>
      <c r="C81" s="7"/>
      <c r="D81" s="7"/>
      <c r="E81" s="7"/>
      <c r="F81" s="7"/>
      <c r="G81" s="7"/>
      <c r="H81" s="7">
        <v>1</v>
      </c>
      <c r="I81" s="7"/>
      <c r="J81" s="7"/>
      <c r="K81" s="7"/>
      <c r="L81" s="7">
        <f t="shared" si="1"/>
        <v>1</v>
      </c>
    </row>
    <row r="82" spans="1:12" ht="15.6" x14ac:dyDescent="0.3">
      <c r="A82">
        <v>77</v>
      </c>
      <c r="B82" s="30" t="s">
        <v>54</v>
      </c>
      <c r="C82" s="7"/>
      <c r="D82" s="7"/>
      <c r="E82" s="7"/>
      <c r="F82" s="7"/>
      <c r="G82" s="7"/>
      <c r="H82" s="7">
        <v>1</v>
      </c>
      <c r="I82" s="7"/>
      <c r="J82" s="7"/>
      <c r="K82" s="7"/>
      <c r="L82" s="7">
        <f t="shared" si="1"/>
        <v>1</v>
      </c>
    </row>
    <row r="83" spans="1:12" ht="15.6" x14ac:dyDescent="0.3">
      <c r="A83">
        <v>78</v>
      </c>
      <c r="B83" s="32" t="s">
        <v>36</v>
      </c>
      <c r="C83" s="7"/>
      <c r="D83" s="7"/>
      <c r="E83" s="7"/>
      <c r="F83" s="7">
        <v>1</v>
      </c>
      <c r="G83" s="7">
        <v>1</v>
      </c>
      <c r="H83" s="7"/>
      <c r="I83" s="7">
        <v>1</v>
      </c>
      <c r="J83" s="7">
        <v>1</v>
      </c>
      <c r="K83" s="7"/>
      <c r="L83" s="7">
        <v>1</v>
      </c>
    </row>
    <row r="84" spans="1:12" ht="15.6" x14ac:dyDescent="0.3">
      <c r="A84">
        <v>79</v>
      </c>
      <c r="B84" s="32" t="s">
        <v>11</v>
      </c>
      <c r="C84" s="7">
        <v>1</v>
      </c>
      <c r="D84" s="7">
        <v>1</v>
      </c>
      <c r="E84" s="7">
        <v>1</v>
      </c>
      <c r="F84" s="7"/>
      <c r="G84" s="7">
        <v>1</v>
      </c>
      <c r="H84" s="7"/>
      <c r="I84" s="7"/>
      <c r="J84" s="7"/>
      <c r="K84" s="7"/>
      <c r="L84" s="7">
        <f t="shared" ref="L84:L95" si="2">SUM(C84:K84)</f>
        <v>4</v>
      </c>
    </row>
    <row r="85" spans="1:12" ht="15.6" x14ac:dyDescent="0.3">
      <c r="A85">
        <v>80</v>
      </c>
      <c r="B85" s="32" t="s">
        <v>15</v>
      </c>
      <c r="C85" s="7"/>
      <c r="D85" s="7"/>
      <c r="E85" s="7"/>
      <c r="F85" s="7">
        <v>1</v>
      </c>
      <c r="G85" s="7"/>
      <c r="H85" s="7"/>
      <c r="I85" s="7"/>
      <c r="J85" s="7"/>
      <c r="K85" s="7"/>
      <c r="L85" s="7">
        <f t="shared" si="2"/>
        <v>1</v>
      </c>
    </row>
    <row r="86" spans="1:12" ht="15.6" x14ac:dyDescent="0.3">
      <c r="A86">
        <v>81</v>
      </c>
      <c r="B86" s="30" t="s">
        <v>50</v>
      </c>
      <c r="C86" s="7"/>
      <c r="D86" s="7"/>
      <c r="E86" s="7"/>
      <c r="F86" s="7"/>
      <c r="G86" s="7"/>
      <c r="H86" s="7">
        <v>1</v>
      </c>
      <c r="I86" s="7"/>
      <c r="J86" s="7">
        <v>1</v>
      </c>
      <c r="K86" s="7"/>
      <c r="L86" s="7">
        <f t="shared" si="2"/>
        <v>2</v>
      </c>
    </row>
    <row r="87" spans="1:12" ht="15.6" x14ac:dyDescent="0.3">
      <c r="A87">
        <v>82</v>
      </c>
      <c r="B87" s="32" t="s">
        <v>12</v>
      </c>
      <c r="C87" s="7"/>
      <c r="D87" s="7">
        <v>1</v>
      </c>
      <c r="E87" s="7"/>
      <c r="F87" s="7"/>
      <c r="G87" s="7"/>
      <c r="H87" s="7"/>
      <c r="I87" s="7"/>
      <c r="J87" s="7">
        <v>1</v>
      </c>
      <c r="K87" s="7"/>
      <c r="L87" s="7">
        <f t="shared" si="2"/>
        <v>2</v>
      </c>
    </row>
    <row r="88" spans="1:12" ht="15.6" x14ac:dyDescent="0.3">
      <c r="A88">
        <v>83</v>
      </c>
      <c r="B88" s="30" t="s">
        <v>76</v>
      </c>
      <c r="C88" s="7"/>
      <c r="D88" s="7"/>
      <c r="E88" s="7"/>
      <c r="F88" s="7"/>
      <c r="G88" s="7">
        <v>1</v>
      </c>
      <c r="H88" s="7"/>
      <c r="I88" s="7"/>
      <c r="J88" s="7"/>
      <c r="K88" s="7"/>
      <c r="L88" s="7">
        <f t="shared" si="2"/>
        <v>1</v>
      </c>
    </row>
    <row r="89" spans="1:12" ht="15.6" x14ac:dyDescent="0.3">
      <c r="A89">
        <v>84</v>
      </c>
      <c r="B89" s="32" t="s">
        <v>43</v>
      </c>
      <c r="C89" s="7"/>
      <c r="D89" s="7">
        <v>1</v>
      </c>
      <c r="E89" s="7"/>
      <c r="F89" s="7"/>
      <c r="G89" s="7"/>
      <c r="H89" s="7"/>
      <c r="I89" s="7"/>
      <c r="J89" s="7"/>
      <c r="K89" s="7"/>
      <c r="L89" s="7">
        <f t="shared" si="2"/>
        <v>1</v>
      </c>
    </row>
    <row r="90" spans="1:12" ht="15.6" x14ac:dyDescent="0.3">
      <c r="A90">
        <v>85</v>
      </c>
      <c r="B90" s="32" t="s">
        <v>76</v>
      </c>
      <c r="C90" s="7"/>
      <c r="D90" s="7"/>
      <c r="E90" s="7">
        <v>1</v>
      </c>
      <c r="F90" s="7"/>
      <c r="G90" s="7"/>
      <c r="H90" s="7"/>
      <c r="I90" s="7"/>
      <c r="J90" s="7"/>
      <c r="K90" s="7"/>
      <c r="L90" s="7">
        <f t="shared" si="2"/>
        <v>1</v>
      </c>
    </row>
    <row r="91" spans="1:12" ht="15.6" x14ac:dyDescent="0.3">
      <c r="A91">
        <v>86</v>
      </c>
      <c r="B91" s="30" t="s">
        <v>56</v>
      </c>
      <c r="C91" s="7"/>
      <c r="D91" s="7"/>
      <c r="E91" s="7"/>
      <c r="F91" s="7"/>
      <c r="G91" s="7">
        <v>1</v>
      </c>
      <c r="H91" s="7"/>
      <c r="I91" s="7"/>
      <c r="J91" s="7"/>
      <c r="K91" s="7"/>
      <c r="L91" s="7">
        <f t="shared" si="2"/>
        <v>1</v>
      </c>
    </row>
    <row r="92" spans="1:12" ht="15.6" x14ac:dyDescent="0.3">
      <c r="A92">
        <v>87</v>
      </c>
      <c r="B92" s="32" t="s">
        <v>18</v>
      </c>
      <c r="C92" s="7">
        <v>1</v>
      </c>
      <c r="D92" s="7"/>
      <c r="E92" s="7"/>
      <c r="F92" s="7"/>
      <c r="G92" s="7"/>
      <c r="H92" s="7">
        <v>1</v>
      </c>
      <c r="I92" s="7"/>
      <c r="J92" s="7"/>
      <c r="K92" s="7"/>
      <c r="L92" s="7">
        <f t="shared" si="2"/>
        <v>2</v>
      </c>
    </row>
    <row r="93" spans="1:12" ht="15.6" x14ac:dyDescent="0.3">
      <c r="A93">
        <v>88</v>
      </c>
      <c r="B93" s="30" t="s">
        <v>108</v>
      </c>
      <c r="C93" s="7"/>
      <c r="D93" s="7"/>
      <c r="E93" s="7"/>
      <c r="F93" s="7"/>
      <c r="G93" s="7"/>
      <c r="H93" s="7">
        <v>1</v>
      </c>
      <c r="I93" s="7"/>
      <c r="J93" s="7">
        <v>1</v>
      </c>
      <c r="K93" s="7"/>
      <c r="L93" s="7">
        <f t="shared" si="2"/>
        <v>2</v>
      </c>
    </row>
    <row r="94" spans="1:12" ht="15.6" x14ac:dyDescent="0.3">
      <c r="A94">
        <v>89</v>
      </c>
      <c r="B94" s="32" t="s">
        <v>180</v>
      </c>
      <c r="C94" s="7"/>
      <c r="D94" s="7"/>
      <c r="E94" s="7"/>
      <c r="F94" s="7">
        <v>1</v>
      </c>
      <c r="G94" s="7"/>
      <c r="H94" s="7"/>
      <c r="I94" s="7"/>
      <c r="J94" s="7"/>
      <c r="K94" s="7"/>
      <c r="L94" s="7">
        <f t="shared" si="2"/>
        <v>1</v>
      </c>
    </row>
    <row r="95" spans="1:12" ht="15.6" x14ac:dyDescent="0.3">
      <c r="A95">
        <v>90</v>
      </c>
      <c r="B95" s="30" t="s">
        <v>129</v>
      </c>
      <c r="C95" s="7"/>
      <c r="D95" s="7"/>
      <c r="E95" s="7"/>
      <c r="F95" s="7"/>
      <c r="G95" s="7"/>
      <c r="H95" s="7"/>
      <c r="I95" s="7">
        <v>1</v>
      </c>
      <c r="J95" s="7"/>
      <c r="K95" s="7"/>
      <c r="L95" s="7">
        <f t="shared" si="2"/>
        <v>1</v>
      </c>
    </row>
    <row r="96" spans="1:12" x14ac:dyDescent="0.3">
      <c r="B96" s="139"/>
      <c r="C96" s="7">
        <f>SUM(C6:C95)</f>
        <v>25</v>
      </c>
      <c r="D96" s="7">
        <f t="shared" ref="D96:L96" si="3">SUM(D6:D95)</f>
        <v>18</v>
      </c>
      <c r="E96" s="7">
        <f t="shared" si="3"/>
        <v>26</v>
      </c>
      <c r="F96" s="7">
        <f t="shared" si="3"/>
        <v>18</v>
      </c>
      <c r="G96" s="7">
        <f t="shared" si="3"/>
        <v>27</v>
      </c>
      <c r="H96" s="7">
        <f t="shared" si="3"/>
        <v>30</v>
      </c>
      <c r="I96" s="7">
        <f t="shared" si="3"/>
        <v>15</v>
      </c>
      <c r="J96" s="7">
        <f t="shared" si="3"/>
        <v>18</v>
      </c>
      <c r="K96" s="7">
        <f t="shared" si="3"/>
        <v>0</v>
      </c>
      <c r="L96" s="7">
        <f t="shared" si="3"/>
        <v>174</v>
      </c>
    </row>
    <row r="97" spans="3:3" x14ac:dyDescent="0.3">
      <c r="C97"/>
    </row>
    <row r="98" spans="3:3" x14ac:dyDescent="0.3">
      <c r="C98"/>
    </row>
    <row r="99" spans="3:3" x14ac:dyDescent="0.3">
      <c r="C99"/>
    </row>
    <row r="100" spans="3:3" x14ac:dyDescent="0.3">
      <c r="C100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9D04-1A92-4EF3-A4A9-DB4076CB47BA}">
  <dimension ref="A1:I97"/>
  <sheetViews>
    <sheetView topLeftCell="A26" workbookViewId="0">
      <selection activeCell="K16" sqref="K16"/>
    </sheetView>
  </sheetViews>
  <sheetFormatPr defaultRowHeight="14.4" x14ac:dyDescent="0.3"/>
  <cols>
    <col min="2" max="2" width="3.5546875" bestFit="1" customWidth="1"/>
    <col min="3" max="3" width="22.33203125" bestFit="1" customWidth="1"/>
  </cols>
  <sheetData>
    <row r="1" spans="1:9" x14ac:dyDescent="0.3">
      <c r="C1" t="s">
        <v>266</v>
      </c>
    </row>
    <row r="2" spans="1:9" ht="15.6" x14ac:dyDescent="0.3">
      <c r="A2">
        <v>1</v>
      </c>
      <c r="B2" s="214" t="s">
        <v>95</v>
      </c>
      <c r="C2" s="214" t="s">
        <v>98</v>
      </c>
      <c r="D2" s="7">
        <v>159</v>
      </c>
      <c r="E2" s="7">
        <v>172</v>
      </c>
      <c r="F2" s="7">
        <v>230</v>
      </c>
      <c r="G2" s="39">
        <v>561</v>
      </c>
      <c r="H2" s="7">
        <v>15</v>
      </c>
      <c r="I2" s="7">
        <v>10</v>
      </c>
    </row>
    <row r="3" spans="1:9" ht="15.6" x14ac:dyDescent="0.3">
      <c r="A3">
        <v>2</v>
      </c>
      <c r="B3" s="59" t="s">
        <v>95</v>
      </c>
      <c r="C3" s="60" t="s">
        <v>96</v>
      </c>
      <c r="D3" s="7">
        <v>205</v>
      </c>
      <c r="E3" s="7">
        <v>177</v>
      </c>
      <c r="F3" s="7">
        <v>165</v>
      </c>
      <c r="G3" s="39">
        <v>547</v>
      </c>
      <c r="H3" s="7">
        <v>10</v>
      </c>
      <c r="I3" s="7">
        <v>16</v>
      </c>
    </row>
    <row r="4" spans="1:9" ht="15.6" x14ac:dyDescent="0.3">
      <c r="A4">
        <v>3</v>
      </c>
      <c r="B4" s="59" t="s">
        <v>95</v>
      </c>
      <c r="C4" s="60" t="s">
        <v>99</v>
      </c>
      <c r="D4" s="7">
        <v>193</v>
      </c>
      <c r="E4" s="7">
        <v>171</v>
      </c>
      <c r="F4" s="7">
        <v>178</v>
      </c>
      <c r="G4" s="39">
        <v>542</v>
      </c>
      <c r="H4" s="7">
        <v>9</v>
      </c>
      <c r="I4" s="7">
        <v>17</v>
      </c>
    </row>
    <row r="5" spans="1:9" ht="15.6" x14ac:dyDescent="0.3">
      <c r="A5">
        <v>4</v>
      </c>
      <c r="B5" s="59" t="s">
        <v>95</v>
      </c>
      <c r="C5" s="60" t="s">
        <v>97</v>
      </c>
      <c r="D5" s="7">
        <v>221</v>
      </c>
      <c r="E5" s="7">
        <v>175</v>
      </c>
      <c r="F5" s="7">
        <v>143</v>
      </c>
      <c r="G5" s="39">
        <v>539</v>
      </c>
      <c r="H5" s="7">
        <v>8</v>
      </c>
      <c r="I5" s="7">
        <v>16</v>
      </c>
    </row>
    <row r="6" spans="1:9" ht="15.6" x14ac:dyDescent="0.3">
      <c r="A6">
        <v>5</v>
      </c>
      <c r="B6" s="155" t="s">
        <v>112</v>
      </c>
      <c r="C6" s="155" t="s">
        <v>113</v>
      </c>
      <c r="D6" s="7">
        <v>150</v>
      </c>
      <c r="E6" s="7">
        <v>157</v>
      </c>
      <c r="F6" s="7">
        <v>177</v>
      </c>
      <c r="G6" s="39">
        <v>484</v>
      </c>
      <c r="H6" s="7">
        <v>7</v>
      </c>
      <c r="I6" s="7">
        <v>15</v>
      </c>
    </row>
    <row r="7" spans="1:9" ht="15.6" x14ac:dyDescent="0.3">
      <c r="A7">
        <v>6</v>
      </c>
      <c r="B7" s="73" t="s">
        <v>112</v>
      </c>
      <c r="C7" s="69" t="s">
        <v>128</v>
      </c>
      <c r="D7" s="7">
        <v>134</v>
      </c>
      <c r="E7" s="7">
        <v>193</v>
      </c>
      <c r="F7" s="7">
        <v>148</v>
      </c>
      <c r="G7" s="39">
        <v>475</v>
      </c>
      <c r="H7" s="7">
        <v>7</v>
      </c>
      <c r="I7" s="7">
        <v>13</v>
      </c>
    </row>
    <row r="8" spans="1:9" ht="15.6" x14ac:dyDescent="0.3">
      <c r="A8">
        <v>7</v>
      </c>
      <c r="B8" s="30" t="s">
        <v>104</v>
      </c>
      <c r="C8" s="32" t="s">
        <v>126</v>
      </c>
      <c r="D8" s="7">
        <v>147</v>
      </c>
      <c r="E8" s="7">
        <v>178</v>
      </c>
      <c r="F8" s="7">
        <v>145</v>
      </c>
      <c r="G8" s="39">
        <v>470</v>
      </c>
      <c r="H8" s="7">
        <v>5</v>
      </c>
      <c r="I8" s="7">
        <v>15</v>
      </c>
    </row>
    <row r="9" spans="1:9" ht="15.6" x14ac:dyDescent="0.3">
      <c r="A9">
        <v>8</v>
      </c>
      <c r="B9" s="63" t="s">
        <v>109</v>
      </c>
      <c r="C9" s="66" t="s">
        <v>119</v>
      </c>
      <c r="D9" s="7">
        <v>138</v>
      </c>
      <c r="E9" s="7">
        <v>122</v>
      </c>
      <c r="F9" s="7">
        <v>210</v>
      </c>
      <c r="G9" s="39">
        <v>470</v>
      </c>
      <c r="H9" s="7">
        <v>8</v>
      </c>
      <c r="I9" s="7">
        <v>9</v>
      </c>
    </row>
    <row r="10" spans="1:9" ht="15.6" x14ac:dyDescent="0.3">
      <c r="A10">
        <v>9</v>
      </c>
      <c r="B10" s="61" t="s">
        <v>101</v>
      </c>
      <c r="C10" s="62" t="s">
        <v>106</v>
      </c>
      <c r="D10" s="7">
        <v>148</v>
      </c>
      <c r="E10" s="7">
        <v>140</v>
      </c>
      <c r="F10" s="7">
        <v>180</v>
      </c>
      <c r="G10" s="39">
        <v>468</v>
      </c>
      <c r="H10" s="7">
        <v>10</v>
      </c>
      <c r="I10" s="7">
        <v>9</v>
      </c>
    </row>
    <row r="11" spans="1:9" ht="15.6" x14ac:dyDescent="0.3">
      <c r="A11">
        <v>10</v>
      </c>
      <c r="B11" s="44" t="s">
        <v>104</v>
      </c>
      <c r="C11" s="44" t="s">
        <v>140</v>
      </c>
      <c r="D11" s="7">
        <v>177</v>
      </c>
      <c r="E11" s="7">
        <v>124</v>
      </c>
      <c r="F11" s="7">
        <v>146</v>
      </c>
      <c r="G11" s="39">
        <v>447</v>
      </c>
      <c r="H11" s="7">
        <v>7</v>
      </c>
      <c r="I11" s="7">
        <v>12</v>
      </c>
    </row>
    <row r="12" spans="1:9" ht="15.6" x14ac:dyDescent="0.3">
      <c r="A12">
        <v>11</v>
      </c>
      <c r="B12" s="70" t="s">
        <v>121</v>
      </c>
      <c r="C12" s="71" t="s">
        <v>132</v>
      </c>
      <c r="D12" s="7">
        <v>150</v>
      </c>
      <c r="E12" s="7">
        <v>116</v>
      </c>
      <c r="F12" s="7">
        <v>170</v>
      </c>
      <c r="G12" s="39">
        <v>436</v>
      </c>
      <c r="H12" s="7">
        <v>8</v>
      </c>
      <c r="I12" s="7">
        <v>8</v>
      </c>
    </row>
    <row r="13" spans="1:9" ht="15.6" x14ac:dyDescent="0.3">
      <c r="A13">
        <v>12</v>
      </c>
      <c r="B13" s="61" t="s">
        <v>101</v>
      </c>
      <c r="C13" s="62" t="s">
        <v>103</v>
      </c>
      <c r="D13" s="7">
        <v>144</v>
      </c>
      <c r="E13" s="7">
        <v>113</v>
      </c>
      <c r="F13" s="7">
        <v>178</v>
      </c>
      <c r="G13" s="39">
        <v>435</v>
      </c>
      <c r="H13" s="7">
        <v>9</v>
      </c>
      <c r="I13" s="7">
        <v>8</v>
      </c>
    </row>
    <row r="14" spans="1:9" ht="15.6" x14ac:dyDescent="0.3">
      <c r="A14">
        <v>13</v>
      </c>
      <c r="B14" s="73" t="s">
        <v>112</v>
      </c>
      <c r="C14" s="69" t="s">
        <v>124</v>
      </c>
      <c r="D14" s="7">
        <v>141</v>
      </c>
      <c r="E14" s="7">
        <v>159</v>
      </c>
      <c r="F14" s="7">
        <v>130</v>
      </c>
      <c r="G14" s="39">
        <v>430</v>
      </c>
      <c r="H14" s="7">
        <v>5</v>
      </c>
      <c r="I14" s="7">
        <v>14</v>
      </c>
    </row>
    <row r="15" spans="1:9" ht="15.6" x14ac:dyDescent="0.3">
      <c r="A15">
        <v>14</v>
      </c>
      <c r="B15" s="61" t="s">
        <v>101</v>
      </c>
      <c r="C15" s="62" t="s">
        <v>108</v>
      </c>
      <c r="D15" s="7">
        <v>139</v>
      </c>
      <c r="E15" s="7">
        <v>134</v>
      </c>
      <c r="F15" s="7">
        <v>142</v>
      </c>
      <c r="G15" s="39">
        <v>415</v>
      </c>
      <c r="H15" s="7">
        <v>3</v>
      </c>
      <c r="I15" s="7">
        <v>13</v>
      </c>
    </row>
    <row r="16" spans="1:9" ht="15.6" x14ac:dyDescent="0.3">
      <c r="A16">
        <v>15</v>
      </c>
      <c r="B16" s="59" t="s">
        <v>95</v>
      </c>
      <c r="C16" s="60" t="s">
        <v>100</v>
      </c>
      <c r="D16" s="7">
        <v>122</v>
      </c>
      <c r="E16" s="7">
        <v>149</v>
      </c>
      <c r="F16" s="7">
        <v>141</v>
      </c>
      <c r="G16" s="39">
        <v>412</v>
      </c>
      <c r="H16" s="7">
        <v>5</v>
      </c>
      <c r="I16" s="7">
        <v>11</v>
      </c>
    </row>
    <row r="17" spans="1:9" ht="15.6" x14ac:dyDescent="0.3">
      <c r="A17">
        <v>16</v>
      </c>
      <c r="B17" s="63" t="s">
        <v>109</v>
      </c>
      <c r="C17" s="66" t="s">
        <v>114</v>
      </c>
      <c r="D17" s="7">
        <v>149</v>
      </c>
      <c r="E17" s="7">
        <v>140</v>
      </c>
      <c r="F17" s="7">
        <v>120</v>
      </c>
      <c r="G17" s="39">
        <v>409</v>
      </c>
      <c r="H17" s="7">
        <v>7</v>
      </c>
      <c r="I17" s="7">
        <v>7</v>
      </c>
    </row>
    <row r="18" spans="1:9" ht="15.6" x14ac:dyDescent="0.3">
      <c r="A18">
        <v>17</v>
      </c>
      <c r="B18" s="63" t="s">
        <v>109</v>
      </c>
      <c r="C18" s="66" t="s">
        <v>115</v>
      </c>
      <c r="D18" s="7">
        <v>153</v>
      </c>
      <c r="E18" s="7">
        <v>129</v>
      </c>
      <c r="F18" s="7">
        <v>124</v>
      </c>
      <c r="G18" s="39">
        <v>406</v>
      </c>
      <c r="H18" s="7">
        <v>5</v>
      </c>
      <c r="I18" s="7">
        <v>10</v>
      </c>
    </row>
    <row r="19" spans="1:9" ht="15.6" x14ac:dyDescent="0.3">
      <c r="A19">
        <v>18</v>
      </c>
      <c r="B19" s="30" t="s">
        <v>104</v>
      </c>
      <c r="C19" s="32" t="s">
        <v>202</v>
      </c>
      <c r="D19" s="7">
        <v>138</v>
      </c>
      <c r="E19" s="7">
        <v>120</v>
      </c>
      <c r="F19" s="7">
        <v>146</v>
      </c>
      <c r="G19" s="39">
        <v>404</v>
      </c>
      <c r="H19" s="7">
        <v>6</v>
      </c>
      <c r="I19" s="7">
        <v>10</v>
      </c>
    </row>
    <row r="20" spans="1:9" ht="15.6" x14ac:dyDescent="0.3">
      <c r="A20">
        <v>19</v>
      </c>
      <c r="B20" s="70" t="s">
        <v>121</v>
      </c>
      <c r="C20" s="71" t="s">
        <v>123</v>
      </c>
      <c r="D20" s="7">
        <v>150</v>
      </c>
      <c r="E20" s="7">
        <v>125</v>
      </c>
      <c r="F20" s="7">
        <v>125</v>
      </c>
      <c r="G20" s="39">
        <v>400</v>
      </c>
      <c r="H20" s="7">
        <v>8</v>
      </c>
      <c r="I20" s="7">
        <v>7</v>
      </c>
    </row>
    <row r="21" spans="1:9" ht="15.6" x14ac:dyDescent="0.3">
      <c r="A21">
        <v>20</v>
      </c>
      <c r="B21" s="70" t="s">
        <v>121</v>
      </c>
      <c r="C21" s="71" t="s">
        <v>129</v>
      </c>
      <c r="D21" s="7">
        <v>124</v>
      </c>
      <c r="E21" s="7">
        <v>153</v>
      </c>
      <c r="F21" s="7">
        <v>123</v>
      </c>
      <c r="G21" s="39">
        <v>400</v>
      </c>
      <c r="H21" s="7">
        <v>3</v>
      </c>
      <c r="I21" s="7">
        <v>13</v>
      </c>
    </row>
    <row r="22" spans="1:9" ht="15.6" x14ac:dyDescent="0.3">
      <c r="A22">
        <v>21</v>
      </c>
      <c r="B22" s="30" t="s">
        <v>104</v>
      </c>
      <c r="C22" s="32" t="s">
        <v>147</v>
      </c>
      <c r="D22" s="7">
        <v>144</v>
      </c>
      <c r="E22" s="7">
        <v>102</v>
      </c>
      <c r="F22" s="7">
        <v>150</v>
      </c>
      <c r="G22" s="39">
        <v>396</v>
      </c>
      <c r="H22" s="7">
        <v>4</v>
      </c>
      <c r="I22" s="7">
        <v>12</v>
      </c>
    </row>
    <row r="23" spans="1:9" ht="15.6" x14ac:dyDescent="0.3">
      <c r="A23">
        <v>22</v>
      </c>
      <c r="B23" s="63" t="s">
        <v>109</v>
      </c>
      <c r="C23" s="66" t="s">
        <v>111</v>
      </c>
      <c r="D23" s="7">
        <v>140</v>
      </c>
      <c r="E23" s="7">
        <v>123</v>
      </c>
      <c r="F23" s="7">
        <v>132</v>
      </c>
      <c r="G23" s="39">
        <v>395</v>
      </c>
      <c r="H23" s="7">
        <v>2</v>
      </c>
      <c r="I23" s="7">
        <v>13</v>
      </c>
    </row>
    <row r="24" spans="1:9" ht="15.6" x14ac:dyDescent="0.3">
      <c r="A24">
        <v>23</v>
      </c>
      <c r="B24" s="64" t="s">
        <v>112</v>
      </c>
      <c r="C24" s="69" t="s">
        <v>118</v>
      </c>
      <c r="D24" s="7">
        <v>105</v>
      </c>
      <c r="E24" s="7">
        <v>141</v>
      </c>
      <c r="F24" s="7">
        <v>146</v>
      </c>
      <c r="G24" s="39">
        <v>392</v>
      </c>
      <c r="H24" s="7">
        <v>6</v>
      </c>
      <c r="I24" s="7">
        <v>7</v>
      </c>
    </row>
    <row r="25" spans="1:9" ht="15.6" x14ac:dyDescent="0.3">
      <c r="A25">
        <v>24</v>
      </c>
      <c r="B25" s="30" t="s">
        <v>104</v>
      </c>
      <c r="C25" s="32" t="s">
        <v>130</v>
      </c>
      <c r="D25" s="7">
        <v>130</v>
      </c>
      <c r="E25" s="7">
        <v>105</v>
      </c>
      <c r="F25" s="7">
        <v>156</v>
      </c>
      <c r="G25" s="39">
        <v>391</v>
      </c>
      <c r="H25" s="7">
        <v>7</v>
      </c>
      <c r="I25" s="7">
        <v>8</v>
      </c>
    </row>
    <row r="26" spans="1:9" ht="15.6" x14ac:dyDescent="0.3">
      <c r="A26">
        <v>25</v>
      </c>
      <c r="B26" s="63" t="s">
        <v>109</v>
      </c>
      <c r="C26" s="66" t="s">
        <v>110</v>
      </c>
      <c r="D26" s="7">
        <v>134</v>
      </c>
      <c r="E26" s="7">
        <v>133</v>
      </c>
      <c r="F26" s="7">
        <v>113</v>
      </c>
      <c r="G26" s="39">
        <v>380</v>
      </c>
      <c r="H26" s="7">
        <v>3</v>
      </c>
      <c r="I26" s="7">
        <v>10</v>
      </c>
    </row>
    <row r="27" spans="1:9" ht="15.6" x14ac:dyDescent="0.3">
      <c r="A27">
        <v>26</v>
      </c>
      <c r="B27" s="70" t="s">
        <v>121</v>
      </c>
      <c r="C27" s="71" t="s">
        <v>122</v>
      </c>
      <c r="D27" s="7">
        <v>90</v>
      </c>
      <c r="E27" s="7">
        <v>143</v>
      </c>
      <c r="F27" s="7">
        <v>145</v>
      </c>
      <c r="G27" s="39">
        <v>378</v>
      </c>
      <c r="H27" s="7">
        <v>6</v>
      </c>
      <c r="I27" s="7">
        <v>7</v>
      </c>
    </row>
    <row r="28" spans="1:9" ht="15.6" x14ac:dyDescent="0.3">
      <c r="A28">
        <v>27</v>
      </c>
      <c r="B28" s="30" t="s">
        <v>104</v>
      </c>
      <c r="C28" s="32" t="s">
        <v>138</v>
      </c>
      <c r="D28" s="7">
        <v>119</v>
      </c>
      <c r="E28" s="7">
        <v>109</v>
      </c>
      <c r="F28" s="7">
        <v>147</v>
      </c>
      <c r="G28" s="39">
        <v>375</v>
      </c>
      <c r="H28" s="7">
        <v>3</v>
      </c>
      <c r="I28" s="7">
        <v>11</v>
      </c>
    </row>
    <row r="29" spans="1:9" ht="15.6" x14ac:dyDescent="0.3">
      <c r="A29">
        <v>28</v>
      </c>
      <c r="B29" s="30" t="s">
        <v>104</v>
      </c>
      <c r="C29" s="32" t="s">
        <v>131</v>
      </c>
      <c r="D29" s="7">
        <v>108</v>
      </c>
      <c r="E29" s="7">
        <v>129</v>
      </c>
      <c r="F29" s="7">
        <v>134</v>
      </c>
      <c r="G29" s="39">
        <v>371</v>
      </c>
      <c r="H29" s="7">
        <v>4</v>
      </c>
      <c r="I29" s="7">
        <v>9</v>
      </c>
    </row>
    <row r="30" spans="1:9" ht="15.6" x14ac:dyDescent="0.3">
      <c r="A30">
        <v>29</v>
      </c>
      <c r="B30" s="70" t="s">
        <v>121</v>
      </c>
      <c r="C30" s="71" t="s">
        <v>127</v>
      </c>
      <c r="D30" s="7">
        <v>143</v>
      </c>
      <c r="E30" s="7">
        <v>110</v>
      </c>
      <c r="F30" s="7">
        <v>113</v>
      </c>
      <c r="G30" s="39">
        <v>366</v>
      </c>
      <c r="H30" s="7">
        <v>3</v>
      </c>
      <c r="I30" s="7">
        <v>12</v>
      </c>
    </row>
    <row r="31" spans="1:9" ht="15.6" x14ac:dyDescent="0.3">
      <c r="A31">
        <v>30</v>
      </c>
      <c r="B31" s="30" t="s">
        <v>104</v>
      </c>
      <c r="C31" s="32" t="s">
        <v>144</v>
      </c>
      <c r="D31" s="7">
        <v>113</v>
      </c>
      <c r="E31" s="7">
        <v>107</v>
      </c>
      <c r="F31" s="7">
        <v>132</v>
      </c>
      <c r="G31" s="39">
        <v>352</v>
      </c>
      <c r="H31" s="7">
        <v>5</v>
      </c>
      <c r="I31" s="7">
        <v>7</v>
      </c>
    </row>
    <row r="32" spans="1:9" ht="15.6" x14ac:dyDescent="0.3">
      <c r="A32">
        <v>31</v>
      </c>
      <c r="B32" s="30" t="s">
        <v>104</v>
      </c>
      <c r="C32" s="32" t="s">
        <v>139</v>
      </c>
      <c r="D32" s="7">
        <v>110</v>
      </c>
      <c r="E32" s="7">
        <v>116</v>
      </c>
      <c r="F32" s="7">
        <v>125</v>
      </c>
      <c r="G32" s="39">
        <v>351</v>
      </c>
      <c r="H32" s="7">
        <v>7</v>
      </c>
      <c r="I32" s="7">
        <v>5</v>
      </c>
    </row>
    <row r="33" spans="1:9" ht="15.6" x14ac:dyDescent="0.3">
      <c r="A33">
        <v>32</v>
      </c>
      <c r="B33" s="44" t="s">
        <v>104</v>
      </c>
      <c r="C33" s="44" t="s">
        <v>148</v>
      </c>
      <c r="D33" s="7">
        <v>99</v>
      </c>
      <c r="E33" s="7">
        <v>118</v>
      </c>
      <c r="F33" s="7">
        <v>121</v>
      </c>
      <c r="G33" s="39">
        <v>338</v>
      </c>
      <c r="H33" s="7">
        <v>3</v>
      </c>
      <c r="I33" s="7">
        <v>7</v>
      </c>
    </row>
    <row r="34" spans="1:9" ht="15.6" x14ac:dyDescent="0.3">
      <c r="A34">
        <v>33</v>
      </c>
      <c r="B34" s="64" t="s">
        <v>112</v>
      </c>
      <c r="C34" s="65" t="s">
        <v>136</v>
      </c>
      <c r="D34" s="7">
        <v>93</v>
      </c>
      <c r="E34" s="7">
        <v>113</v>
      </c>
      <c r="F34" s="7">
        <v>124</v>
      </c>
      <c r="G34" s="39">
        <v>330</v>
      </c>
      <c r="H34" s="7">
        <v>5</v>
      </c>
      <c r="I34" s="7">
        <v>5</v>
      </c>
    </row>
    <row r="35" spans="1:9" ht="15.6" x14ac:dyDescent="0.3">
      <c r="A35">
        <v>34</v>
      </c>
      <c r="B35" s="340" t="s">
        <v>112</v>
      </c>
      <c r="C35" s="340" t="s">
        <v>117</v>
      </c>
      <c r="D35" s="7">
        <v>110</v>
      </c>
      <c r="E35" s="7">
        <v>107</v>
      </c>
      <c r="F35" s="7">
        <v>98</v>
      </c>
      <c r="G35" s="39">
        <v>315</v>
      </c>
      <c r="H35" s="7">
        <v>1</v>
      </c>
      <c r="I35" s="7">
        <v>6</v>
      </c>
    </row>
    <row r="36" spans="1:9" ht="15.6" x14ac:dyDescent="0.3">
      <c r="A36">
        <v>35</v>
      </c>
      <c r="B36" s="339" t="s">
        <v>104</v>
      </c>
      <c r="C36" s="161" t="s">
        <v>145</v>
      </c>
      <c r="D36" s="7">
        <v>96</v>
      </c>
      <c r="E36" s="7">
        <v>99</v>
      </c>
      <c r="F36" s="7">
        <v>95</v>
      </c>
      <c r="G36" s="39">
        <v>290</v>
      </c>
      <c r="H36" s="7">
        <v>2</v>
      </c>
      <c r="I36" s="7">
        <v>5</v>
      </c>
    </row>
    <row r="37" spans="1:9" ht="15.6" x14ac:dyDescent="0.3">
      <c r="B37" s="44"/>
      <c r="C37" s="44"/>
    </row>
    <row r="38" spans="1:9" ht="15.6" x14ac:dyDescent="0.3">
      <c r="B38" s="44"/>
      <c r="C38" s="44"/>
      <c r="D38" t="s">
        <v>267</v>
      </c>
    </row>
    <row r="39" spans="1:9" ht="15.6" x14ac:dyDescent="0.3">
      <c r="A39">
        <v>1</v>
      </c>
      <c r="B39" s="230" t="s">
        <v>2</v>
      </c>
      <c r="C39" s="209" t="s">
        <v>5</v>
      </c>
      <c r="D39" s="7">
        <v>197</v>
      </c>
      <c r="E39" s="7">
        <v>215</v>
      </c>
      <c r="F39" s="7">
        <v>247</v>
      </c>
      <c r="G39" s="39">
        <v>659</v>
      </c>
      <c r="H39" s="7">
        <v>20</v>
      </c>
      <c r="I39" s="7">
        <v>14</v>
      </c>
    </row>
    <row r="40" spans="1:9" ht="15.6" x14ac:dyDescent="0.3">
      <c r="A40">
        <v>2</v>
      </c>
      <c r="B40" s="345" t="s">
        <v>2</v>
      </c>
      <c r="C40" s="346" t="s">
        <v>7</v>
      </c>
      <c r="D40" s="7">
        <v>236</v>
      </c>
      <c r="E40" s="7">
        <v>203</v>
      </c>
      <c r="F40" s="7">
        <v>214</v>
      </c>
      <c r="G40" s="39">
        <v>653</v>
      </c>
      <c r="H40" s="7">
        <v>17</v>
      </c>
      <c r="I40" s="7">
        <v>14</v>
      </c>
    </row>
    <row r="41" spans="1:9" ht="15.6" x14ac:dyDescent="0.3">
      <c r="A41">
        <v>3</v>
      </c>
      <c r="B41" s="215" t="s">
        <v>14</v>
      </c>
      <c r="C41" s="200" t="s">
        <v>17</v>
      </c>
      <c r="D41" s="7">
        <v>258</v>
      </c>
      <c r="E41" s="7">
        <v>222</v>
      </c>
      <c r="F41" s="7">
        <v>173</v>
      </c>
      <c r="G41" s="39">
        <v>653</v>
      </c>
      <c r="H41" s="7">
        <v>21</v>
      </c>
      <c r="I41" s="7">
        <v>8</v>
      </c>
    </row>
    <row r="42" spans="1:9" ht="15.6" x14ac:dyDescent="0.3">
      <c r="A42">
        <v>4</v>
      </c>
      <c r="B42" s="16" t="s">
        <v>9</v>
      </c>
      <c r="C42" s="17" t="s">
        <v>11</v>
      </c>
      <c r="D42" s="7">
        <v>178</v>
      </c>
      <c r="E42" s="7">
        <v>233</v>
      </c>
      <c r="F42" s="7">
        <v>225</v>
      </c>
      <c r="G42" s="39">
        <v>636</v>
      </c>
      <c r="H42" s="7">
        <v>19</v>
      </c>
      <c r="I42" s="7">
        <v>9</v>
      </c>
    </row>
    <row r="43" spans="1:9" ht="15.6" x14ac:dyDescent="0.3">
      <c r="A43">
        <v>5</v>
      </c>
      <c r="B43" s="3" t="s">
        <v>2</v>
      </c>
      <c r="C43" s="4" t="s">
        <v>4</v>
      </c>
      <c r="D43" s="7">
        <v>177</v>
      </c>
      <c r="E43" s="7">
        <v>192</v>
      </c>
      <c r="F43" s="7">
        <v>258</v>
      </c>
      <c r="G43" s="39">
        <v>627</v>
      </c>
      <c r="H43" s="7">
        <v>20</v>
      </c>
      <c r="I43" s="7">
        <v>9</v>
      </c>
    </row>
    <row r="44" spans="1:9" ht="15.6" x14ac:dyDescent="0.3">
      <c r="A44">
        <v>6</v>
      </c>
      <c r="B44" s="21" t="s">
        <v>21</v>
      </c>
      <c r="C44" s="26" t="s">
        <v>34</v>
      </c>
      <c r="D44" s="7">
        <v>225</v>
      </c>
      <c r="E44" s="7">
        <v>183</v>
      </c>
      <c r="F44" s="7">
        <v>213</v>
      </c>
      <c r="G44" s="39">
        <v>621</v>
      </c>
      <c r="H44" s="7">
        <v>15</v>
      </c>
      <c r="I44" s="7">
        <v>16</v>
      </c>
    </row>
    <row r="45" spans="1:9" ht="15.6" x14ac:dyDescent="0.3">
      <c r="A45">
        <v>7</v>
      </c>
      <c r="B45" s="29" t="s">
        <v>42</v>
      </c>
      <c r="C45" s="32" t="s">
        <v>44</v>
      </c>
      <c r="D45" s="7">
        <v>179</v>
      </c>
      <c r="E45" s="7">
        <v>184</v>
      </c>
      <c r="F45" s="7">
        <v>254</v>
      </c>
      <c r="G45" s="39">
        <v>617</v>
      </c>
      <c r="H45" s="7">
        <v>15</v>
      </c>
      <c r="I45" s="7">
        <v>13</v>
      </c>
    </row>
    <row r="46" spans="1:9" ht="15.6" x14ac:dyDescent="0.3">
      <c r="A46">
        <v>8</v>
      </c>
      <c r="B46" s="19" t="s">
        <v>14</v>
      </c>
      <c r="C46" s="23" t="s">
        <v>19</v>
      </c>
      <c r="D46" s="7">
        <v>195</v>
      </c>
      <c r="E46" s="7">
        <v>212</v>
      </c>
      <c r="F46" s="7">
        <v>189</v>
      </c>
      <c r="G46" s="39">
        <v>596</v>
      </c>
      <c r="H46" s="7">
        <v>14</v>
      </c>
      <c r="I46" s="7">
        <v>13</v>
      </c>
    </row>
    <row r="47" spans="1:9" ht="15.6" x14ac:dyDescent="0.3">
      <c r="A47">
        <v>9</v>
      </c>
      <c r="B47" s="249" t="s">
        <v>55</v>
      </c>
      <c r="C47" s="252" t="s">
        <v>56</v>
      </c>
      <c r="D47" s="7">
        <v>160</v>
      </c>
      <c r="E47" s="7">
        <v>193</v>
      </c>
      <c r="F47" s="7">
        <v>222</v>
      </c>
      <c r="G47" s="39">
        <v>575</v>
      </c>
      <c r="H47" s="7">
        <v>13</v>
      </c>
      <c r="I47" s="7">
        <v>11</v>
      </c>
    </row>
    <row r="48" spans="1:9" ht="15.6" x14ac:dyDescent="0.3">
      <c r="A48">
        <v>10</v>
      </c>
      <c r="B48" s="247" t="s">
        <v>32</v>
      </c>
      <c r="C48" s="250" t="s">
        <v>36</v>
      </c>
      <c r="D48" s="7">
        <v>170</v>
      </c>
      <c r="E48" s="7">
        <v>211</v>
      </c>
      <c r="F48" s="7">
        <v>193</v>
      </c>
      <c r="G48" s="39">
        <v>574</v>
      </c>
      <c r="H48" s="7">
        <v>15</v>
      </c>
      <c r="I48" s="7">
        <v>10</v>
      </c>
    </row>
    <row r="49" spans="1:9" ht="15.6" x14ac:dyDescent="0.3">
      <c r="A49">
        <v>11</v>
      </c>
      <c r="B49" s="16" t="s">
        <v>9</v>
      </c>
      <c r="C49" s="17" t="s">
        <v>12</v>
      </c>
      <c r="D49" s="7">
        <v>180</v>
      </c>
      <c r="E49" s="7">
        <v>174</v>
      </c>
      <c r="F49" s="7">
        <v>210</v>
      </c>
      <c r="G49" s="39">
        <v>564</v>
      </c>
      <c r="H49" s="7">
        <v>10</v>
      </c>
      <c r="I49" s="7">
        <v>17</v>
      </c>
    </row>
    <row r="50" spans="1:9" ht="15.6" x14ac:dyDescent="0.3">
      <c r="A50">
        <v>12</v>
      </c>
      <c r="B50" s="3" t="s">
        <v>2</v>
      </c>
      <c r="C50" s="4" t="s">
        <v>8</v>
      </c>
      <c r="D50" s="7">
        <v>219</v>
      </c>
      <c r="E50" s="7">
        <v>199</v>
      </c>
      <c r="F50" s="7">
        <v>144</v>
      </c>
      <c r="G50" s="39">
        <v>562</v>
      </c>
      <c r="H50" s="7">
        <v>15</v>
      </c>
      <c r="I50" s="7">
        <v>13</v>
      </c>
    </row>
    <row r="51" spans="1:9" ht="15.6" x14ac:dyDescent="0.3">
      <c r="A51">
        <v>13</v>
      </c>
      <c r="B51" s="21" t="s">
        <v>21</v>
      </c>
      <c r="C51" s="51" t="s">
        <v>30</v>
      </c>
      <c r="D51" s="7">
        <v>186</v>
      </c>
      <c r="E51" s="7">
        <v>209</v>
      </c>
      <c r="F51" s="7">
        <v>165</v>
      </c>
      <c r="G51" s="39">
        <v>560</v>
      </c>
      <c r="H51" s="7">
        <v>14</v>
      </c>
      <c r="I51" s="7">
        <v>12</v>
      </c>
    </row>
    <row r="52" spans="1:9" ht="15.6" x14ac:dyDescent="0.3">
      <c r="A52">
        <v>14</v>
      </c>
      <c r="B52" s="156" t="s">
        <v>27</v>
      </c>
      <c r="C52" s="158" t="s">
        <v>28</v>
      </c>
      <c r="D52" s="7">
        <v>168</v>
      </c>
      <c r="E52" s="7">
        <v>214</v>
      </c>
      <c r="F52" s="7">
        <v>177</v>
      </c>
      <c r="G52" s="39">
        <v>559</v>
      </c>
      <c r="H52" s="7">
        <v>12</v>
      </c>
      <c r="I52" s="7">
        <v>12</v>
      </c>
    </row>
    <row r="53" spans="1:9" ht="15.6" x14ac:dyDescent="0.3">
      <c r="A53">
        <v>15</v>
      </c>
      <c r="B53" s="19" t="s">
        <v>14</v>
      </c>
      <c r="C53" s="23" t="s">
        <v>197</v>
      </c>
      <c r="D53" s="7">
        <v>179</v>
      </c>
      <c r="E53" s="7">
        <v>167</v>
      </c>
      <c r="F53" s="7">
        <v>201</v>
      </c>
      <c r="G53" s="39">
        <v>547</v>
      </c>
      <c r="H53" s="7">
        <v>13</v>
      </c>
      <c r="I53" s="7">
        <v>12</v>
      </c>
    </row>
    <row r="54" spans="1:9" ht="15.6" x14ac:dyDescent="0.3">
      <c r="A54">
        <v>16</v>
      </c>
      <c r="B54" s="21" t="s">
        <v>21</v>
      </c>
      <c r="C54" s="51" t="s">
        <v>22</v>
      </c>
      <c r="D54" s="7">
        <v>167</v>
      </c>
      <c r="E54" s="7">
        <v>163</v>
      </c>
      <c r="F54" s="7">
        <v>212</v>
      </c>
      <c r="G54" s="39">
        <v>542</v>
      </c>
      <c r="H54" s="7">
        <v>12</v>
      </c>
      <c r="I54" s="7">
        <v>14</v>
      </c>
    </row>
    <row r="55" spans="1:9" ht="15.6" x14ac:dyDescent="0.3">
      <c r="A55">
        <v>17</v>
      </c>
      <c r="B55" s="19" t="s">
        <v>14</v>
      </c>
      <c r="C55" s="23" t="s">
        <v>24</v>
      </c>
      <c r="D55" s="7">
        <v>174</v>
      </c>
      <c r="E55" s="7">
        <v>170</v>
      </c>
      <c r="F55" s="7">
        <v>184</v>
      </c>
      <c r="G55" s="39">
        <v>528</v>
      </c>
      <c r="H55" s="7">
        <v>11</v>
      </c>
      <c r="I55" s="7">
        <v>12</v>
      </c>
    </row>
    <row r="56" spans="1:9" ht="15.6" x14ac:dyDescent="0.3">
      <c r="A56">
        <v>18</v>
      </c>
      <c r="B56" s="3" t="s">
        <v>2</v>
      </c>
      <c r="C56" s="4" t="s">
        <v>6</v>
      </c>
      <c r="D56" s="7">
        <v>191</v>
      </c>
      <c r="E56" s="7">
        <v>148</v>
      </c>
      <c r="F56" s="7">
        <v>184</v>
      </c>
      <c r="G56" s="39">
        <v>523</v>
      </c>
      <c r="H56" s="7">
        <v>10</v>
      </c>
      <c r="I56" s="7">
        <v>12</v>
      </c>
    </row>
    <row r="57" spans="1:9" ht="15.6" x14ac:dyDescent="0.3">
      <c r="A57">
        <v>19</v>
      </c>
      <c r="B57" s="29" t="s">
        <v>42</v>
      </c>
      <c r="C57" s="32" t="s">
        <v>57</v>
      </c>
      <c r="D57" s="7">
        <v>150</v>
      </c>
      <c r="E57" s="7">
        <v>169</v>
      </c>
      <c r="F57" s="7">
        <v>203</v>
      </c>
      <c r="G57" s="39">
        <v>522</v>
      </c>
      <c r="H57" s="7">
        <v>12</v>
      </c>
      <c r="I57" s="7">
        <v>9</v>
      </c>
    </row>
    <row r="58" spans="1:9" ht="15.6" x14ac:dyDescent="0.3">
      <c r="A58">
        <v>20</v>
      </c>
      <c r="B58" s="16" t="s">
        <v>9</v>
      </c>
      <c r="C58" s="17" t="s">
        <v>26</v>
      </c>
      <c r="D58" s="7">
        <v>165</v>
      </c>
      <c r="E58" s="7">
        <v>175</v>
      </c>
      <c r="F58" s="7">
        <v>181</v>
      </c>
      <c r="G58" s="39">
        <v>521</v>
      </c>
      <c r="H58" s="7">
        <v>11</v>
      </c>
      <c r="I58" s="7">
        <v>13</v>
      </c>
    </row>
    <row r="59" spans="1:9" ht="15.6" x14ac:dyDescent="0.3">
      <c r="A59">
        <v>21</v>
      </c>
      <c r="B59" s="19" t="s">
        <v>14</v>
      </c>
      <c r="C59" s="23" t="s">
        <v>23</v>
      </c>
      <c r="D59" s="7">
        <v>174</v>
      </c>
      <c r="E59" s="7">
        <v>177</v>
      </c>
      <c r="F59" s="7">
        <v>169</v>
      </c>
      <c r="G59" s="39">
        <v>520</v>
      </c>
      <c r="H59" s="7">
        <v>9</v>
      </c>
      <c r="I59" s="7">
        <v>17</v>
      </c>
    </row>
    <row r="60" spans="1:9" ht="15.6" x14ac:dyDescent="0.3">
      <c r="A60">
        <v>22</v>
      </c>
      <c r="B60" s="19" t="s">
        <v>14</v>
      </c>
      <c r="C60" s="23" t="s">
        <v>15</v>
      </c>
      <c r="D60" s="7">
        <v>146</v>
      </c>
      <c r="E60" s="7">
        <v>179</v>
      </c>
      <c r="F60" s="7">
        <v>183</v>
      </c>
      <c r="G60" s="39">
        <v>508</v>
      </c>
      <c r="H60" s="7">
        <v>9</v>
      </c>
      <c r="I60" s="7">
        <v>15</v>
      </c>
    </row>
    <row r="61" spans="1:9" ht="15.6" x14ac:dyDescent="0.3">
      <c r="A61">
        <v>23</v>
      </c>
      <c r="B61" s="24" t="s">
        <v>27</v>
      </c>
      <c r="C61" s="25" t="s">
        <v>50</v>
      </c>
      <c r="D61" s="7">
        <v>160</v>
      </c>
      <c r="E61" s="7">
        <v>187</v>
      </c>
      <c r="F61" s="7">
        <v>161</v>
      </c>
      <c r="G61" s="39">
        <v>508</v>
      </c>
      <c r="H61" s="7">
        <v>10</v>
      </c>
      <c r="I61" s="7">
        <v>14</v>
      </c>
    </row>
    <row r="62" spans="1:9" ht="15.6" x14ac:dyDescent="0.3">
      <c r="A62">
        <v>24</v>
      </c>
      <c r="B62" s="29" t="s">
        <v>42</v>
      </c>
      <c r="C62" s="32" t="s">
        <v>201</v>
      </c>
      <c r="D62" s="7">
        <v>225</v>
      </c>
      <c r="E62" s="7">
        <v>145</v>
      </c>
      <c r="F62" s="7">
        <v>137</v>
      </c>
      <c r="G62" s="39">
        <v>507</v>
      </c>
      <c r="H62" s="7">
        <v>8</v>
      </c>
      <c r="I62" s="7">
        <v>13</v>
      </c>
    </row>
    <row r="63" spans="1:9" ht="15.6" x14ac:dyDescent="0.3">
      <c r="A63">
        <v>25</v>
      </c>
      <c r="B63" s="29" t="s">
        <v>42</v>
      </c>
      <c r="C63" s="32" t="s">
        <v>48</v>
      </c>
      <c r="D63" s="7">
        <v>149</v>
      </c>
      <c r="E63" s="7">
        <v>181</v>
      </c>
      <c r="F63" s="7">
        <v>176</v>
      </c>
      <c r="G63" s="39">
        <v>506</v>
      </c>
      <c r="H63" s="7">
        <v>9</v>
      </c>
      <c r="I63" s="7">
        <v>14</v>
      </c>
    </row>
    <row r="64" spans="1:9" ht="15.6" x14ac:dyDescent="0.3">
      <c r="A64">
        <v>26</v>
      </c>
      <c r="B64" s="259" t="s">
        <v>21</v>
      </c>
      <c r="C64" s="201" t="s">
        <v>47</v>
      </c>
      <c r="D64" s="7">
        <v>193</v>
      </c>
      <c r="E64" s="7">
        <v>150</v>
      </c>
      <c r="F64" s="7">
        <v>160</v>
      </c>
      <c r="G64" s="39">
        <v>503</v>
      </c>
      <c r="H64" s="7">
        <v>9</v>
      </c>
      <c r="I64" s="7">
        <v>13</v>
      </c>
    </row>
    <row r="65" spans="1:9" ht="15.6" x14ac:dyDescent="0.3">
      <c r="A65">
        <v>27</v>
      </c>
      <c r="B65" s="21" t="s">
        <v>21</v>
      </c>
      <c r="C65" s="26" t="s">
        <v>39</v>
      </c>
      <c r="D65" s="7">
        <v>172</v>
      </c>
      <c r="E65" s="7">
        <v>162</v>
      </c>
      <c r="F65" s="7">
        <v>167</v>
      </c>
      <c r="G65" s="39">
        <v>501</v>
      </c>
      <c r="H65" s="7">
        <v>10</v>
      </c>
      <c r="I65" s="7">
        <v>15</v>
      </c>
    </row>
    <row r="66" spans="1:9" ht="15.6" x14ac:dyDescent="0.3">
      <c r="A66">
        <v>28</v>
      </c>
      <c r="B66" s="34" t="s">
        <v>32</v>
      </c>
      <c r="C66" s="35" t="s">
        <v>66</v>
      </c>
      <c r="D66" s="7">
        <v>162</v>
      </c>
      <c r="E66" s="7">
        <v>202</v>
      </c>
      <c r="F66" s="7">
        <v>136</v>
      </c>
      <c r="G66" s="39">
        <v>500</v>
      </c>
      <c r="H66" s="7">
        <v>7</v>
      </c>
      <c r="I66" s="7">
        <v>15</v>
      </c>
    </row>
    <row r="67" spans="1:9" ht="15.6" x14ac:dyDescent="0.3">
      <c r="A67">
        <v>29</v>
      </c>
      <c r="B67" s="21" t="s">
        <v>21</v>
      </c>
      <c r="C67" s="26" t="s">
        <v>35</v>
      </c>
      <c r="D67" s="7">
        <v>174</v>
      </c>
      <c r="E67" s="7">
        <v>148</v>
      </c>
      <c r="F67" s="7">
        <v>176</v>
      </c>
      <c r="G67" s="39">
        <v>498</v>
      </c>
      <c r="H67" s="7">
        <v>6</v>
      </c>
      <c r="I67" s="7">
        <v>19</v>
      </c>
    </row>
    <row r="68" spans="1:9" ht="15.6" x14ac:dyDescent="0.3">
      <c r="A68">
        <v>30</v>
      </c>
      <c r="B68" s="27" t="s">
        <v>32</v>
      </c>
      <c r="C68" s="28" t="s">
        <v>51</v>
      </c>
      <c r="D68" s="7">
        <v>142</v>
      </c>
      <c r="E68" s="7">
        <v>160</v>
      </c>
      <c r="F68" s="7">
        <v>192</v>
      </c>
      <c r="G68" s="39">
        <v>494</v>
      </c>
      <c r="H68" s="7">
        <v>8</v>
      </c>
      <c r="I68" s="7">
        <v>15</v>
      </c>
    </row>
    <row r="69" spans="1:9" ht="15.6" x14ac:dyDescent="0.3">
      <c r="A69">
        <v>31</v>
      </c>
      <c r="B69" s="259" t="s">
        <v>21</v>
      </c>
      <c r="C69" s="201" t="s">
        <v>31</v>
      </c>
      <c r="D69" s="7">
        <v>147</v>
      </c>
      <c r="E69" s="7">
        <v>147</v>
      </c>
      <c r="F69" s="7">
        <v>197</v>
      </c>
      <c r="G69" s="39">
        <v>491</v>
      </c>
      <c r="H69" s="7">
        <v>11</v>
      </c>
      <c r="I69" s="7">
        <v>12</v>
      </c>
    </row>
    <row r="70" spans="1:9" ht="15.6" x14ac:dyDescent="0.3">
      <c r="A70">
        <v>32</v>
      </c>
      <c r="B70" s="16" t="s">
        <v>9</v>
      </c>
      <c r="C70" s="17" t="s">
        <v>16</v>
      </c>
      <c r="D70" s="7">
        <v>183</v>
      </c>
      <c r="E70" s="7">
        <v>166</v>
      </c>
      <c r="F70" s="7">
        <v>138</v>
      </c>
      <c r="G70" s="39">
        <v>487</v>
      </c>
      <c r="H70" s="7">
        <v>11</v>
      </c>
      <c r="I70" s="7">
        <v>11</v>
      </c>
    </row>
    <row r="71" spans="1:9" ht="15.6" x14ac:dyDescent="0.3">
      <c r="A71">
        <v>33</v>
      </c>
      <c r="B71" s="36" t="s">
        <v>55</v>
      </c>
      <c r="C71" s="38" t="s">
        <v>60</v>
      </c>
      <c r="D71" s="7">
        <v>171</v>
      </c>
      <c r="E71" s="7">
        <v>165</v>
      </c>
      <c r="F71" s="7">
        <v>140</v>
      </c>
      <c r="G71" s="39">
        <v>476</v>
      </c>
      <c r="H71" s="7">
        <v>9</v>
      </c>
      <c r="I71" s="7">
        <v>11</v>
      </c>
    </row>
    <row r="72" spans="1:9" ht="15.6" x14ac:dyDescent="0.3">
      <c r="A72">
        <v>34</v>
      </c>
      <c r="B72" s="27" t="s">
        <v>32</v>
      </c>
      <c r="C72" s="28" t="s">
        <v>45</v>
      </c>
      <c r="D72" s="7">
        <v>129</v>
      </c>
      <c r="E72" s="7">
        <v>173</v>
      </c>
      <c r="F72" s="7">
        <v>172</v>
      </c>
      <c r="G72" s="39">
        <v>474</v>
      </c>
      <c r="H72" s="7">
        <v>10</v>
      </c>
      <c r="I72" s="7">
        <v>8</v>
      </c>
    </row>
    <row r="73" spans="1:9" ht="15.6" x14ac:dyDescent="0.3">
      <c r="A73">
        <v>35</v>
      </c>
      <c r="B73" s="29" t="s">
        <v>42</v>
      </c>
      <c r="C73" s="32" t="s">
        <v>46</v>
      </c>
      <c r="D73" s="7">
        <v>150</v>
      </c>
      <c r="E73" s="7">
        <v>178</v>
      </c>
      <c r="F73" s="7">
        <v>143</v>
      </c>
      <c r="G73" s="39">
        <v>471</v>
      </c>
      <c r="H73" s="7">
        <v>10</v>
      </c>
      <c r="I73" s="7">
        <v>11</v>
      </c>
    </row>
    <row r="74" spans="1:9" ht="15.6" x14ac:dyDescent="0.3">
      <c r="A74">
        <v>36</v>
      </c>
      <c r="B74" s="16" t="s">
        <v>9</v>
      </c>
      <c r="C74" s="17" t="s">
        <v>10</v>
      </c>
      <c r="D74" s="7">
        <v>180</v>
      </c>
      <c r="E74" s="7">
        <v>152</v>
      </c>
      <c r="F74" s="7">
        <v>134</v>
      </c>
      <c r="G74" s="39">
        <v>466</v>
      </c>
      <c r="H74" s="7">
        <v>7</v>
      </c>
      <c r="I74" s="7">
        <v>13</v>
      </c>
    </row>
    <row r="75" spans="1:9" ht="15.6" x14ac:dyDescent="0.3">
      <c r="A75">
        <v>37</v>
      </c>
      <c r="B75" s="29" t="s">
        <v>42</v>
      </c>
      <c r="C75" s="32" t="s">
        <v>43</v>
      </c>
      <c r="D75" s="7">
        <v>160</v>
      </c>
      <c r="E75" s="7">
        <v>157</v>
      </c>
      <c r="F75" s="7">
        <v>146</v>
      </c>
      <c r="G75" s="39">
        <v>463</v>
      </c>
      <c r="H75" s="7">
        <v>9</v>
      </c>
      <c r="I75" s="7">
        <v>11</v>
      </c>
    </row>
    <row r="76" spans="1:9" ht="15.6" x14ac:dyDescent="0.3">
      <c r="A76">
        <v>38</v>
      </c>
      <c r="B76" s="29" t="s">
        <v>42</v>
      </c>
      <c r="C76" s="32" t="s">
        <v>58</v>
      </c>
      <c r="D76" s="7">
        <v>163</v>
      </c>
      <c r="E76" s="7">
        <v>157</v>
      </c>
      <c r="F76" s="7">
        <v>141</v>
      </c>
      <c r="G76" s="39">
        <v>461</v>
      </c>
      <c r="H76" s="7">
        <v>7</v>
      </c>
      <c r="I76" s="7">
        <v>13</v>
      </c>
    </row>
    <row r="77" spans="1:9" ht="15.6" x14ac:dyDescent="0.3">
      <c r="A77">
        <v>39</v>
      </c>
      <c r="B77" s="29" t="s">
        <v>42</v>
      </c>
      <c r="C77" s="32" t="s">
        <v>64</v>
      </c>
      <c r="D77" s="7">
        <v>132</v>
      </c>
      <c r="E77" s="7">
        <v>158</v>
      </c>
      <c r="F77" s="7">
        <v>169</v>
      </c>
      <c r="G77" s="39">
        <v>459</v>
      </c>
      <c r="H77" s="7">
        <v>10</v>
      </c>
      <c r="I77" s="7">
        <v>9</v>
      </c>
    </row>
    <row r="78" spans="1:9" ht="15.6" x14ac:dyDescent="0.3">
      <c r="A78">
        <v>40</v>
      </c>
      <c r="B78" s="24" t="s">
        <v>27</v>
      </c>
      <c r="C78" s="25" t="s">
        <v>41</v>
      </c>
      <c r="D78" s="7">
        <v>138</v>
      </c>
      <c r="E78" s="7">
        <v>160</v>
      </c>
      <c r="F78" s="7">
        <v>158</v>
      </c>
      <c r="G78" s="39">
        <v>456</v>
      </c>
      <c r="H78" s="7">
        <v>8</v>
      </c>
      <c r="I78" s="7">
        <v>9</v>
      </c>
    </row>
    <row r="79" spans="1:9" ht="15.6" x14ac:dyDescent="0.3">
      <c r="A79">
        <v>41</v>
      </c>
      <c r="B79" s="24" t="s">
        <v>27</v>
      </c>
      <c r="C79" s="25" t="s">
        <v>52</v>
      </c>
      <c r="D79" s="7">
        <v>136</v>
      </c>
      <c r="E79" s="7">
        <v>149</v>
      </c>
      <c r="F79" s="7">
        <v>169</v>
      </c>
      <c r="G79" s="39">
        <v>454</v>
      </c>
      <c r="H79" s="7">
        <v>6</v>
      </c>
      <c r="I79" s="7">
        <v>12</v>
      </c>
    </row>
    <row r="80" spans="1:9" ht="15.6" x14ac:dyDescent="0.3">
      <c r="A80">
        <v>42</v>
      </c>
      <c r="B80" s="29" t="s">
        <v>42</v>
      </c>
      <c r="C80" s="32" t="s">
        <v>82</v>
      </c>
      <c r="D80" s="7">
        <v>168</v>
      </c>
      <c r="E80" s="7">
        <v>139</v>
      </c>
      <c r="F80" s="7">
        <v>145</v>
      </c>
      <c r="G80" s="39">
        <v>452</v>
      </c>
      <c r="H80" s="7">
        <v>3</v>
      </c>
      <c r="I80" s="7">
        <v>19</v>
      </c>
    </row>
    <row r="81" spans="1:9" ht="15.6" x14ac:dyDescent="0.3">
      <c r="A81">
        <v>43</v>
      </c>
      <c r="B81" s="24" t="s">
        <v>27</v>
      </c>
      <c r="C81" s="25" t="s">
        <v>62</v>
      </c>
      <c r="D81" s="7">
        <v>176</v>
      </c>
      <c r="E81" s="7">
        <v>141</v>
      </c>
      <c r="F81" s="7">
        <v>127</v>
      </c>
      <c r="G81" s="39">
        <v>444</v>
      </c>
      <c r="H81" s="7">
        <v>8</v>
      </c>
      <c r="I81" s="7">
        <v>9</v>
      </c>
    </row>
    <row r="82" spans="1:9" ht="15.6" x14ac:dyDescent="0.3">
      <c r="A82">
        <v>44</v>
      </c>
      <c r="B82" s="113" t="s">
        <v>27</v>
      </c>
      <c r="C82" s="114" t="s">
        <v>63</v>
      </c>
      <c r="D82" s="7">
        <v>119</v>
      </c>
      <c r="E82" s="7">
        <v>160</v>
      </c>
      <c r="F82" s="7">
        <v>159</v>
      </c>
      <c r="G82" s="39">
        <v>438</v>
      </c>
      <c r="H82" s="7">
        <v>4</v>
      </c>
      <c r="I82" s="7">
        <v>14</v>
      </c>
    </row>
    <row r="83" spans="1:9" ht="15.6" x14ac:dyDescent="0.3">
      <c r="A83">
        <v>45</v>
      </c>
      <c r="B83" s="39" t="s">
        <v>42</v>
      </c>
      <c r="C83" s="32" t="s">
        <v>76</v>
      </c>
      <c r="D83" s="7">
        <v>133</v>
      </c>
      <c r="E83" s="7">
        <v>144</v>
      </c>
      <c r="F83" s="7">
        <v>136</v>
      </c>
      <c r="G83" s="39">
        <v>413</v>
      </c>
      <c r="H83" s="7">
        <v>6</v>
      </c>
      <c r="I83" s="7">
        <v>9</v>
      </c>
    </row>
    <row r="84" spans="1:9" ht="15.6" x14ac:dyDescent="0.3">
      <c r="A84">
        <v>46</v>
      </c>
      <c r="B84" s="29" t="s">
        <v>42</v>
      </c>
      <c r="C84" s="32" t="s">
        <v>61</v>
      </c>
      <c r="D84" s="7">
        <v>165</v>
      </c>
      <c r="E84" s="7">
        <v>136</v>
      </c>
      <c r="F84" s="7">
        <v>102</v>
      </c>
      <c r="G84" s="39">
        <v>403</v>
      </c>
      <c r="H84" s="7">
        <v>5</v>
      </c>
      <c r="I84" s="7">
        <v>10</v>
      </c>
    </row>
    <row r="85" spans="1:9" ht="15.6" x14ac:dyDescent="0.3">
      <c r="A85">
        <v>47</v>
      </c>
      <c r="B85" s="40" t="s">
        <v>69</v>
      </c>
      <c r="C85" s="41" t="s">
        <v>70</v>
      </c>
      <c r="D85" s="7">
        <v>131</v>
      </c>
      <c r="E85" s="7">
        <v>146</v>
      </c>
      <c r="F85" s="7">
        <v>117</v>
      </c>
      <c r="G85" s="39">
        <v>394</v>
      </c>
      <c r="H85" s="7">
        <v>3</v>
      </c>
      <c r="I85" s="7">
        <v>10</v>
      </c>
    </row>
    <row r="86" spans="1:9" ht="15.6" x14ac:dyDescent="0.3">
      <c r="A86">
        <v>48</v>
      </c>
      <c r="B86" s="39" t="s">
        <v>42</v>
      </c>
      <c r="C86" s="32" t="s">
        <v>68</v>
      </c>
      <c r="D86" s="7">
        <v>122</v>
      </c>
      <c r="E86" s="7">
        <v>150</v>
      </c>
      <c r="F86" s="7">
        <v>117</v>
      </c>
      <c r="G86" s="39">
        <v>389</v>
      </c>
      <c r="H86" s="7">
        <v>5</v>
      </c>
      <c r="I86" s="7">
        <v>7</v>
      </c>
    </row>
    <row r="87" spans="1:9" ht="15.6" x14ac:dyDescent="0.3">
      <c r="A87">
        <v>49</v>
      </c>
      <c r="B87" s="36" t="s">
        <v>55</v>
      </c>
      <c r="C87" s="38" t="s">
        <v>67</v>
      </c>
      <c r="D87" s="7">
        <v>118</v>
      </c>
      <c r="E87" s="7">
        <v>132</v>
      </c>
      <c r="F87" s="7">
        <v>133</v>
      </c>
      <c r="G87" s="39">
        <v>383</v>
      </c>
      <c r="H87" s="7">
        <v>3</v>
      </c>
      <c r="I87" s="7">
        <v>10</v>
      </c>
    </row>
    <row r="88" spans="1:9" ht="15.6" x14ac:dyDescent="0.3">
      <c r="A88">
        <v>50</v>
      </c>
      <c r="B88" s="40" t="s">
        <v>69</v>
      </c>
      <c r="C88" s="41" t="s">
        <v>74</v>
      </c>
      <c r="D88" s="7">
        <v>129</v>
      </c>
      <c r="E88" s="7">
        <v>115</v>
      </c>
      <c r="F88" s="7">
        <v>134</v>
      </c>
      <c r="G88" s="39">
        <v>378</v>
      </c>
      <c r="H88" s="7">
        <v>6</v>
      </c>
      <c r="I88" s="7">
        <v>7</v>
      </c>
    </row>
    <row r="89" spans="1:9" ht="15.6" x14ac:dyDescent="0.3">
      <c r="A89">
        <v>51</v>
      </c>
      <c r="B89" s="42" t="s">
        <v>55</v>
      </c>
      <c r="C89" s="52" t="s">
        <v>73</v>
      </c>
      <c r="D89" s="7">
        <v>121</v>
      </c>
      <c r="E89" s="7">
        <v>104</v>
      </c>
      <c r="F89" s="7">
        <v>129</v>
      </c>
      <c r="G89" s="39">
        <v>354</v>
      </c>
      <c r="H89" s="7">
        <v>6</v>
      </c>
      <c r="I89" s="7">
        <v>5</v>
      </c>
    </row>
    <row r="90" spans="1:9" ht="15.6" x14ac:dyDescent="0.3">
      <c r="A90">
        <v>52</v>
      </c>
      <c r="B90" s="40" t="s">
        <v>69</v>
      </c>
      <c r="C90" s="41" t="s">
        <v>81</v>
      </c>
      <c r="D90" s="7">
        <v>110</v>
      </c>
      <c r="E90" s="7">
        <v>104</v>
      </c>
      <c r="F90" s="7">
        <v>64</v>
      </c>
      <c r="G90" s="39">
        <v>278</v>
      </c>
      <c r="H90" s="7">
        <v>1</v>
      </c>
      <c r="I90" s="7">
        <v>6</v>
      </c>
    </row>
    <row r="92" spans="1:9" x14ac:dyDescent="0.3">
      <c r="B92" s="168">
        <v>4</v>
      </c>
      <c r="C92" t="s">
        <v>194</v>
      </c>
      <c r="D92">
        <v>192</v>
      </c>
      <c r="E92">
        <v>235</v>
      </c>
      <c r="F92">
        <v>226</v>
      </c>
      <c r="G92">
        <v>653</v>
      </c>
      <c r="H92">
        <v>16</v>
      </c>
      <c r="I92">
        <v>16</v>
      </c>
    </row>
    <row r="93" spans="1:9" x14ac:dyDescent="0.3">
      <c r="B93" s="168">
        <v>9</v>
      </c>
      <c r="C93" t="s">
        <v>193</v>
      </c>
      <c r="D93">
        <v>200</v>
      </c>
      <c r="E93">
        <v>199</v>
      </c>
      <c r="F93">
        <v>208</v>
      </c>
      <c r="G93">
        <v>607</v>
      </c>
      <c r="H93">
        <v>15</v>
      </c>
      <c r="I93">
        <v>13</v>
      </c>
    </row>
    <row r="94" spans="1:9" x14ac:dyDescent="0.3">
      <c r="B94" s="168">
        <v>31</v>
      </c>
      <c r="C94" t="s">
        <v>228</v>
      </c>
      <c r="D94">
        <v>161</v>
      </c>
      <c r="E94">
        <v>189</v>
      </c>
      <c r="F94">
        <v>155</v>
      </c>
      <c r="G94">
        <v>505</v>
      </c>
      <c r="H94">
        <v>10</v>
      </c>
      <c r="I94">
        <v>12</v>
      </c>
    </row>
    <row r="95" spans="1:9" x14ac:dyDescent="0.3">
      <c r="B95" s="168">
        <v>33</v>
      </c>
      <c r="C95" t="s">
        <v>217</v>
      </c>
      <c r="D95">
        <v>163</v>
      </c>
      <c r="E95">
        <v>183</v>
      </c>
      <c r="F95">
        <v>156</v>
      </c>
      <c r="G95">
        <v>502</v>
      </c>
      <c r="H95">
        <v>9</v>
      </c>
      <c r="I95">
        <v>13</v>
      </c>
    </row>
    <row r="96" spans="1:9" x14ac:dyDescent="0.3">
      <c r="B96" s="168">
        <v>36</v>
      </c>
      <c r="C96" t="s">
        <v>218</v>
      </c>
      <c r="D96">
        <v>169</v>
      </c>
      <c r="E96">
        <v>178</v>
      </c>
      <c r="F96">
        <v>152</v>
      </c>
      <c r="G96">
        <v>499</v>
      </c>
      <c r="H96">
        <v>9</v>
      </c>
      <c r="I96">
        <v>13</v>
      </c>
    </row>
    <row r="97" spans="2:9" x14ac:dyDescent="0.3">
      <c r="B97" s="168">
        <v>42</v>
      </c>
      <c r="C97" t="s">
        <v>246</v>
      </c>
      <c r="D97">
        <v>193</v>
      </c>
      <c r="E97">
        <v>148</v>
      </c>
      <c r="F97">
        <v>141</v>
      </c>
      <c r="G97">
        <v>482</v>
      </c>
      <c r="H97">
        <v>9</v>
      </c>
      <c r="I97">
        <v>12</v>
      </c>
    </row>
  </sheetData>
  <sortState xmlns:xlrd2="http://schemas.microsoft.com/office/spreadsheetml/2017/richdata2" ref="D39:I90">
    <sortCondition descending="1" ref="G39:G9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Herrar</vt:lpstr>
      <vt:lpstr>Damer</vt:lpstr>
      <vt:lpstr>dagens</vt:lpstr>
      <vt:lpstr>Top 3</vt:lpstr>
      <vt:lpstr>10 i Topp</vt:lpstr>
      <vt:lpstr>Toppserie</vt:lpstr>
      <vt:lpstr>Top50</vt:lpstr>
      <vt:lpstr>Strikeslaget</vt:lpstr>
      <vt:lpstr>14 april</vt:lpstr>
      <vt:lpstr>7 april</vt:lpstr>
      <vt:lpstr>31 mars</vt:lpstr>
      <vt:lpstr>24 mars</vt:lpstr>
      <vt:lpstr>17 mars</vt:lpstr>
      <vt:lpstr>10 mars</vt:lpstr>
      <vt:lpstr>3 mars</vt:lpstr>
      <vt:lpstr>24 feb</vt:lpstr>
      <vt:lpstr>3 feb</vt:lpstr>
      <vt:lpstr>27 jan</vt:lpstr>
      <vt:lpstr>20 jan</vt:lpstr>
      <vt:lpstr>13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2025-04-08T12:39:26Z</cp:lastPrinted>
  <dcterms:created xsi:type="dcterms:W3CDTF">2024-12-13T08:47:23Z</dcterms:created>
  <dcterms:modified xsi:type="dcterms:W3CDTF">2025-04-28T15:42:02Z</dcterms:modified>
</cp:coreProperties>
</file>