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. Resultat/"/>
    </mc:Choice>
  </mc:AlternateContent>
  <xr:revisionPtr revIDLastSave="11869" documentId="8_{D38EEE6B-4888-4B2E-B240-ED7893F76E7A}" xr6:coauthVersionLast="47" xr6:coauthVersionMax="47" xr10:uidLastSave="{16DA39D8-47B5-4F89-895E-F7184C01B354}"/>
  <bookViews>
    <workbookView xWindow="-108" yWindow="-108" windowWidth="23256" windowHeight="12576" xr2:uid="{090CDB8E-8124-4D52-A839-CF1320F4C95C}"/>
  </bookViews>
  <sheets>
    <sheet name="Herrar" sheetId="1" r:id="rId1"/>
    <sheet name="Damer" sheetId="2" r:id="rId2"/>
    <sheet name="dagens" sheetId="19" r:id="rId3"/>
    <sheet name="Top 3" sheetId="3" r:id="rId4"/>
    <sheet name="10 i Topp" sheetId="4" r:id="rId5"/>
    <sheet name="Toppserie" sheetId="5" r:id="rId6"/>
    <sheet name="Top50" sheetId="6" r:id="rId7"/>
    <sheet name="Strikeslaget" sheetId="7" r:id="rId8"/>
    <sheet name="7 april" sheetId="18" r:id="rId9"/>
    <sheet name="31 mars" sheetId="17" r:id="rId10"/>
    <sheet name="24 mars" sheetId="16" r:id="rId11"/>
    <sheet name="17 mars" sheetId="15" r:id="rId12"/>
    <sheet name="10 mars" sheetId="14" r:id="rId13"/>
    <sheet name="3 mars" sheetId="13" r:id="rId14"/>
    <sheet name="24 feb" sheetId="12" r:id="rId15"/>
    <sheet name="3 feb" sheetId="11" r:id="rId16"/>
    <sheet name="27 jan" sheetId="10" r:id="rId17"/>
    <sheet name="20 jan" sheetId="9" r:id="rId18"/>
    <sheet name="13 jan" sheetId="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6" i="2"/>
  <c r="I24" i="2"/>
  <c r="I25" i="2"/>
  <c r="I28" i="2"/>
  <c r="I27" i="2"/>
  <c r="I29" i="2"/>
  <c r="I31" i="2"/>
  <c r="I30" i="2"/>
  <c r="I32" i="2"/>
  <c r="I33" i="2"/>
  <c r="I36" i="2"/>
  <c r="I35" i="2"/>
  <c r="I34" i="2"/>
  <c r="I38" i="2"/>
  <c r="I37" i="2"/>
  <c r="I39" i="2"/>
  <c r="I40" i="2"/>
  <c r="I42" i="2"/>
  <c r="I41" i="2"/>
  <c r="I43" i="2"/>
  <c r="I44" i="2"/>
  <c r="I45" i="2"/>
  <c r="I47" i="2"/>
  <c r="I46" i="2"/>
  <c r="I48" i="2"/>
  <c r="I49" i="2"/>
  <c r="I51" i="2"/>
  <c r="I50" i="2"/>
  <c r="I52" i="2"/>
  <c r="I53" i="2"/>
  <c r="I54" i="2"/>
  <c r="I55" i="2"/>
  <c r="I6" i="2"/>
  <c r="I5" i="1"/>
  <c r="I6" i="1"/>
  <c r="I7" i="1"/>
  <c r="I9" i="1"/>
  <c r="I8" i="1"/>
  <c r="I11" i="1"/>
  <c r="I10" i="1"/>
  <c r="I13" i="1"/>
  <c r="I12" i="1"/>
  <c r="I15" i="1"/>
  <c r="I14" i="1"/>
  <c r="I16" i="1"/>
  <c r="I17" i="1"/>
  <c r="I18" i="1"/>
  <c r="I19" i="1"/>
  <c r="I21" i="1"/>
  <c r="I20" i="1"/>
  <c r="I22" i="1"/>
  <c r="I23" i="1"/>
  <c r="I24" i="1"/>
  <c r="I25" i="1"/>
  <c r="I26" i="1"/>
  <c r="I27" i="1"/>
  <c r="I28" i="1"/>
  <c r="I29" i="1"/>
  <c r="I31" i="1"/>
  <c r="I30" i="1"/>
  <c r="I32" i="1"/>
  <c r="I33" i="1"/>
  <c r="I34" i="1"/>
  <c r="I35" i="1"/>
  <c r="I37" i="1"/>
  <c r="I36" i="1"/>
  <c r="I38" i="1"/>
  <c r="I40" i="1"/>
  <c r="I39" i="1"/>
  <c r="I41" i="1"/>
  <c r="I42" i="1"/>
  <c r="I43" i="1"/>
  <c r="I44" i="1"/>
  <c r="I45" i="1"/>
  <c r="I46" i="1"/>
  <c r="I47" i="1"/>
  <c r="I49" i="1"/>
  <c r="I48" i="1"/>
  <c r="I52" i="1"/>
  <c r="I50" i="1"/>
  <c r="I53" i="1"/>
  <c r="I51" i="1"/>
  <c r="I54" i="1"/>
  <c r="I55" i="1"/>
  <c r="I56" i="1"/>
  <c r="I57" i="1"/>
  <c r="I58" i="1"/>
  <c r="I59" i="1"/>
  <c r="I60" i="1"/>
  <c r="I61" i="1"/>
  <c r="I62" i="1"/>
  <c r="I63" i="1"/>
  <c r="I64" i="1"/>
  <c r="I66" i="1"/>
  <c r="I65" i="1"/>
  <c r="I67" i="1"/>
  <c r="I68" i="1"/>
  <c r="I69" i="1"/>
  <c r="I70" i="1"/>
  <c r="I73" i="1"/>
  <c r="I71" i="1"/>
  <c r="I72" i="1"/>
  <c r="I74" i="1"/>
  <c r="I75" i="1"/>
  <c r="I76" i="1"/>
  <c r="I77" i="1"/>
  <c r="I4" i="1"/>
  <c r="L43" i="7"/>
  <c r="L9" i="7"/>
  <c r="L47" i="7"/>
  <c r="J45" i="1"/>
  <c r="K45" i="1" s="1"/>
  <c r="F45" i="1"/>
  <c r="L95" i="7"/>
  <c r="L49" i="7"/>
  <c r="L10" i="7"/>
  <c r="L27" i="7"/>
  <c r="D96" i="7"/>
  <c r="E96" i="7"/>
  <c r="F96" i="7"/>
  <c r="G96" i="7"/>
  <c r="H96" i="7"/>
  <c r="I96" i="7"/>
  <c r="J96" i="7"/>
  <c r="K96" i="7"/>
  <c r="C96" i="7"/>
  <c r="L34" i="7"/>
  <c r="L61" i="7"/>
  <c r="L7" i="7"/>
  <c r="L81" i="7"/>
  <c r="L82" i="7"/>
  <c r="G45" i="1" l="1"/>
  <c r="D45" i="1" s="1"/>
  <c r="E45" i="1" s="1"/>
  <c r="G50" i="2"/>
  <c r="J11" i="1"/>
  <c r="K11" i="1" s="1"/>
  <c r="J20" i="1"/>
  <c r="K20" i="1" s="1"/>
  <c r="L56" i="7"/>
  <c r="L86" i="7"/>
  <c r="L70" i="7"/>
  <c r="L65" i="7"/>
  <c r="L66" i="7"/>
  <c r="L87" i="7"/>
  <c r="L88" i="7"/>
  <c r="L89" i="7"/>
  <c r="L90" i="7"/>
  <c r="L91" i="7"/>
  <c r="L92" i="7"/>
  <c r="L93" i="7"/>
  <c r="L94" i="7"/>
  <c r="F11" i="1"/>
  <c r="F50" i="2"/>
  <c r="F20" i="1"/>
  <c r="L25" i="7"/>
  <c r="L39" i="7"/>
  <c r="L40" i="7"/>
  <c r="L52" i="7"/>
  <c r="L53" i="7"/>
  <c r="L54" i="7"/>
  <c r="L55" i="7"/>
  <c r="L57" i="7"/>
  <c r="L58" i="7"/>
  <c r="L59" i="7"/>
  <c r="L60" i="7"/>
  <c r="L62" i="7"/>
  <c r="L8" i="7"/>
  <c r="L11" i="7"/>
  <c r="L12" i="7"/>
  <c r="L13" i="7"/>
  <c r="L14" i="7"/>
  <c r="L15" i="7"/>
  <c r="L16" i="7"/>
  <c r="L85" i="7"/>
  <c r="L84" i="7"/>
  <c r="L80" i="7"/>
  <c r="L79" i="7"/>
  <c r="L78" i="7"/>
  <c r="L77" i="7"/>
  <c r="L76" i="7"/>
  <c r="L75" i="7"/>
  <c r="L74" i="7"/>
  <c r="L73" i="7"/>
  <c r="L72" i="7"/>
  <c r="L71" i="7"/>
  <c r="L69" i="7"/>
  <c r="L68" i="7"/>
  <c r="L67" i="7"/>
  <c r="L64" i="7"/>
  <c r="L63" i="7"/>
  <c r="L51" i="7"/>
  <c r="L50" i="7"/>
  <c r="L48" i="7"/>
  <c r="L46" i="7"/>
  <c r="L45" i="7"/>
  <c r="L44" i="7"/>
  <c r="L42" i="7"/>
  <c r="L41" i="7"/>
  <c r="L38" i="7"/>
  <c r="L37" i="7"/>
  <c r="L36" i="7"/>
  <c r="L35" i="7"/>
  <c r="L33" i="7"/>
  <c r="L32" i="7"/>
  <c r="L31" i="7"/>
  <c r="L30" i="7"/>
  <c r="L29" i="7"/>
  <c r="L28" i="7"/>
  <c r="L26" i="7"/>
  <c r="L24" i="7"/>
  <c r="L23" i="7"/>
  <c r="L22" i="7"/>
  <c r="L21" i="7"/>
  <c r="L20" i="7"/>
  <c r="L19" i="7"/>
  <c r="L18" i="7"/>
  <c r="L17" i="7"/>
  <c r="L6" i="7"/>
  <c r="L96" i="7" l="1"/>
  <c r="D50" i="2"/>
  <c r="E50" i="2" s="1"/>
  <c r="G11" i="1"/>
  <c r="D11" i="1" s="1"/>
  <c r="E11" i="1" s="1"/>
  <c r="J50" i="2"/>
  <c r="K50" i="2" s="1"/>
  <c r="G20" i="1"/>
  <c r="D20" i="1" s="1"/>
  <c r="E20" i="1" s="1"/>
  <c r="J7" i="2"/>
  <c r="K7" i="2" s="1"/>
  <c r="J8" i="2"/>
  <c r="K8" i="2" s="1"/>
  <c r="G9" i="2"/>
  <c r="J10" i="2"/>
  <c r="K10" i="2" s="1"/>
  <c r="J12" i="2"/>
  <c r="K12" i="2" s="1"/>
  <c r="J11" i="2"/>
  <c r="K11" i="2" s="1"/>
  <c r="G14" i="2"/>
  <c r="J13" i="2"/>
  <c r="K13" i="2" s="1"/>
  <c r="J15" i="2"/>
  <c r="K15" i="2" s="1"/>
  <c r="J16" i="2"/>
  <c r="K16" i="2" s="1"/>
  <c r="G19" i="2"/>
  <c r="G18" i="2"/>
  <c r="J21" i="2"/>
  <c r="K21" i="2" s="1"/>
  <c r="J17" i="2"/>
  <c r="K17" i="2" s="1"/>
  <c r="G22" i="2"/>
  <c r="J20" i="2"/>
  <c r="K20" i="2" s="1"/>
  <c r="J26" i="2"/>
  <c r="K26" i="2" s="1"/>
  <c r="J23" i="2"/>
  <c r="K23" i="2" s="1"/>
  <c r="G24" i="2"/>
  <c r="J30" i="2"/>
  <c r="K30" i="2" s="1"/>
  <c r="J31" i="2"/>
  <c r="K31" i="2" s="1"/>
  <c r="J28" i="2"/>
  <c r="K28" i="2" s="1"/>
  <c r="G25" i="2"/>
  <c r="J32" i="2"/>
  <c r="K32" i="2" s="1"/>
  <c r="J27" i="2"/>
  <c r="K27" i="2" s="1"/>
  <c r="J35" i="2"/>
  <c r="K35" i="2" s="1"/>
  <c r="G34" i="2"/>
  <c r="J37" i="2"/>
  <c r="K37" i="2" s="1"/>
  <c r="J38" i="2"/>
  <c r="K38" i="2" s="1"/>
  <c r="J36" i="2"/>
  <c r="K36" i="2" s="1"/>
  <c r="G29" i="2"/>
  <c r="J33" i="2"/>
  <c r="K33" i="2" s="1"/>
  <c r="J39" i="2"/>
  <c r="K39" i="2" s="1"/>
  <c r="J42" i="2"/>
  <c r="K42" i="2" s="1"/>
  <c r="G43" i="2"/>
  <c r="J40" i="2"/>
  <c r="K40" i="2" s="1"/>
  <c r="J45" i="2"/>
  <c r="K45" i="2" s="1"/>
  <c r="J47" i="2"/>
  <c r="K47" i="2" s="1"/>
  <c r="G41" i="2"/>
  <c r="J48" i="2"/>
  <c r="K48" i="2" s="1"/>
  <c r="J44" i="2"/>
  <c r="K44" i="2" s="1"/>
  <c r="J51" i="2"/>
  <c r="K51" i="2" s="1"/>
  <c r="G49" i="2"/>
  <c r="J53" i="2"/>
  <c r="K53" i="2" s="1"/>
  <c r="J52" i="2"/>
  <c r="K52" i="2" s="1"/>
  <c r="J46" i="2"/>
  <c r="K46" i="2" s="1"/>
  <c r="G54" i="2"/>
  <c r="J54" i="2"/>
  <c r="K54" i="2" s="1"/>
  <c r="J55" i="2"/>
  <c r="K55" i="2" s="1"/>
  <c r="F7" i="2"/>
  <c r="F8" i="2"/>
  <c r="F9" i="2"/>
  <c r="F10" i="2"/>
  <c r="F12" i="2"/>
  <c r="F11" i="2"/>
  <c r="F14" i="2"/>
  <c r="F13" i="2"/>
  <c r="G13" i="2"/>
  <c r="F15" i="2"/>
  <c r="F16" i="2"/>
  <c r="F19" i="2"/>
  <c r="F18" i="2"/>
  <c r="F21" i="2"/>
  <c r="F17" i="2"/>
  <c r="F22" i="2"/>
  <c r="F20" i="2"/>
  <c r="F26" i="2"/>
  <c r="F23" i="2"/>
  <c r="F24" i="2"/>
  <c r="F30" i="2"/>
  <c r="F31" i="2"/>
  <c r="F28" i="2"/>
  <c r="F25" i="2"/>
  <c r="F32" i="2"/>
  <c r="F27" i="2"/>
  <c r="F35" i="2"/>
  <c r="F34" i="2"/>
  <c r="F37" i="2"/>
  <c r="F38" i="2"/>
  <c r="F36" i="2"/>
  <c r="F29" i="2"/>
  <c r="F33" i="2"/>
  <c r="F39" i="2"/>
  <c r="G39" i="2"/>
  <c r="F42" i="2"/>
  <c r="F43" i="2"/>
  <c r="F40" i="2"/>
  <c r="G40" i="2"/>
  <c r="F45" i="2"/>
  <c r="F47" i="2"/>
  <c r="F41" i="2"/>
  <c r="F48" i="2"/>
  <c r="F44" i="2"/>
  <c r="F51" i="2"/>
  <c r="F49" i="2"/>
  <c r="F53" i="2"/>
  <c r="F52" i="2"/>
  <c r="F46" i="2"/>
  <c r="F54" i="2"/>
  <c r="F55" i="2"/>
  <c r="F6" i="2"/>
  <c r="J6" i="2"/>
  <c r="K6" i="2" s="1"/>
  <c r="I5" i="2"/>
  <c r="J5" i="2" s="1"/>
  <c r="K5" i="2" s="1"/>
  <c r="F5" i="2"/>
  <c r="J6" i="1"/>
  <c r="K6" i="1" s="1"/>
  <c r="J5" i="1"/>
  <c r="K5" i="1" s="1"/>
  <c r="J9" i="1"/>
  <c r="K9" i="1" s="1"/>
  <c r="J7" i="1"/>
  <c r="K7" i="1" s="1"/>
  <c r="J8" i="1"/>
  <c r="K8" i="1" s="1"/>
  <c r="J13" i="1"/>
  <c r="K13" i="1" s="1"/>
  <c r="J12" i="1"/>
  <c r="K12" i="1" s="1"/>
  <c r="J15" i="1"/>
  <c r="K15" i="1" s="1"/>
  <c r="J10" i="1"/>
  <c r="K10" i="1" s="1"/>
  <c r="J19" i="1"/>
  <c r="K19" i="1" s="1"/>
  <c r="J21" i="1"/>
  <c r="K21" i="1" s="1"/>
  <c r="J14" i="1"/>
  <c r="K14" i="1" s="1"/>
  <c r="J16" i="1"/>
  <c r="K16" i="1" s="1"/>
  <c r="J17" i="1"/>
  <c r="K17" i="1" s="1"/>
  <c r="G25" i="1"/>
  <c r="J18" i="1"/>
  <c r="K18" i="1" s="1"/>
  <c r="J26" i="1"/>
  <c r="K26" i="1" s="1"/>
  <c r="J22" i="1"/>
  <c r="K22" i="1" s="1"/>
  <c r="J23" i="1"/>
  <c r="K23" i="1" s="1"/>
  <c r="J29" i="1"/>
  <c r="K29" i="1" s="1"/>
  <c r="J28" i="1"/>
  <c r="K28" i="1" s="1"/>
  <c r="J31" i="1"/>
  <c r="K31" i="1" s="1"/>
  <c r="J32" i="1"/>
  <c r="K32" i="1" s="1"/>
  <c r="J24" i="1"/>
  <c r="K24" i="1" s="1"/>
  <c r="J30" i="1"/>
  <c r="K30" i="1" s="1"/>
  <c r="J27" i="1"/>
  <c r="K27" i="1" s="1"/>
  <c r="J34" i="1"/>
  <c r="K34" i="1" s="1"/>
  <c r="J35" i="1"/>
  <c r="K35" i="1" s="1"/>
  <c r="J39" i="1"/>
  <c r="K39" i="1" s="1"/>
  <c r="J38" i="1"/>
  <c r="K38" i="1" s="1"/>
  <c r="J36" i="1"/>
  <c r="K36" i="1" s="1"/>
  <c r="J40" i="1"/>
  <c r="K40" i="1" s="1"/>
  <c r="J37" i="1"/>
  <c r="K37" i="1" s="1"/>
  <c r="J33" i="1"/>
  <c r="K33" i="1" s="1"/>
  <c r="J42" i="1"/>
  <c r="K42" i="1" s="1"/>
  <c r="J46" i="1"/>
  <c r="K46" i="1" s="1"/>
  <c r="J41" i="1"/>
  <c r="K41" i="1" s="1"/>
  <c r="J44" i="1"/>
  <c r="K44" i="1" s="1"/>
  <c r="J43" i="1"/>
  <c r="K43" i="1" s="1"/>
  <c r="J47" i="1"/>
  <c r="K47" i="1" s="1"/>
  <c r="J48" i="1"/>
  <c r="K48" i="1" s="1"/>
  <c r="J53" i="1"/>
  <c r="K53" i="1" s="1"/>
  <c r="J52" i="1"/>
  <c r="K52" i="1" s="1"/>
  <c r="J56" i="1"/>
  <c r="K56" i="1" s="1"/>
  <c r="J51" i="1"/>
  <c r="K51" i="1" s="1"/>
  <c r="J50" i="1"/>
  <c r="K50" i="1" s="1"/>
  <c r="J54" i="1"/>
  <c r="K54" i="1" s="1"/>
  <c r="G58" i="1"/>
  <c r="J58" i="1"/>
  <c r="K58" i="1" s="1"/>
  <c r="J62" i="1"/>
  <c r="K62" i="1" s="1"/>
  <c r="J59" i="1"/>
  <c r="K59" i="1" s="1"/>
  <c r="J57" i="1"/>
  <c r="K57" i="1" s="1"/>
  <c r="J63" i="1"/>
  <c r="K63" i="1" s="1"/>
  <c r="J49" i="1"/>
  <c r="K49" i="1" s="1"/>
  <c r="J61" i="1"/>
  <c r="K61" i="1" s="1"/>
  <c r="G55" i="1"/>
  <c r="J55" i="1"/>
  <c r="K55" i="1" s="1"/>
  <c r="J60" i="1"/>
  <c r="K60" i="1" s="1"/>
  <c r="J64" i="1"/>
  <c r="K64" i="1" s="1"/>
  <c r="J66" i="1"/>
  <c r="K66" i="1" s="1"/>
  <c r="J67" i="1"/>
  <c r="K67" i="1" s="1"/>
  <c r="J72" i="1"/>
  <c r="K72" i="1" s="1"/>
  <c r="J73" i="1"/>
  <c r="K73" i="1" s="1"/>
  <c r="J70" i="1"/>
  <c r="K70" i="1" s="1"/>
  <c r="J69" i="1"/>
  <c r="K69" i="1" s="1"/>
  <c r="J65" i="1"/>
  <c r="K65" i="1" s="1"/>
  <c r="J71" i="1"/>
  <c r="K71" i="1" s="1"/>
  <c r="J76" i="1"/>
  <c r="K76" i="1" s="1"/>
  <c r="J75" i="1"/>
  <c r="K75" i="1" s="1"/>
  <c r="G74" i="1"/>
  <c r="J74" i="1"/>
  <c r="K74" i="1" s="1"/>
  <c r="J77" i="1"/>
  <c r="K77" i="1" s="1"/>
  <c r="J68" i="1"/>
  <c r="K68" i="1" s="1"/>
  <c r="F6" i="1"/>
  <c r="G6" i="1"/>
  <c r="F5" i="1"/>
  <c r="F9" i="1"/>
  <c r="G9" i="1"/>
  <c r="F7" i="1"/>
  <c r="F8" i="1"/>
  <c r="G8" i="1"/>
  <c r="F13" i="1"/>
  <c r="F12" i="1"/>
  <c r="F15" i="1"/>
  <c r="F10" i="1"/>
  <c r="G10" i="1"/>
  <c r="F19" i="1"/>
  <c r="F21" i="1"/>
  <c r="F14" i="1"/>
  <c r="F16" i="1"/>
  <c r="G16" i="1"/>
  <c r="F17" i="1"/>
  <c r="F25" i="1"/>
  <c r="F18" i="1"/>
  <c r="F26" i="1"/>
  <c r="F22" i="1"/>
  <c r="F23" i="1"/>
  <c r="G23" i="1"/>
  <c r="F29" i="1"/>
  <c r="F28" i="1"/>
  <c r="F31" i="1"/>
  <c r="F32" i="1"/>
  <c r="F24" i="1"/>
  <c r="G24" i="1"/>
  <c r="F30" i="1"/>
  <c r="F27" i="1"/>
  <c r="F34" i="1"/>
  <c r="G34" i="1"/>
  <c r="F35" i="1"/>
  <c r="F39" i="1"/>
  <c r="G39" i="1"/>
  <c r="F38" i="1"/>
  <c r="F36" i="1"/>
  <c r="F40" i="1"/>
  <c r="G40" i="1"/>
  <c r="F37" i="1"/>
  <c r="F33" i="1"/>
  <c r="F42" i="1"/>
  <c r="F46" i="1"/>
  <c r="G46" i="1"/>
  <c r="F41" i="1"/>
  <c r="F44" i="1"/>
  <c r="F43" i="1"/>
  <c r="F47" i="1"/>
  <c r="F48" i="1"/>
  <c r="F53" i="1"/>
  <c r="F52" i="1"/>
  <c r="F56" i="1"/>
  <c r="F51" i="1"/>
  <c r="G51" i="1"/>
  <c r="F50" i="1"/>
  <c r="F54" i="1"/>
  <c r="G54" i="1"/>
  <c r="F58" i="1"/>
  <c r="F62" i="1"/>
  <c r="F59" i="1"/>
  <c r="F57" i="1"/>
  <c r="F63" i="1"/>
  <c r="F49" i="1"/>
  <c r="G49" i="1"/>
  <c r="F61" i="1"/>
  <c r="F55" i="1"/>
  <c r="F60" i="1"/>
  <c r="G60" i="1"/>
  <c r="F64" i="1"/>
  <c r="G64" i="1"/>
  <c r="F66" i="1"/>
  <c r="F67" i="1"/>
  <c r="F72" i="1"/>
  <c r="F73" i="1"/>
  <c r="F70" i="1"/>
  <c r="F69" i="1"/>
  <c r="F65" i="1"/>
  <c r="G65" i="1"/>
  <c r="F71" i="1"/>
  <c r="F76" i="1"/>
  <c r="F75" i="1"/>
  <c r="F74" i="1"/>
  <c r="F77" i="1"/>
  <c r="F68" i="1"/>
  <c r="F4" i="1"/>
  <c r="J4" i="1"/>
  <c r="K4" i="1" s="1"/>
  <c r="D23" i="1" l="1"/>
  <c r="E23" i="1" s="1"/>
  <c r="D9" i="1"/>
  <c r="E9" i="1" s="1"/>
  <c r="D54" i="1"/>
  <c r="E54" i="1" s="1"/>
  <c r="D60" i="1"/>
  <c r="E60" i="1" s="1"/>
  <c r="D24" i="1"/>
  <c r="E24" i="1" s="1"/>
  <c r="G46" i="2"/>
  <c r="D46" i="2" s="1"/>
  <c r="E46" i="2" s="1"/>
  <c r="G8" i="2"/>
  <c r="D8" i="2" s="1"/>
  <c r="E8" i="2" s="1"/>
  <c r="G36" i="2"/>
  <c r="D36" i="2" s="1"/>
  <c r="E36" i="2" s="1"/>
  <c r="G44" i="2"/>
  <c r="D44" i="2" s="1"/>
  <c r="E44" i="2" s="1"/>
  <c r="G17" i="2"/>
  <c r="D17" i="2" s="1"/>
  <c r="E17" i="2" s="1"/>
  <c r="G45" i="2"/>
  <c r="D45" i="2" s="1"/>
  <c r="E45" i="2" s="1"/>
  <c r="G16" i="2"/>
  <c r="D16" i="2" s="1"/>
  <c r="E16" i="2" s="1"/>
  <c r="J19" i="2"/>
  <c r="K19" i="2" s="1"/>
  <c r="G53" i="2"/>
  <c r="D53" i="2" s="1"/>
  <c r="E53" i="2" s="1"/>
  <c r="J49" i="2"/>
  <c r="K49" i="2" s="1"/>
  <c r="G51" i="2"/>
  <c r="D51" i="2" s="1"/>
  <c r="E51" i="2" s="1"/>
  <c r="J43" i="2"/>
  <c r="K43" i="2" s="1"/>
  <c r="G48" i="2"/>
  <c r="D48" i="2" s="1"/>
  <c r="E48" i="2" s="1"/>
  <c r="G35" i="2"/>
  <c r="D35" i="2" s="1"/>
  <c r="E35" i="2" s="1"/>
  <c r="G28" i="2"/>
  <c r="D28" i="2" s="1"/>
  <c r="E28" i="2" s="1"/>
  <c r="G37" i="2"/>
  <c r="D37" i="2" s="1"/>
  <c r="E37" i="2" s="1"/>
  <c r="J34" i="2"/>
  <c r="K34" i="2" s="1"/>
  <c r="J29" i="2"/>
  <c r="K29" i="2" s="1"/>
  <c r="J24" i="2"/>
  <c r="K24" i="2" s="1"/>
  <c r="G26" i="2"/>
  <c r="D26" i="2" s="1"/>
  <c r="E26" i="2" s="1"/>
  <c r="J22" i="2"/>
  <c r="K22" i="2" s="1"/>
  <c r="G30" i="2"/>
  <c r="D30" i="2" s="1"/>
  <c r="E30" i="2" s="1"/>
  <c r="G32" i="2"/>
  <c r="D32" i="2" s="1"/>
  <c r="E32" i="2" s="1"/>
  <c r="J18" i="2"/>
  <c r="K18" i="2" s="1"/>
  <c r="G15" i="2"/>
  <c r="D15" i="2" s="1"/>
  <c r="E15" i="2" s="1"/>
  <c r="D13" i="2"/>
  <c r="E13" i="2" s="1"/>
  <c r="G27" i="2"/>
  <c r="D27" i="2" s="1"/>
  <c r="E27" i="2" s="1"/>
  <c r="G10" i="2"/>
  <c r="D10" i="2" s="1"/>
  <c r="E10" i="2" s="1"/>
  <c r="J9" i="2"/>
  <c r="K9" i="2" s="1"/>
  <c r="G7" i="2"/>
  <c r="D7" i="2" s="1"/>
  <c r="E7" i="2" s="1"/>
  <c r="G69" i="1"/>
  <c r="D69" i="1" s="1"/>
  <c r="E69" i="1" s="1"/>
  <c r="G48" i="1"/>
  <c r="D48" i="1" s="1"/>
  <c r="E48" i="1" s="1"/>
  <c r="D49" i="1"/>
  <c r="E49" i="1" s="1"/>
  <c r="G37" i="1"/>
  <c r="D37" i="1" s="1"/>
  <c r="E37" i="1" s="1"/>
  <c r="D8" i="1"/>
  <c r="E8" i="1" s="1"/>
  <c r="J25" i="1"/>
  <c r="K25" i="1" s="1"/>
  <c r="G71" i="1"/>
  <c r="D71" i="1" s="1"/>
  <c r="E71" i="1" s="1"/>
  <c r="G12" i="1"/>
  <c r="D12" i="1" s="1"/>
  <c r="E12" i="1" s="1"/>
  <c r="G67" i="1"/>
  <c r="D67" i="1" s="1"/>
  <c r="E67" i="1" s="1"/>
  <c r="G47" i="1"/>
  <c r="D47" i="1" s="1"/>
  <c r="E47" i="1" s="1"/>
  <c r="G32" i="1"/>
  <c r="D32" i="1" s="1"/>
  <c r="E32" i="1" s="1"/>
  <c r="G26" i="1"/>
  <c r="D26" i="1" s="1"/>
  <c r="E26" i="1" s="1"/>
  <c r="G14" i="1"/>
  <c r="D14" i="1" s="1"/>
  <c r="E14" i="1" s="1"/>
  <c r="G7" i="1"/>
  <c r="D7" i="1" s="1"/>
  <c r="E7" i="1" s="1"/>
  <c r="G62" i="1"/>
  <c r="D62" i="1" s="1"/>
  <c r="E62" i="1" s="1"/>
  <c r="G36" i="1"/>
  <c r="D36" i="1" s="1"/>
  <c r="E36" i="1" s="1"/>
  <c r="G28" i="1"/>
  <c r="D28" i="1" s="1"/>
  <c r="E28" i="1" s="1"/>
  <c r="G21" i="1"/>
  <c r="D21" i="1" s="1"/>
  <c r="E21" i="1" s="1"/>
  <c r="G73" i="1"/>
  <c r="D73" i="1" s="1"/>
  <c r="E73" i="1" s="1"/>
  <c r="G57" i="1"/>
  <c r="D57" i="1" s="1"/>
  <c r="E57" i="1" s="1"/>
  <c r="G56" i="1"/>
  <c r="D56" i="1" s="1"/>
  <c r="E56" i="1" s="1"/>
  <c r="G30" i="1"/>
  <c r="D30" i="1" s="1"/>
  <c r="E30" i="1" s="1"/>
  <c r="G4" i="1"/>
  <c r="D4" i="1" s="1"/>
  <c r="E4" i="1" s="1"/>
  <c r="G72" i="1"/>
  <c r="D72" i="1" s="1"/>
  <c r="E72" i="1" s="1"/>
  <c r="G41" i="1"/>
  <c r="D41" i="1" s="1"/>
  <c r="E41" i="1" s="1"/>
  <c r="G42" i="1"/>
  <c r="D42" i="1" s="1"/>
  <c r="E42" i="1" s="1"/>
  <c r="G35" i="1"/>
  <c r="D35" i="1" s="1"/>
  <c r="E35" i="1" s="1"/>
  <c r="G77" i="1"/>
  <c r="D77" i="1" s="1"/>
  <c r="E77" i="1" s="1"/>
  <c r="G75" i="1"/>
  <c r="D75" i="1" s="1"/>
  <c r="E75" i="1" s="1"/>
  <c r="G43" i="1"/>
  <c r="D43" i="1" s="1"/>
  <c r="E43" i="1" s="1"/>
  <c r="D16" i="1"/>
  <c r="E16" i="1" s="1"/>
  <c r="D74" i="1"/>
  <c r="E74" i="1" s="1"/>
  <c r="G63" i="1"/>
  <c r="D63" i="1" s="1"/>
  <c r="E63" i="1" s="1"/>
  <c r="D51" i="1"/>
  <c r="E51" i="1" s="1"/>
  <c r="G52" i="1"/>
  <c r="D52" i="1" s="1"/>
  <c r="E52" i="1" s="1"/>
  <c r="D46" i="1"/>
  <c r="E46" i="1" s="1"/>
  <c r="D39" i="1"/>
  <c r="E39" i="1" s="1"/>
  <c r="D34" i="1"/>
  <c r="E34" i="1" s="1"/>
  <c r="G29" i="1"/>
  <c r="D29" i="1" s="1"/>
  <c r="E29" i="1" s="1"/>
  <c r="D25" i="1"/>
  <c r="E25" i="1" s="1"/>
  <c r="G15" i="1"/>
  <c r="D15" i="1" s="1"/>
  <c r="E15" i="1" s="1"/>
  <c r="D6" i="1"/>
  <c r="E6" i="1" s="1"/>
  <c r="G11" i="2"/>
  <c r="D11" i="2" s="1"/>
  <c r="E11" i="2" s="1"/>
  <c r="G31" i="2"/>
  <c r="D31" i="2" s="1"/>
  <c r="E31" i="2" s="1"/>
  <c r="G47" i="2"/>
  <c r="D47" i="2" s="1"/>
  <c r="E47" i="2" s="1"/>
  <c r="D39" i="2"/>
  <c r="E39" i="2" s="1"/>
  <c r="D18" i="2"/>
  <c r="E18" i="2" s="1"/>
  <c r="G12" i="2"/>
  <c r="D12" i="2" s="1"/>
  <c r="E12" i="2" s="1"/>
  <c r="D41" i="2"/>
  <c r="E41" i="2" s="1"/>
  <c r="D25" i="2"/>
  <c r="E25" i="2" s="1"/>
  <c r="D14" i="2"/>
  <c r="E14" i="2" s="1"/>
  <c r="G55" i="2"/>
  <c r="D55" i="2" s="1"/>
  <c r="E55" i="2" s="1"/>
  <c r="G42" i="2"/>
  <c r="D42" i="2" s="1"/>
  <c r="E42" i="2" s="1"/>
  <c r="G33" i="2"/>
  <c r="D33" i="2" s="1"/>
  <c r="E33" i="2" s="1"/>
  <c r="G23" i="2"/>
  <c r="D23" i="2" s="1"/>
  <c r="E23" i="2" s="1"/>
  <c r="G20" i="2"/>
  <c r="D20" i="2" s="1"/>
  <c r="E20" i="2" s="1"/>
  <c r="D54" i="2"/>
  <c r="E54" i="2" s="1"/>
  <c r="D29" i="2"/>
  <c r="E29" i="2" s="1"/>
  <c r="D22" i="2"/>
  <c r="E22" i="2" s="1"/>
  <c r="G52" i="2"/>
  <c r="D52" i="2" s="1"/>
  <c r="E52" i="2" s="1"/>
  <c r="D40" i="2"/>
  <c r="E40" i="2" s="1"/>
  <c r="G38" i="2"/>
  <c r="D38" i="2" s="1"/>
  <c r="E38" i="2" s="1"/>
  <c r="G21" i="2"/>
  <c r="D21" i="2" s="1"/>
  <c r="E21" i="2" s="1"/>
  <c r="J41" i="2"/>
  <c r="K41" i="2" s="1"/>
  <c r="D43" i="2"/>
  <c r="E43" i="2" s="1"/>
  <c r="J25" i="2"/>
  <c r="K25" i="2" s="1"/>
  <c r="D24" i="2"/>
  <c r="E24" i="2" s="1"/>
  <c r="J14" i="2"/>
  <c r="K14" i="2" s="1"/>
  <c r="D9" i="2"/>
  <c r="E9" i="2" s="1"/>
  <c r="D49" i="2"/>
  <c r="E49" i="2" s="1"/>
  <c r="D34" i="2"/>
  <c r="E34" i="2" s="1"/>
  <c r="D19" i="2"/>
  <c r="E19" i="2" s="1"/>
  <c r="G18" i="1"/>
  <c r="D18" i="1" s="1"/>
  <c r="E18" i="1" s="1"/>
  <c r="G6" i="2"/>
  <c r="D6" i="2" s="1"/>
  <c r="E6" i="2" s="1"/>
  <c r="G5" i="2"/>
  <c r="D5" i="2" s="1"/>
  <c r="E5" i="2" s="1"/>
  <c r="D65" i="1"/>
  <c r="E65" i="1" s="1"/>
  <c r="D64" i="1"/>
  <c r="E64" i="1" s="1"/>
  <c r="D55" i="1"/>
  <c r="E55" i="1" s="1"/>
  <c r="D58" i="1"/>
  <c r="E58" i="1" s="1"/>
  <c r="D40" i="1"/>
  <c r="E40" i="1" s="1"/>
  <c r="D10" i="1"/>
  <c r="E10" i="1" s="1"/>
  <c r="G68" i="1"/>
  <c r="D68" i="1" s="1"/>
  <c r="E68" i="1" s="1"/>
  <c r="G76" i="1"/>
  <c r="D76" i="1" s="1"/>
  <c r="E76" i="1" s="1"/>
  <c r="G70" i="1"/>
  <c r="D70" i="1" s="1"/>
  <c r="E70" i="1" s="1"/>
  <c r="G66" i="1"/>
  <c r="D66" i="1" s="1"/>
  <c r="E66" i="1" s="1"/>
  <c r="G61" i="1"/>
  <c r="D61" i="1" s="1"/>
  <c r="E61" i="1" s="1"/>
  <c r="G59" i="1"/>
  <c r="D59" i="1" s="1"/>
  <c r="E59" i="1" s="1"/>
  <c r="G50" i="1"/>
  <c r="D50" i="1" s="1"/>
  <c r="E50" i="1" s="1"/>
  <c r="G53" i="1"/>
  <c r="D53" i="1" s="1"/>
  <c r="E53" i="1" s="1"/>
  <c r="G44" i="1"/>
  <c r="D44" i="1" s="1"/>
  <c r="E44" i="1" s="1"/>
  <c r="G33" i="1"/>
  <c r="D33" i="1" s="1"/>
  <c r="E33" i="1" s="1"/>
  <c r="G38" i="1"/>
  <c r="D38" i="1" s="1"/>
  <c r="E38" i="1" s="1"/>
  <c r="G27" i="1"/>
  <c r="D27" i="1" s="1"/>
  <c r="E27" i="1" s="1"/>
  <c r="G31" i="1"/>
  <c r="D31" i="1" s="1"/>
  <c r="E31" i="1" s="1"/>
  <c r="G22" i="1"/>
  <c r="D22" i="1" s="1"/>
  <c r="E22" i="1" s="1"/>
  <c r="G17" i="1"/>
  <c r="D17" i="1" s="1"/>
  <c r="E17" i="1" s="1"/>
  <c r="G19" i="1"/>
  <c r="D19" i="1" s="1"/>
  <c r="E19" i="1" s="1"/>
  <c r="G13" i="1"/>
  <c r="D13" i="1" s="1"/>
  <c r="E13" i="1" s="1"/>
  <c r="G5" i="1"/>
  <c r="D5" i="1" s="1"/>
  <c r="E5" i="1" s="1"/>
</calcChain>
</file>

<file path=xl/sharedStrings.xml><?xml version="1.0" encoding="utf-8"?>
<sst xmlns="http://schemas.openxmlformats.org/spreadsheetml/2006/main" count="3901" uniqueCount="273">
  <si>
    <t>HERRAR</t>
  </si>
  <si>
    <t>Total poäng</t>
  </si>
  <si>
    <t>H1</t>
  </si>
  <si>
    <t>Ingvar Carlsson</t>
  </si>
  <si>
    <t>Jan Rönnbäck</t>
  </si>
  <si>
    <t>Bo Riström</t>
  </si>
  <si>
    <t>Ove Sundén</t>
  </si>
  <si>
    <t>Christer Westberg</t>
  </si>
  <si>
    <t>Peder Kjellberg</t>
  </si>
  <si>
    <t>H2</t>
  </si>
  <si>
    <t>Jimmy Gustafsson</t>
  </si>
  <si>
    <t>Tommy Andersson</t>
  </si>
  <si>
    <t>Tony Gustavsson</t>
  </si>
  <si>
    <t>Kent-Ove Andersson</t>
  </si>
  <si>
    <t>H3</t>
  </si>
  <si>
    <t>Tommy Lindvall</t>
  </si>
  <si>
    <t>Stefan Nilsson</t>
  </si>
  <si>
    <t>Hans Bergman</t>
  </si>
  <si>
    <t>Ulf Riström</t>
  </si>
  <si>
    <t>Ola Engfors</t>
  </si>
  <si>
    <t xml:space="preserve"> </t>
  </si>
  <si>
    <t>H4</t>
  </si>
  <si>
    <t>Bennet Lindblom</t>
  </si>
  <si>
    <t>Björn Andreassen</t>
  </si>
  <si>
    <t>Bertil Uggla</t>
  </si>
  <si>
    <t>Rolf Norling</t>
  </si>
  <si>
    <t>Roger Nyström</t>
  </si>
  <si>
    <t>H6</t>
  </si>
  <si>
    <t>Kent Alexandersson</t>
  </si>
  <si>
    <t>Stig Larsson</t>
  </si>
  <si>
    <t>Jan Thorsson</t>
  </si>
  <si>
    <t>Olof Lundkvist</t>
  </si>
  <si>
    <t>H5</t>
  </si>
  <si>
    <t xml:space="preserve">Erling Sundberg  </t>
  </si>
  <si>
    <t>Bo Dahlen</t>
  </si>
  <si>
    <t>Peter Johansson</t>
  </si>
  <si>
    <t>Sven Matti</t>
  </si>
  <si>
    <t>Bo-G Skarpsvärd</t>
  </si>
  <si>
    <t>Anders Renström</t>
  </si>
  <si>
    <t>Gösta Lindgren</t>
  </si>
  <si>
    <t>Lars Grönlund</t>
  </si>
  <si>
    <t>Jan Sundholm</t>
  </si>
  <si>
    <t>H0</t>
  </si>
  <si>
    <t>Tore Sjöstedt</t>
  </si>
  <si>
    <t>Helge Andersson</t>
  </si>
  <si>
    <t>Lars Selberg</t>
  </si>
  <si>
    <t>Sture Granberg</t>
  </si>
  <si>
    <t>Anders Svensson</t>
  </si>
  <si>
    <t>Lars Perming</t>
  </si>
  <si>
    <t>Jan-Olov Sundberg</t>
  </si>
  <si>
    <t>Tommy Strand</t>
  </si>
  <si>
    <t>Bjarne Forsberg</t>
  </si>
  <si>
    <t>P-A Öhman</t>
  </si>
  <si>
    <t>Hans Ljungstedt</t>
  </si>
  <si>
    <t>Sune Hallström</t>
  </si>
  <si>
    <t>H7</t>
  </si>
  <si>
    <t>Ulf Larsson</t>
  </si>
  <si>
    <t>Kjell Isaksson</t>
  </si>
  <si>
    <t>Lennart Skogqvist</t>
  </si>
  <si>
    <t>Bo Johansson</t>
  </si>
  <si>
    <t>Lars-Erik Andersson</t>
  </si>
  <si>
    <t>Jonny Lundgren</t>
  </si>
  <si>
    <t>Lars Karlsson</t>
  </si>
  <si>
    <t>Viljo Pääjärvi</t>
  </si>
  <si>
    <t>Anders Olsson</t>
  </si>
  <si>
    <t>Staffan Johansson</t>
  </si>
  <si>
    <t>Melford Karlsson</t>
  </si>
  <si>
    <t>Ove Nilsson</t>
  </si>
  <si>
    <t>Nils Sundberg</t>
  </si>
  <si>
    <t>H8</t>
  </si>
  <si>
    <t>Lars Johansson</t>
  </si>
  <si>
    <t>Bengt Hellgren</t>
  </si>
  <si>
    <t>Rolf Jornevall</t>
  </si>
  <si>
    <t>Sven-Åke Lundqvist</t>
  </si>
  <si>
    <t>Bengt-Arne Björklund</t>
  </si>
  <si>
    <t>Roger Andersson</t>
  </si>
  <si>
    <t>Torgny Berglund</t>
  </si>
  <si>
    <t>Tomas Lundberg</t>
  </si>
  <si>
    <t>Sune Uusitalo</t>
  </si>
  <si>
    <t>Tomas Kristiansson</t>
  </si>
  <si>
    <t>Jan-Erik Svensson</t>
  </si>
  <si>
    <t>Lars Lundström</t>
  </si>
  <si>
    <t>Kenneth Rönngren</t>
  </si>
  <si>
    <t>Total snitt träning</t>
  </si>
  <si>
    <t>Total snitt serie</t>
  </si>
  <si>
    <t>Total     ant     trän</t>
  </si>
  <si>
    <t>Antal trän    vår</t>
  </si>
  <si>
    <t>Poäng vår</t>
  </si>
  <si>
    <t>Snitt   vår</t>
  </si>
  <si>
    <t>Snitt serie    vår</t>
  </si>
  <si>
    <t>Poäng höst</t>
  </si>
  <si>
    <t>Snitt serie höst</t>
  </si>
  <si>
    <t>Ant     trän höst</t>
  </si>
  <si>
    <t>Snitt omg höst</t>
  </si>
  <si>
    <t>Måndagsträning våren 2024</t>
  </si>
  <si>
    <t>D1</t>
  </si>
  <si>
    <t>Monika Svalkvist</t>
  </si>
  <si>
    <t>Eva Dahlberg Dahlberg</t>
  </si>
  <si>
    <t>Ulla-Karin Rönnbäck</t>
  </si>
  <si>
    <t>Carina Bergman</t>
  </si>
  <si>
    <t>Lisa Persson</t>
  </si>
  <si>
    <t>D2</t>
  </si>
  <si>
    <t>Maj-Lis Enström</t>
  </si>
  <si>
    <t>Margareta Hedman</t>
  </si>
  <si>
    <t>D0</t>
  </si>
  <si>
    <t>Ingegerd Ericsson</t>
  </si>
  <si>
    <t>Stina Lundbäck</t>
  </si>
  <si>
    <t>Gunnel Snäll Lidberg</t>
  </si>
  <si>
    <t>Ulla Sundberg</t>
  </si>
  <si>
    <t>D3</t>
  </si>
  <si>
    <t>Inger Svenson</t>
  </si>
  <si>
    <t>Gunvor Strand</t>
  </si>
  <si>
    <t>D5</t>
  </si>
  <si>
    <t>Bitte Ögren</t>
  </si>
  <si>
    <t>Solveig Korpiniemi</t>
  </si>
  <si>
    <t>Ruth Samuelsson</t>
  </si>
  <si>
    <t>Ewa Matti</t>
  </si>
  <si>
    <t>Kerstin Sjöholm</t>
  </si>
  <si>
    <t>Helen Wärja</t>
  </si>
  <si>
    <t>Gertrud Erlandsson</t>
  </si>
  <si>
    <t>Eivor Hammarström</t>
  </si>
  <si>
    <t>D4</t>
  </si>
  <si>
    <t>Viveca Forsberg</t>
  </si>
  <si>
    <t>Marianne Selberg</t>
  </si>
  <si>
    <t>Anna-Lena Niva</t>
  </si>
  <si>
    <t>Berit Konstenius</t>
  </si>
  <si>
    <t>Lilian Sundkvist</t>
  </si>
  <si>
    <t>Inger Klockare</t>
  </si>
  <si>
    <t>Lotta Lindbom</t>
  </si>
  <si>
    <t>Yvonne Åhl</t>
  </si>
  <si>
    <t>Anette Melander</t>
  </si>
  <si>
    <t>Inger Lindblom</t>
  </si>
  <si>
    <t>Lena Uusitalo</t>
  </si>
  <si>
    <t>Maj Nilsson</t>
  </si>
  <si>
    <t>Birgitta Ruborg</t>
  </si>
  <si>
    <t>Britt-Inger Lundström</t>
  </si>
  <si>
    <t>Harrieth Engström</t>
  </si>
  <si>
    <t>Anita Grönlund</t>
  </si>
  <si>
    <t>Karin Berglund</t>
  </si>
  <si>
    <t>Ulla Sponton</t>
  </si>
  <si>
    <t>Ingrid Riström</t>
  </si>
  <si>
    <t>Ulla Kummu</t>
  </si>
  <si>
    <t>Jorum Kassberg</t>
  </si>
  <si>
    <t>Rose-Marie Strandberg</t>
  </si>
  <si>
    <t>Titti Bäckström</t>
  </si>
  <si>
    <t>Berit Johansson</t>
  </si>
  <si>
    <t>Lena Simonsson</t>
  </si>
  <si>
    <t>Birgitta Rönngren</t>
  </si>
  <si>
    <t>Inga-Lill Darhammar</t>
  </si>
  <si>
    <t>Marita Enberg</t>
  </si>
  <si>
    <t>DAMER</t>
  </si>
  <si>
    <t>Top 3, 2024-25</t>
  </si>
  <si>
    <t>TOP 3 Totalt</t>
  </si>
  <si>
    <t>Inger Svensson</t>
  </si>
  <si>
    <t>MÅNDAGSTRÄNING   10 i TOPP</t>
  </si>
  <si>
    <t>Totalt säsongen 24-25</t>
  </si>
  <si>
    <t>Totalt våren 25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</si>
  <si>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</si>
  <si>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</si>
  <si>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</si>
  <si>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</si>
  <si>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</si>
  <si>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</si>
  <si>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</si>
  <si>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Bo Dahlén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</si>
  <si>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</si>
  <si>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</si>
  <si>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</si>
  <si>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</si>
  <si>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</si>
  <si>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</si>
  <si>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</si>
  <si>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</si>
  <si>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 xml:space="preserve">Omg  </t>
  </si>
  <si>
    <t xml:space="preserve">H1 </t>
  </si>
  <si>
    <t>Strikelotteriet 2024 - 25</t>
  </si>
  <si>
    <t>Tot</t>
  </si>
  <si>
    <t>Bo-Göran Skarpsvärd</t>
  </si>
  <si>
    <t>Erling Sundberg</t>
  </si>
  <si>
    <t>Rolf Jornevald</t>
  </si>
  <si>
    <t>Viveka Forsberg</t>
  </si>
  <si>
    <t>Håkan Roswall</t>
  </si>
  <si>
    <t>Jan-Olof Wikström</t>
  </si>
  <si>
    <t>Maj-Lene Jansson</t>
  </si>
  <si>
    <t>Titti Bäcksrtöm</t>
  </si>
  <si>
    <t>Terje Munkvold</t>
  </si>
  <si>
    <t>TOTALT</t>
  </si>
  <si>
    <t>VÅREN</t>
  </si>
  <si>
    <t>HÖSTEN</t>
  </si>
  <si>
    <t>Väntar på strike</t>
  </si>
  <si>
    <t>Jan-Olof Vikström</t>
  </si>
  <si>
    <t>Damer 13 jan</t>
  </si>
  <si>
    <t>Herrar 13 jan</t>
  </si>
  <si>
    <t>Tommy 2</t>
  </si>
  <si>
    <t>Tony 2</t>
  </si>
  <si>
    <t>Anders 2</t>
  </si>
  <si>
    <t>Eva D-L 2</t>
  </si>
  <si>
    <t>Palle Svalkvist</t>
  </si>
  <si>
    <t>Erling 2</t>
  </si>
  <si>
    <t>Ulf 2</t>
  </si>
  <si>
    <t>Bennet 2</t>
  </si>
  <si>
    <t>Josse Sundberg</t>
  </si>
  <si>
    <t>Anita Sundholm</t>
  </si>
  <si>
    <t>Damer 20 januari</t>
  </si>
  <si>
    <t>Herrar 20 jan</t>
  </si>
  <si>
    <t>Bertil Ugglan</t>
  </si>
  <si>
    <t>v2</t>
  </si>
  <si>
    <t>v1</t>
  </si>
  <si>
    <t>Spelare2</t>
  </si>
  <si>
    <t>Spelare1</t>
  </si>
  <si>
    <t>Eva D 2</t>
  </si>
  <si>
    <t>Kjell 2</t>
  </si>
  <si>
    <t>Ove N 2</t>
  </si>
  <si>
    <t>Peter J 2</t>
  </si>
  <si>
    <t>Herrar 27 jan</t>
  </si>
  <si>
    <t>v3</t>
  </si>
  <si>
    <t>Peter 2</t>
  </si>
  <si>
    <t>Bertil 2</t>
  </si>
  <si>
    <t>Eva 2</t>
  </si>
  <si>
    <t>B-A 2</t>
  </si>
  <si>
    <t>Viveka</t>
  </si>
  <si>
    <t>S-Å</t>
  </si>
  <si>
    <t>Kent-Ove 2</t>
  </si>
  <si>
    <t>Tommy Li 2</t>
  </si>
  <si>
    <t>Damer</t>
  </si>
  <si>
    <t>Herrar</t>
  </si>
  <si>
    <t>v4</t>
  </si>
  <si>
    <t>Gunvor 2</t>
  </si>
  <si>
    <t>Bosse 2</t>
  </si>
  <si>
    <t>Damer 24 feb</t>
  </si>
  <si>
    <t>Herrar 24 feb</t>
  </si>
  <si>
    <t>v5</t>
  </si>
  <si>
    <t xml:space="preserve">D2 </t>
  </si>
  <si>
    <t>Ove 2</t>
  </si>
  <si>
    <t>Damer 3 mars</t>
  </si>
  <si>
    <t>Herrar 3 mars</t>
  </si>
  <si>
    <t>v6</t>
  </si>
  <si>
    <t>Eva D-L2</t>
  </si>
  <si>
    <t>Bosse D2</t>
  </si>
  <si>
    <t>Lisa 2</t>
  </si>
  <si>
    <t>Ove N2</t>
  </si>
  <si>
    <t>Kjell I 2</t>
  </si>
  <si>
    <t>Peder Lindblom</t>
  </si>
  <si>
    <t>Damer 10 maj</t>
  </si>
  <si>
    <t>v7</t>
  </si>
  <si>
    <t>Eva DL2</t>
  </si>
  <si>
    <t>Anders S 2</t>
  </si>
  <si>
    <t>Anette M 2</t>
  </si>
  <si>
    <t>Damer 17 mars</t>
  </si>
  <si>
    <t>Herrar 17 mars</t>
  </si>
  <si>
    <t>v8</t>
  </si>
  <si>
    <t>Tony G2</t>
  </si>
  <si>
    <t>Jan-Erik 2</t>
  </si>
  <si>
    <t>Måndag 24 mars</t>
  </si>
  <si>
    <t>v9</t>
  </si>
  <si>
    <t>Jorun Kassberg</t>
  </si>
  <si>
    <t>Gösta 2</t>
  </si>
  <si>
    <t>Torgny 2</t>
  </si>
  <si>
    <t>Britt-In</t>
  </si>
  <si>
    <t>Damer 31 mars</t>
  </si>
  <si>
    <t>Herrar 31 mars</t>
  </si>
  <si>
    <t>v10</t>
  </si>
  <si>
    <t>Kjerstin Sjöholm</t>
  </si>
  <si>
    <t>Damer 7 april</t>
  </si>
  <si>
    <t>Herrar 7 april</t>
  </si>
  <si>
    <t>v11</t>
  </si>
  <si>
    <t>10 I TOPP, omg 250414</t>
  </si>
  <si>
    <t>t.o.m. 0mg 12 vår</t>
  </si>
  <si>
    <t>t.o.m.omg 12 vår</t>
  </si>
  <si>
    <t>t.o.m. omgång 12 vår</t>
  </si>
  <si>
    <t>Damer 14 april</t>
  </si>
  <si>
    <t>Herrar 14 april</t>
  </si>
  <si>
    <t>v12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</si>
</sst>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rgb="FF000000"/>
      <name val="Courier New"/>
      <family val="3"/>
    </font>
    <font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D87D7"/>
        <bgColor indexed="64"/>
      </patternFill>
    </fill>
    <fill>
      <patternFill patternType="solid">
        <fgColor rgb="FFD79DB2"/>
        <bgColor indexed="64"/>
      </patternFill>
    </fill>
    <fill>
      <patternFill patternType="solid">
        <fgColor rgb="FFE7DE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DED9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/>
    <xf numFmtId="1" fontId="0" fillId="3" borderId="5" xfId="0" applyNumberFormat="1" applyFill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4" borderId="5" xfId="0" applyNumberForma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/>
    <xf numFmtId="0" fontId="3" fillId="5" borderId="5" xfId="0" applyFont="1" applyFill="1" applyBorder="1" applyAlignment="1">
      <alignment horizontal="center"/>
    </xf>
    <xf numFmtId="0" fontId="3" fillId="5" borderId="5" xfId="0" applyFont="1" applyFill="1" applyBorder="1"/>
    <xf numFmtId="0" fontId="3" fillId="6" borderId="5" xfId="0" applyFont="1" applyFill="1" applyBorder="1" applyAlignment="1">
      <alignment horizontal="center"/>
    </xf>
    <xf numFmtId="0" fontId="3" fillId="6" borderId="3" xfId="0" applyFont="1" applyFill="1" applyBorder="1"/>
    <xf numFmtId="0" fontId="3" fillId="6" borderId="5" xfId="0" applyFont="1" applyFill="1" applyBorder="1"/>
    <xf numFmtId="0" fontId="3" fillId="7" borderId="5" xfId="0" applyFont="1" applyFill="1" applyBorder="1" applyAlignment="1">
      <alignment horizontal="center"/>
    </xf>
    <xf numFmtId="0" fontId="3" fillId="7" borderId="5" xfId="0" applyFont="1" applyFill="1" applyBorder="1"/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/>
    <xf numFmtId="0" fontId="3" fillId="7" borderId="3" xfId="0" applyFont="1" applyFill="1" applyBorder="1"/>
    <xf numFmtId="0" fontId="3" fillId="10" borderId="5" xfId="0" applyFont="1" applyFill="1" applyBorder="1" applyAlignment="1">
      <alignment horizontal="center"/>
    </xf>
    <xf numFmtId="0" fontId="3" fillId="10" borderId="3" xfId="0" applyFont="1" applyFill="1" applyBorder="1"/>
    <xf numFmtId="0" fontId="3" fillId="8" borderId="3" xfId="0" applyFont="1" applyFill="1" applyBorder="1"/>
    <xf numFmtId="0" fontId="3" fillId="11" borderId="5" xfId="0" applyFont="1" applyFill="1" applyBorder="1" applyAlignment="1">
      <alignment horizontal="center"/>
    </xf>
    <xf numFmtId="0" fontId="3" fillId="11" borderId="3" xfId="0" applyFont="1" applyFill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11" borderId="5" xfId="0" applyFont="1" applyFill="1" applyBorder="1"/>
    <xf numFmtId="0" fontId="3" fillId="0" borderId="3" xfId="0" applyFont="1" applyBorder="1"/>
    <xf numFmtId="0" fontId="3" fillId="10" borderId="5" xfId="0" applyFont="1" applyFill="1" applyBorder="1"/>
    <xf numFmtId="0" fontId="3" fillId="12" borderId="5" xfId="0" applyFont="1" applyFill="1" applyBorder="1" applyAlignment="1">
      <alignment horizontal="center"/>
    </xf>
    <xf numFmtId="0" fontId="3" fillId="12" borderId="3" xfId="0" applyFont="1" applyFill="1" applyBorder="1"/>
    <xf numFmtId="0" fontId="3" fillId="13" borderId="5" xfId="0" applyFont="1" applyFill="1" applyBorder="1" applyAlignment="1">
      <alignment horizontal="center"/>
    </xf>
    <xf numFmtId="0" fontId="3" fillId="13" borderId="5" xfId="0" applyFont="1" applyFill="1" applyBorder="1"/>
    <xf numFmtId="0" fontId="3" fillId="13" borderId="3" xfId="0" applyFont="1" applyFill="1" applyBorder="1"/>
    <xf numFmtId="0" fontId="1" fillId="0" borderId="5" xfId="0" applyFont="1" applyBorder="1" applyAlignment="1">
      <alignment horizontal="center"/>
    </xf>
    <xf numFmtId="0" fontId="3" fillId="15" borderId="5" xfId="0" applyFont="1" applyFill="1" applyBorder="1" applyAlignment="1">
      <alignment horizontal="center"/>
    </xf>
    <xf numFmtId="0" fontId="3" fillId="15" borderId="3" xfId="0" applyFont="1" applyFill="1" applyBorder="1"/>
    <xf numFmtId="0" fontId="3" fillId="16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/>
    <xf numFmtId="0" fontId="3" fillId="5" borderId="3" xfId="0" applyFont="1" applyFill="1" applyBorder="1"/>
    <xf numFmtId="0" fontId="0" fillId="0" borderId="6" xfId="0" applyBorder="1"/>
    <xf numFmtId="0" fontId="0" fillId="0" borderId="0" xfId="0" applyAlignment="1">
      <alignment horizontal="center"/>
    </xf>
    <xf numFmtId="0" fontId="3" fillId="9" borderId="3" xfId="0" applyFont="1" applyFill="1" applyBorder="1"/>
    <xf numFmtId="0" fontId="3" fillId="16" borderId="3" xfId="0" applyFont="1" applyFill="1" applyBorder="1"/>
    <xf numFmtId="0" fontId="1" fillId="0" borderId="5" xfId="0" applyFont="1" applyBorder="1"/>
    <xf numFmtId="0" fontId="1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17" borderId="5" xfId="0" applyFont="1" applyFill="1" applyBorder="1"/>
    <xf numFmtId="0" fontId="3" fillId="17" borderId="3" xfId="0" applyFont="1" applyFill="1" applyBorder="1"/>
    <xf numFmtId="0" fontId="3" fillId="18" borderId="5" xfId="0" applyFont="1" applyFill="1" applyBorder="1"/>
    <xf numFmtId="0" fontId="3" fillId="18" borderId="3" xfId="0" applyFont="1" applyFill="1" applyBorder="1"/>
    <xf numFmtId="0" fontId="3" fillId="19" borderId="5" xfId="0" applyFont="1" applyFill="1" applyBorder="1"/>
    <xf numFmtId="0" fontId="3" fillId="20" borderId="5" xfId="0" applyFont="1" applyFill="1" applyBorder="1"/>
    <xf numFmtId="0" fontId="3" fillId="20" borderId="3" xfId="0" applyFont="1" applyFill="1" applyBorder="1"/>
    <xf numFmtId="0" fontId="3" fillId="19" borderId="3" xfId="0" applyFont="1" applyFill="1" applyBorder="1"/>
    <xf numFmtId="0" fontId="3" fillId="21" borderId="5" xfId="0" applyFont="1" applyFill="1" applyBorder="1"/>
    <xf numFmtId="0" fontId="3" fillId="21" borderId="3" xfId="0" applyFont="1" applyFill="1" applyBorder="1"/>
    <xf numFmtId="0" fontId="3" fillId="22" borderId="3" xfId="0" applyFont="1" applyFill="1" applyBorder="1"/>
    <xf numFmtId="0" fontId="3" fillId="23" borderId="5" xfId="0" applyFont="1" applyFill="1" applyBorder="1"/>
    <xf numFmtId="0" fontId="3" fillId="23" borderId="3" xfId="0" applyFont="1" applyFill="1" applyBorder="1"/>
    <xf numFmtId="0" fontId="3" fillId="24" borderId="3" xfId="0" applyFont="1" applyFill="1" applyBorder="1"/>
    <xf numFmtId="0" fontId="3" fillId="22" borderId="5" xfId="0" applyFont="1" applyFill="1" applyBorder="1"/>
    <xf numFmtId="0" fontId="5" fillId="0" borderId="0" xfId="0" applyFont="1"/>
    <xf numFmtId="0" fontId="0" fillId="25" borderId="18" xfId="0" applyFill="1" applyBorder="1"/>
    <xf numFmtId="0" fontId="1" fillId="25" borderId="19" xfId="0" applyFont="1" applyFill="1" applyBorder="1"/>
    <xf numFmtId="0" fontId="0" fillId="25" borderId="20" xfId="0" applyFill="1" applyBorder="1" applyAlignment="1">
      <alignment horizontal="center"/>
    </xf>
    <xf numFmtId="0" fontId="0" fillId="25" borderId="21" xfId="0" applyFill="1" applyBorder="1"/>
    <xf numFmtId="0" fontId="3" fillId="3" borderId="5" xfId="0" applyFont="1" applyFill="1" applyBorder="1" applyAlignment="1">
      <alignment horizontal="center"/>
    </xf>
    <xf numFmtId="16" fontId="0" fillId="25" borderId="12" xfId="0" applyNumberFormat="1" applyFill="1" applyBorder="1" applyAlignment="1">
      <alignment horizontal="center"/>
    </xf>
    <xf numFmtId="16" fontId="0" fillId="0" borderId="7" xfId="0" applyNumberFormat="1" applyBorder="1" applyAlignment="1">
      <alignment horizontal="left"/>
    </xf>
    <xf numFmtId="16" fontId="0" fillId="0" borderId="2" xfId="0" applyNumberForma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0" fillId="0" borderId="22" xfId="0" applyBorder="1"/>
    <xf numFmtId="0" fontId="3" fillId="2" borderId="1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0" fillId="25" borderId="23" xfId="0" applyFill="1" applyBorder="1"/>
    <xf numFmtId="0" fontId="0" fillId="25" borderId="24" xfId="0" applyFill="1" applyBorder="1"/>
    <xf numFmtId="0" fontId="0" fillId="25" borderId="25" xfId="0" applyFill="1" applyBorder="1" applyAlignment="1">
      <alignment horizontal="center"/>
    </xf>
    <xf numFmtId="0" fontId="4" fillId="25" borderId="24" xfId="0" applyFont="1" applyFill="1" applyBorder="1"/>
    <xf numFmtId="0" fontId="3" fillId="0" borderId="11" xfId="0" applyFont="1" applyBorder="1" applyAlignment="1">
      <alignment horizontal="center"/>
    </xf>
    <xf numFmtId="16" fontId="0" fillId="0" borderId="6" xfId="0" applyNumberFormat="1" applyBorder="1" applyAlignment="1">
      <alignment horizontal="left"/>
    </xf>
    <xf numFmtId="16" fontId="4" fillId="0" borderId="2" xfId="0" applyNumberFormat="1" applyFont="1" applyBorder="1" applyAlignment="1">
      <alignment horizontal="left"/>
    </xf>
    <xf numFmtId="0" fontId="1" fillId="0" borderId="0" xfId="0" applyFont="1"/>
    <xf numFmtId="16" fontId="1" fillId="0" borderId="2" xfId="0" applyNumberFormat="1" applyFont="1" applyBorder="1" applyAlignment="1">
      <alignment horizontal="left"/>
    </xf>
    <xf numFmtId="0" fontId="3" fillId="5" borderId="0" xfId="0" applyFont="1" applyFill="1"/>
    <xf numFmtId="0" fontId="3" fillId="4" borderId="5" xfId="0" applyFont="1" applyFill="1" applyBorder="1" applyAlignment="1">
      <alignment horizontal="center"/>
    </xf>
    <xf numFmtId="0" fontId="3" fillId="26" borderId="3" xfId="0" applyFont="1" applyFill="1" applyBorder="1"/>
    <xf numFmtId="0" fontId="3" fillId="7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16" fontId="0" fillId="0" borderId="0" xfId="0" applyNumberFormat="1" applyAlignment="1">
      <alignment horizontal="left"/>
    </xf>
    <xf numFmtId="0" fontId="3" fillId="27" borderId="5" xfId="0" applyFont="1" applyFill="1" applyBorder="1"/>
    <xf numFmtId="0" fontId="3" fillId="27" borderId="3" xfId="0" applyFont="1" applyFill="1" applyBorder="1"/>
    <xf numFmtId="0" fontId="6" fillId="0" borderId="0" xfId="0" applyFont="1"/>
    <xf numFmtId="0" fontId="3" fillId="27" borderId="5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left"/>
    </xf>
    <xf numFmtId="0" fontId="3" fillId="8" borderId="5" xfId="0" applyFont="1" applyFill="1" applyBorder="1"/>
    <xf numFmtId="0" fontId="3" fillId="8" borderId="5" xfId="0" applyFont="1" applyFill="1" applyBorder="1" applyAlignment="1">
      <alignment vertical="center"/>
    </xf>
    <xf numFmtId="0" fontId="3" fillId="26" borderId="5" xfId="0" applyFont="1" applyFill="1" applyBorder="1"/>
    <xf numFmtId="0" fontId="3" fillId="28" borderId="5" xfId="0" applyFont="1" applyFill="1" applyBorder="1" applyAlignment="1">
      <alignment horizontal="center"/>
    </xf>
    <xf numFmtId="0" fontId="3" fillId="28" borderId="3" xfId="0" applyFont="1" applyFill="1" applyBorder="1"/>
    <xf numFmtId="0" fontId="3" fillId="18" borderId="5" xfId="0" applyFont="1" applyFill="1" applyBorder="1" applyAlignment="1">
      <alignment horizontal="center"/>
    </xf>
    <xf numFmtId="0" fontId="3" fillId="14" borderId="5" xfId="0" applyFont="1" applyFill="1" applyBorder="1" applyAlignment="1">
      <alignment horizontal="center"/>
    </xf>
    <xf numFmtId="0" fontId="3" fillId="14" borderId="3" xfId="0" applyFont="1" applyFill="1" applyBorder="1"/>
    <xf numFmtId="0" fontId="3" fillId="11" borderId="5" xfId="0" applyFont="1" applyFill="1" applyBorder="1" applyAlignment="1">
      <alignment vertical="center"/>
    </xf>
    <xf numFmtId="0" fontId="3" fillId="10" borderId="3" xfId="0" applyFont="1" applyFill="1" applyBorder="1" applyAlignment="1">
      <alignment horizontal="left"/>
    </xf>
    <xf numFmtId="0" fontId="3" fillId="20" borderId="5" xfId="0" applyFont="1" applyFill="1" applyBorder="1" applyAlignment="1">
      <alignment horizontal="center"/>
    </xf>
    <xf numFmtId="0" fontId="3" fillId="19" borderId="5" xfId="0" applyFont="1" applyFill="1" applyBorder="1" applyAlignment="1">
      <alignment horizontal="center"/>
    </xf>
    <xf numFmtId="0" fontId="3" fillId="17" borderId="5" xfId="0" applyFont="1" applyFill="1" applyBorder="1" applyAlignment="1">
      <alignment horizontal="center"/>
    </xf>
    <xf numFmtId="0" fontId="4" fillId="0" borderId="5" xfId="0" applyFont="1" applyBorder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" fillId="17" borderId="5" xfId="0" applyFont="1" applyFill="1" applyBorder="1" applyAlignment="1">
      <alignment horizontal="center"/>
    </xf>
    <xf numFmtId="0" fontId="1" fillId="17" borderId="3" xfId="0" applyFont="1" applyFill="1" applyBorder="1"/>
    <xf numFmtId="0" fontId="1" fillId="17" borderId="5" xfId="0" applyFont="1" applyFill="1" applyBorder="1"/>
    <xf numFmtId="0" fontId="1" fillId="5" borderId="5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8" xfId="0" applyFont="1" applyFill="1" applyBorder="1"/>
    <xf numFmtId="0" fontId="1" fillId="6" borderId="5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0" xfId="0" applyFont="1" applyFill="1" applyAlignment="1">
      <alignment horizontal="center"/>
    </xf>
    <xf numFmtId="0" fontId="1" fillId="6" borderId="0" xfId="0" applyFont="1" applyFill="1"/>
    <xf numFmtId="0" fontId="1" fillId="18" borderId="5" xfId="0" applyFont="1" applyFill="1" applyBorder="1"/>
    <xf numFmtId="0" fontId="1" fillId="18" borderId="3" xfId="0" applyFont="1" applyFill="1" applyBorder="1"/>
    <xf numFmtId="0" fontId="1" fillId="2" borderId="5" xfId="0" applyFont="1" applyFill="1" applyBorder="1"/>
    <xf numFmtId="0" fontId="1" fillId="0" borderId="3" xfId="0" applyFont="1" applyBorder="1"/>
    <xf numFmtId="0" fontId="1" fillId="18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3" xfId="0" applyFont="1" applyFill="1" applyBorder="1"/>
    <xf numFmtId="0" fontId="1" fillId="5" borderId="5" xfId="0" applyFont="1" applyFill="1" applyBorder="1" applyAlignment="1">
      <alignment horizontal="left"/>
    </xf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center"/>
    </xf>
    <xf numFmtId="0" fontId="1" fillId="19" borderId="5" xfId="0" applyFont="1" applyFill="1" applyBorder="1"/>
    <xf numFmtId="0" fontId="1" fillId="19" borderId="3" xfId="0" applyFont="1" applyFill="1" applyBorder="1"/>
    <xf numFmtId="0" fontId="1" fillId="7" borderId="5" xfId="0" applyFont="1" applyFill="1" applyBorder="1"/>
    <xf numFmtId="0" fontId="0" fillId="0" borderId="0" xfId="0" applyAlignment="1">
      <alignment horizontal="left"/>
    </xf>
    <xf numFmtId="1" fontId="1" fillId="0" borderId="5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 textRotation="89"/>
    </xf>
    <xf numFmtId="16" fontId="2" fillId="0" borderId="0" xfId="0" applyNumberFormat="1" applyFont="1" applyAlignment="1">
      <alignment horizontal="center" textRotation="90"/>
    </xf>
    <xf numFmtId="0" fontId="1" fillId="0" borderId="0" xfId="0" applyFont="1" applyAlignment="1">
      <alignment horizontal="center" vertical="center"/>
    </xf>
    <xf numFmtId="0" fontId="3" fillId="20" borderId="0" xfId="0" applyFont="1" applyFill="1"/>
    <xf numFmtId="0" fontId="3" fillId="10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0" fontId="3" fillId="10" borderId="0" xfId="0" applyFont="1" applyFill="1"/>
    <xf numFmtId="0" fontId="3" fillId="15" borderId="0" xfId="0" applyFont="1" applyFill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7" fillId="0" borderId="4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" fillId="23" borderId="5" xfId="0" applyFont="1" applyFill="1" applyBorder="1"/>
    <xf numFmtId="1" fontId="1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3" fillId="22" borderId="0" xfId="0" applyFont="1" applyFill="1"/>
    <xf numFmtId="0" fontId="0" fillId="0" borderId="3" xfId="0" applyBorder="1"/>
    <xf numFmtId="1" fontId="1" fillId="2" borderId="5" xfId="0" applyNumberFormat="1" applyFont="1" applyFill="1" applyBorder="1" applyAlignment="1">
      <alignment horizontal="center"/>
    </xf>
    <xf numFmtId="1" fontId="1" fillId="4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3" borderId="5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1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5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21" borderId="5" xfId="0" applyFont="1" applyFill="1" applyBorder="1" applyAlignment="1">
      <alignment horizontal="center" vertical="center"/>
    </xf>
    <xf numFmtId="0" fontId="3" fillId="22" borderId="5" xfId="0" applyFont="1" applyFill="1" applyBorder="1" applyAlignment="1">
      <alignment horizontal="center" vertical="center"/>
    </xf>
    <xf numFmtId="0" fontId="3" fillId="23" borderId="5" xfId="0" applyFont="1" applyFill="1" applyBorder="1" applyAlignment="1">
      <alignment horizontal="center" vertical="center"/>
    </xf>
    <xf numFmtId="0" fontId="3" fillId="19" borderId="5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7" borderId="0" xfId="0" applyFont="1" applyFill="1"/>
    <xf numFmtId="0" fontId="3" fillId="8" borderId="0" xfId="0" applyFont="1" applyFill="1"/>
    <xf numFmtId="0" fontId="3" fillId="24" borderId="5" xfId="0" applyFont="1" applyFill="1" applyBorder="1"/>
    <xf numFmtId="16" fontId="0" fillId="0" borderId="0" xfId="0" applyNumberFormat="1"/>
    <xf numFmtId="0" fontId="3" fillId="10" borderId="0" xfId="0" applyFont="1" applyFill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9" borderId="6" xfId="0" applyFont="1" applyFill="1" applyBorder="1"/>
    <xf numFmtId="0" fontId="3" fillId="2" borderId="0" xfId="0" applyFont="1" applyFill="1"/>
    <xf numFmtId="0" fontId="3" fillId="16" borderId="1" xfId="0" applyFont="1" applyFill="1" applyBorder="1" applyAlignment="1">
      <alignment horizontal="center"/>
    </xf>
    <xf numFmtId="0" fontId="3" fillId="16" borderId="6" xfId="0" applyFont="1" applyFill="1" applyBorder="1"/>
    <xf numFmtId="0" fontId="1" fillId="18" borderId="5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textRotation="88"/>
    </xf>
    <xf numFmtId="0" fontId="3" fillId="17" borderId="0" xfId="0" applyFont="1" applyFill="1"/>
    <xf numFmtId="0" fontId="3" fillId="7" borderId="0" xfId="0" applyFont="1" applyFill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8" borderId="6" xfId="0" applyFont="1" applyFill="1" applyBorder="1"/>
    <xf numFmtId="0" fontId="1" fillId="8" borderId="5" xfId="0" applyFont="1" applyFill="1" applyBorder="1" applyAlignment="1">
      <alignment horizontal="center"/>
    </xf>
    <xf numFmtId="0" fontId="1" fillId="8" borderId="5" xfId="0" applyFont="1" applyFill="1" applyBorder="1"/>
    <xf numFmtId="16" fontId="0" fillId="0" borderId="28" xfId="0" applyNumberFormat="1" applyBorder="1" applyAlignment="1">
      <alignment horizontal="center" vertical="center" textRotation="90" wrapText="1"/>
    </xf>
    <xf numFmtId="16" fontId="7" fillId="0" borderId="28" xfId="0" applyNumberFormat="1" applyFont="1" applyBorder="1" applyAlignment="1">
      <alignment horizontal="center" vertical="center" textRotation="90" wrapText="1"/>
    </xf>
    <xf numFmtId="16" fontId="7" fillId="0" borderId="10" xfId="0" applyNumberFormat="1" applyFont="1" applyBorder="1" applyAlignment="1">
      <alignment horizontal="center" vertical="center" textRotation="90"/>
    </xf>
    <xf numFmtId="16" fontId="7" fillId="0" borderId="9" xfId="0" applyNumberFormat="1" applyFont="1" applyBorder="1" applyAlignment="1">
      <alignment horizontal="center" vertical="center" textRotation="89" wrapText="1"/>
    </xf>
    <xf numFmtId="16" fontId="7" fillId="0" borderId="30" xfId="0" applyNumberFormat="1" applyFont="1" applyBorder="1" applyAlignment="1">
      <alignment horizontal="center" vertical="center" textRotation="89"/>
    </xf>
    <xf numFmtId="1" fontId="1" fillId="0" borderId="34" xfId="0" applyNumberFormat="1" applyFont="1" applyBorder="1" applyAlignment="1">
      <alignment horizontal="center"/>
    </xf>
    <xf numFmtId="1" fontId="1" fillId="0" borderId="35" xfId="0" applyNumberFormat="1" applyFon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19" borderId="0" xfId="0" applyFont="1" applyFill="1"/>
    <xf numFmtId="0" fontId="3" fillId="2" borderId="0" xfId="0" applyFont="1" applyFill="1" applyAlignment="1">
      <alignment horizontal="center"/>
    </xf>
    <xf numFmtId="0" fontId="3" fillId="6" borderId="0" xfId="0" applyFont="1" applyFill="1"/>
    <xf numFmtId="0" fontId="3" fillId="18" borderId="0" xfId="0" applyFont="1" applyFill="1"/>
    <xf numFmtId="0" fontId="3" fillId="14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/>
    <xf numFmtId="0" fontId="3" fillId="8" borderId="17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10" borderId="6" xfId="0" applyFont="1" applyFill="1" applyBorder="1"/>
    <xf numFmtId="16" fontId="0" fillId="0" borderId="5" xfId="0" applyNumberFormat="1" applyBorder="1" applyAlignment="1">
      <alignment horizontal="center" vertical="center" textRotation="90" wrapText="1"/>
    </xf>
    <xf numFmtId="16" fontId="0" fillId="0" borderId="4" xfId="0" applyNumberFormat="1" applyBorder="1" applyAlignment="1">
      <alignment horizontal="center" textRotation="89" wrapText="1"/>
    </xf>
    <xf numFmtId="16" fontId="0" fillId="0" borderId="5" xfId="0" applyNumberFormat="1" applyBorder="1" applyAlignment="1">
      <alignment horizontal="center" vertical="center" textRotation="89" wrapText="1"/>
    </xf>
    <xf numFmtId="16" fontId="0" fillId="0" borderId="4" xfId="0" applyNumberFormat="1" applyBorder="1" applyAlignment="1">
      <alignment horizontal="center" textRotation="90" wrapText="1"/>
    </xf>
    <xf numFmtId="16" fontId="1" fillId="0" borderId="0" xfId="0" applyNumberFormat="1" applyFont="1" applyAlignment="1">
      <alignment horizontal="center" textRotation="90"/>
    </xf>
    <xf numFmtId="0" fontId="3" fillId="12" borderId="5" xfId="0" applyFont="1" applyFill="1" applyBorder="1"/>
    <xf numFmtId="16" fontId="0" fillId="0" borderId="4" xfId="0" applyNumberFormat="1" applyBorder="1" applyAlignment="1">
      <alignment horizontal="center" textRotation="88" wrapText="1"/>
    </xf>
    <xf numFmtId="0" fontId="3" fillId="11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1" borderId="0" xfId="0" applyFont="1" applyFill="1"/>
    <xf numFmtId="0" fontId="3" fillId="7" borderId="6" xfId="0" applyFont="1" applyFill="1" applyBorder="1"/>
    <xf numFmtId="0" fontId="3" fillId="13" borderId="0" xfId="0" applyFont="1" applyFill="1"/>
    <xf numFmtId="0" fontId="3" fillId="15" borderId="5" xfId="0" applyFont="1" applyFill="1" applyBorder="1"/>
    <xf numFmtId="16" fontId="0" fillId="0" borderId="0" xfId="0" applyNumberFormat="1" applyAlignment="1">
      <alignment horizontal="center"/>
    </xf>
    <xf numFmtId="0" fontId="0" fillId="29" borderId="0" xfId="0" applyFill="1"/>
    <xf numFmtId="0" fontId="0" fillId="29" borderId="0" xfId="0" applyFill="1" applyAlignment="1">
      <alignment horizontal="center"/>
    </xf>
    <xf numFmtId="0" fontId="1" fillId="29" borderId="0" xfId="0" applyFont="1" applyFill="1" applyAlignment="1">
      <alignment horizontal="center"/>
    </xf>
    <xf numFmtId="0" fontId="3" fillId="23" borderId="0" xfId="0" applyFont="1" applyFill="1"/>
    <xf numFmtId="0" fontId="3" fillId="8" borderId="0" xfId="0" applyFont="1" applyFill="1" applyAlignment="1">
      <alignment horizontal="center"/>
    </xf>
    <xf numFmtId="0" fontId="3" fillId="24" borderId="0" xfId="0" applyFont="1" applyFill="1"/>
    <xf numFmtId="0" fontId="3" fillId="9" borderId="0" xfId="0" applyFont="1" applyFill="1"/>
    <xf numFmtId="0" fontId="3" fillId="23" borderId="1" xfId="0" applyFont="1" applyFill="1" applyBorder="1"/>
    <xf numFmtId="0" fontId="3" fillId="23" borderId="6" xfId="0" applyFont="1" applyFill="1" applyBorder="1"/>
    <xf numFmtId="0" fontId="3" fillId="11" borderId="17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/>
    <xf numFmtId="0" fontId="0" fillId="0" borderId="1" xfId="0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3" fillId="17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23" borderId="5" xfId="0" applyFont="1" applyFill="1" applyBorder="1" applyAlignment="1">
      <alignment horizontal="center"/>
    </xf>
    <xf numFmtId="0" fontId="3" fillId="22" borderId="5" xfId="0" applyFont="1" applyFill="1" applyBorder="1" applyAlignment="1">
      <alignment horizontal="center"/>
    </xf>
    <xf numFmtId="0" fontId="3" fillId="21" borderId="5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1" fontId="7" fillId="3" borderId="4" xfId="0" applyNumberFormat="1" applyFont="1" applyFill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2" borderId="5" xfId="0" applyNumberFormat="1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0" borderId="31" xfId="0" applyFont="1" applyBorder="1" applyAlignment="1">
      <alignment horizontal="center"/>
    </xf>
    <xf numFmtId="1" fontId="7" fillId="4" borderId="5" xfId="0" applyNumberFormat="1" applyFont="1" applyFill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1" fontId="7" fillId="4" borderId="3" xfId="0" applyNumberFormat="1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1" fontId="7" fillId="2" borderId="3" xfId="0" applyNumberFormat="1" applyFont="1" applyFill="1" applyBorder="1" applyAlignment="1">
      <alignment horizontal="center"/>
    </xf>
    <xf numFmtId="1" fontId="7" fillId="3" borderId="3" xfId="0" applyNumberFormat="1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1" fontId="7" fillId="0" borderId="32" xfId="0" applyNumberFormat="1" applyFont="1" applyBorder="1" applyAlignment="1">
      <alignment horizontal="center"/>
    </xf>
    <xf numFmtId="1" fontId="7" fillId="0" borderId="29" xfId="0" applyNumberFormat="1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3" fillId="13" borderId="6" xfId="0" applyFont="1" applyFill="1" applyBorder="1"/>
    <xf numFmtId="0" fontId="4" fillId="29" borderId="0" xfId="0" applyFont="1" applyFill="1"/>
    <xf numFmtId="0" fontId="3" fillId="7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1" fontId="0" fillId="4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6" fontId="2" fillId="0" borderId="33" xfId="0" applyNumberFormat="1" applyFont="1" applyBorder="1" applyAlignment="1">
      <alignment horizontal="center" textRotation="90" wrapText="1"/>
    </xf>
    <xf numFmtId="0" fontId="3" fillId="0" borderId="36" xfId="0" applyFont="1" applyBorder="1"/>
    <xf numFmtId="0" fontId="0" fillId="0" borderId="1" xfId="0" applyBorder="1"/>
    <xf numFmtId="0" fontId="5" fillId="18" borderId="5" xfId="0" applyFont="1" applyFill="1" applyBorder="1"/>
    <xf numFmtId="0" fontId="5" fillId="18" borderId="3" xfId="0" applyFont="1" applyFill="1" applyBorder="1"/>
    <xf numFmtId="0" fontId="5" fillId="17" borderId="5" xfId="0" applyFont="1" applyFill="1" applyBorder="1"/>
    <xf numFmtId="0" fontId="5" fillId="17" borderId="3" xfId="0" applyFont="1" applyFill="1" applyBorder="1"/>
    <xf numFmtId="0" fontId="5" fillId="0" borderId="5" xfId="0" applyFont="1" applyBorder="1" applyAlignment="1">
      <alignment horizontal="center"/>
    </xf>
    <xf numFmtId="0" fontId="5" fillId="19" borderId="5" xfId="0" applyFont="1" applyFill="1" applyBorder="1"/>
    <xf numFmtId="0" fontId="5" fillId="19" borderId="3" xfId="0" applyFont="1" applyFill="1" applyBorder="1"/>
    <xf numFmtId="0" fontId="5" fillId="20" borderId="5" xfId="0" applyFont="1" applyFill="1" applyBorder="1"/>
    <xf numFmtId="0" fontId="5" fillId="3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3" fillId="7" borderId="22" xfId="0" applyFont="1" applyFill="1" applyBorder="1" applyAlignment="1">
      <alignment horizontal="center"/>
    </xf>
    <xf numFmtId="0" fontId="3" fillId="7" borderId="8" xfId="0" applyFont="1" applyFill="1" applyBorder="1"/>
    <xf numFmtId="0" fontId="5" fillId="6" borderId="5" xfId="0" applyFont="1" applyFill="1" applyBorder="1" applyAlignment="1">
      <alignment horizontal="center"/>
    </xf>
    <xf numFmtId="0" fontId="5" fillId="6" borderId="5" xfId="0" applyFont="1" applyFill="1" applyBorder="1"/>
    <xf numFmtId="0" fontId="5" fillId="2" borderId="3" xfId="0" applyFont="1" applyFill="1" applyBorder="1"/>
    <xf numFmtId="0" fontId="5" fillId="7" borderId="5" xfId="0" applyFont="1" applyFill="1" applyBorder="1" applyAlignment="1">
      <alignment horizontal="center"/>
    </xf>
    <xf numFmtId="0" fontId="5" fillId="7" borderId="3" xfId="0" applyFont="1" applyFill="1" applyBorder="1"/>
    <xf numFmtId="0" fontId="5" fillId="5" borderId="5" xfId="0" applyFont="1" applyFill="1" applyBorder="1" applyAlignment="1">
      <alignment horizontal="center"/>
    </xf>
    <xf numFmtId="0" fontId="5" fillId="5" borderId="3" xfId="0" applyFont="1" applyFill="1" applyBorder="1"/>
    <xf numFmtId="0" fontId="5" fillId="11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5" fillId="6" borderId="3" xfId="0" applyFont="1" applyFill="1" applyBorder="1"/>
    <xf numFmtId="0" fontId="5" fillId="2" borderId="5" xfId="0" applyFont="1" applyFill="1" applyBorder="1"/>
    <xf numFmtId="0" fontId="3" fillId="16" borderId="5" xfId="0" applyFont="1" applyFill="1" applyBorder="1"/>
    <xf numFmtId="16" fontId="9" fillId="0" borderId="4" xfId="0" applyNumberFormat="1" applyFont="1" applyBorder="1" applyAlignment="1">
      <alignment horizontal="center" textRotation="90" wrapText="1"/>
    </xf>
    <xf numFmtId="16" fontId="2" fillId="0" borderId="33" xfId="0" applyNumberFormat="1" applyFont="1" applyBorder="1" applyAlignment="1">
      <alignment horizontal="center" textRotation="89" wrapText="1"/>
    </xf>
    <xf numFmtId="0" fontId="5" fillId="0" borderId="0" xfId="0" applyFon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3" fillId="0" borderId="0" xfId="0" applyFont="1" applyBorder="1"/>
    <xf numFmtId="0" fontId="3" fillId="20" borderId="0" xfId="0" applyFont="1" applyFill="1" applyBorder="1"/>
    <xf numFmtId="0" fontId="3" fillId="2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22" borderId="0" xfId="0" applyFont="1" applyFill="1" applyBorder="1"/>
    <xf numFmtId="0" fontId="3" fillId="2" borderId="0" xfId="0" applyFont="1" applyFill="1" applyBorder="1"/>
    <xf numFmtId="0" fontId="3" fillId="7" borderId="0" xfId="0" applyFont="1" applyFill="1" applyBorder="1"/>
    <xf numFmtId="0" fontId="3" fillId="22" borderId="1" xfId="0" applyFont="1" applyFill="1" applyBorder="1"/>
    <xf numFmtId="0" fontId="3" fillId="22" borderId="6" xfId="0" applyFont="1" applyFill="1" applyBorder="1"/>
    <xf numFmtId="0" fontId="0" fillId="0" borderId="0" xfId="0" applyBorder="1"/>
    <xf numFmtId="0" fontId="3" fillId="17" borderId="0" xfId="0" applyFont="1" applyFill="1" applyBorder="1"/>
    <xf numFmtId="0" fontId="3" fillId="0" borderId="1" xfId="0" applyFont="1" applyBorder="1"/>
    <xf numFmtId="0" fontId="3" fillId="21" borderId="0" xfId="0" applyFont="1" applyFill="1" applyBorder="1"/>
    <xf numFmtId="1" fontId="1" fillId="3" borderId="34" xfId="0" applyNumberFormat="1" applyFont="1" applyFill="1" applyBorder="1" applyAlignment="1">
      <alignment horizontal="center"/>
    </xf>
    <xf numFmtId="1" fontId="1" fillId="2" borderId="34" xfId="0" applyNumberFormat="1" applyFont="1" applyFill="1" applyBorder="1" applyAlignment="1">
      <alignment horizontal="center"/>
    </xf>
    <xf numFmtId="1" fontId="1" fillId="4" borderId="34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5" fillId="22" borderId="5" xfId="0" applyFont="1" applyFill="1" applyBorder="1"/>
    <xf numFmtId="0" fontId="3" fillId="23" borderId="0" xfId="0" applyFont="1" applyFill="1" applyBorder="1"/>
    <xf numFmtId="0" fontId="3" fillId="19" borderId="0" xfId="0" applyFont="1" applyFill="1" applyBorder="1"/>
    <xf numFmtId="0" fontId="3" fillId="22" borderId="17" xfId="0" applyFont="1" applyFill="1" applyBorder="1"/>
    <xf numFmtId="0" fontId="3" fillId="10" borderId="0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11" borderId="0" xfId="0" applyFont="1" applyFill="1" applyBorder="1" applyAlignment="1">
      <alignment horizontal="center"/>
    </xf>
    <xf numFmtId="0" fontId="3" fillId="13" borderId="0" xfId="0" applyFont="1" applyFill="1" applyBorder="1" applyAlignment="1">
      <alignment horizontal="center"/>
    </xf>
    <xf numFmtId="0" fontId="3" fillId="10" borderId="0" xfId="0" applyFont="1" applyFill="1" applyBorder="1"/>
    <xf numFmtId="0" fontId="3" fillId="5" borderId="8" xfId="0" applyFont="1" applyFill="1" applyBorder="1"/>
    <xf numFmtId="0" fontId="3" fillId="8" borderId="0" xfId="0" applyFont="1" applyFill="1" applyBorder="1"/>
    <xf numFmtId="0" fontId="3" fillId="11" borderId="0" xfId="0" applyFont="1" applyFill="1" applyBorder="1"/>
    <xf numFmtId="0" fontId="3" fillId="13" borderId="0" xfId="0" applyFont="1" applyFill="1" applyBorder="1"/>
    <xf numFmtId="0" fontId="3" fillId="0" borderId="0" xfId="0" applyFont="1" applyFill="1" applyBorder="1"/>
    <xf numFmtId="0" fontId="10" fillId="0" borderId="0" xfId="0" applyFont="1"/>
    <xf numFmtId="0" fontId="3" fillId="16" borderId="0" xfId="0" applyFont="1" applyFill="1" applyBorder="1" applyAlignment="1">
      <alignment horizontal="center"/>
    </xf>
    <xf numFmtId="0" fontId="3" fillId="16" borderId="0" xfId="0" applyFont="1" applyFill="1" applyBorder="1"/>
    <xf numFmtId="0" fontId="5" fillId="5" borderId="5" xfId="0" applyFont="1" applyFill="1" applyBorder="1"/>
    <xf numFmtId="0" fontId="5" fillId="7" borderId="5" xfId="0" applyFont="1" applyFill="1" applyBorder="1"/>
    <xf numFmtId="0" fontId="5" fillId="8" borderId="5" xfId="0" applyFont="1" applyFill="1" applyBorder="1"/>
    <xf numFmtId="0" fontId="5" fillId="13" borderId="5" xfId="0" applyFont="1" applyFill="1" applyBorder="1" applyAlignment="1">
      <alignment horizontal="center"/>
    </xf>
    <xf numFmtId="0" fontId="5" fillId="13" borderId="5" xfId="0" applyFont="1" applyFill="1" applyBorder="1"/>
    <xf numFmtId="0" fontId="5" fillId="11" borderId="5" xfId="0" applyFont="1" applyFill="1" applyBorder="1"/>
    <xf numFmtId="16" fontId="0" fillId="0" borderId="5" xfId="0" applyNumberFormat="1" applyBorder="1" applyAlignment="1">
      <alignment horizontal="left"/>
    </xf>
    <xf numFmtId="16" fontId="4" fillId="0" borderId="5" xfId="0" applyNumberFormat="1" applyFont="1" applyBorder="1" applyAlignment="1">
      <alignment horizontal="left"/>
    </xf>
    <xf numFmtId="0" fontId="3" fillId="6" borderId="0" xfId="0" applyFont="1" applyFill="1" applyBorder="1"/>
    <xf numFmtId="0" fontId="3" fillId="18" borderId="0" xfId="0" applyFont="1" applyFill="1" applyBorder="1"/>
    <xf numFmtId="0" fontId="3" fillId="6" borderId="0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left"/>
    </xf>
    <xf numFmtId="0" fontId="3" fillId="10" borderId="5" xfId="0" applyFont="1" applyFill="1" applyBorder="1" applyAlignment="1">
      <alignment horizontal="left"/>
    </xf>
    <xf numFmtId="0" fontId="3" fillId="8" borderId="0" xfId="0" applyFont="1" applyFill="1" applyBorder="1" applyAlignment="1">
      <alignment vertical="center"/>
    </xf>
    <xf numFmtId="0" fontId="3" fillId="6" borderId="6" xfId="0" applyFont="1" applyFill="1" applyBorder="1"/>
    <xf numFmtId="0" fontId="3" fillId="12" borderId="0" xfId="0" applyFont="1" applyFill="1" applyBorder="1" applyAlignment="1">
      <alignment horizontal="center"/>
    </xf>
    <xf numFmtId="0" fontId="3" fillId="18" borderId="0" xfId="0" applyFont="1" applyFill="1" applyBorder="1" applyAlignment="1">
      <alignment horizontal="center"/>
    </xf>
    <xf numFmtId="0" fontId="3" fillId="12" borderId="0" xfId="0" applyFont="1" applyFill="1" applyBorder="1"/>
    <xf numFmtId="0" fontId="3" fillId="6" borderId="1" xfId="0" applyFont="1" applyFill="1" applyBorder="1"/>
    <xf numFmtId="0" fontId="3" fillId="27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EC394F4E-15E6-4524-B98D-20DFA3D17C74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865F94A-648D-4B18-9979-253726931B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1017F2E-9C68-4951-A8B4-C91FB45996AC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B744A53-4B04-447F-928F-7B6C5B78E7D3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0A00A4-CB47-48C1-AFEF-CD6F1A19113D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34CB682-7AC3-4B36-AB5E-F6FAE658DB3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AF35DF0B-0104-4332-8487-9D9DBE1A233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840D08F-91C6-4ECB-8A50-28F4131DE00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5912829-9898-4A23-BC71-B1D5D968BE1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5EF94994-98EC-4638-AEBE-085D3FC2AE17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635987-9380-41A5-857C-625526BAEAA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EDAF32C9-135D-4BD1-9B2F-2963FA24FE97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31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9A48638-1572-4F3F-B80A-63CE025FF6EB}"/>
            </a:ext>
          </a:extLst>
        </xdr:cNvPr>
        <xdr:cNvSpPr>
          <a:spLocks noChangeAspect="1" noChangeArrowheads="1"/>
        </xdr:cNvSpPr>
      </xdr:nvSpPr>
      <xdr:spPr bwMode="auto">
        <a:xfrm>
          <a:off x="47244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B6462C3-F917-460D-A34D-5C96577BB977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72ABE8-F03A-41D1-AA33-339977EA527B}"/>
            </a:ext>
          </a:extLst>
        </xdr:cNvPr>
        <xdr:cNvSpPr>
          <a:spLocks noChangeAspect="1" noChangeArrowheads="1"/>
        </xdr:cNvSpPr>
      </xdr:nvSpPr>
      <xdr:spPr bwMode="auto">
        <a:xfrm>
          <a:off x="58674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9812537-C089-4F24-8B4B-B044656E9115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3090821F-5A7B-40D5-93EE-CAE5D07788C4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0FF897-342D-40A9-A09F-598B8D9D467F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7559454-35D5-4C76-BD39-EA9C4DFE257C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0C99312-F632-4F85-8EE3-49B0438BB646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58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D5EEF60-E75B-49C7-8CF6-645F6ADAA62C}"/>
            </a:ext>
          </a:extLst>
        </xdr:cNvPr>
        <xdr:cNvSpPr>
          <a:spLocks noChangeAspect="1" noChangeArrowheads="1"/>
        </xdr:cNvSpPr>
      </xdr:nvSpPr>
      <xdr:spPr bwMode="auto">
        <a:xfrm>
          <a:off x="47244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CD3E17-6A4B-4837-B4B0-E080BA701845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26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302ADB6-D8A0-4D24-82E4-DB3B4FC011E3}"/>
            </a:ext>
          </a:extLst>
        </xdr:cNvPr>
        <xdr:cNvSpPr>
          <a:spLocks noChangeAspect="1" noChangeArrowheads="1"/>
        </xdr:cNvSpPr>
      </xdr:nvSpPr>
      <xdr:spPr bwMode="auto">
        <a:xfrm>
          <a:off x="47244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47D3604-567D-4142-8D00-73D331C1D1F9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49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2E0AB52-3489-472C-A6DA-50058A1D09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21E480-372A-44C7-8865-919AC84BD4E6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12A9842-1345-4DAF-86C9-DF2926283CE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BDD93AA2-7299-4EBC-A5F8-65C6290ACA43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ABBCD5F-03AB-4FAC-846D-B241EB98570D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229B83D-E246-4052-9F24-0AC62751BDB8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6A62BC75-1ED0-4B62-A3B5-E52E980FFBD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1FF3E26-29B2-484D-8050-48B9F9E97A3A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3AF87EB0-0A99-4812-A1EA-89B9AAC12992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F05A3BC-752D-4836-AC97-659B6800908E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7A6B1F3F-F6D8-4BB9-BCEF-5224489E6200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C6D375BB-A918-4F1B-BB35-71AD822B2BC1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64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0A20A2-692F-4447-90B1-64F34919EB1B}"/>
            </a:ext>
          </a:extLst>
        </xdr:cNvPr>
        <xdr:cNvSpPr>
          <a:spLocks noChangeAspect="1" noChangeArrowheads="1"/>
        </xdr:cNvSpPr>
      </xdr:nvSpPr>
      <xdr:spPr bwMode="auto">
        <a:xfrm>
          <a:off x="28194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2DAD30F5-126E-48A5-ABF2-0C132B6F685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D39ED2CB-5C81-48A9-90A9-CD1F4704F41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2A7A8DB-FA68-44F3-A12D-A03BBAADCB40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E3F044F-14CC-4011-A7D3-A9EA5ECDC5B7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D1B981B0-61E2-4DA4-ADEA-F90C9A396F5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B1C1026-E25F-43BA-A297-D8FA3AC774F6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13CE970-4256-43C5-8EBA-01D539DABA9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2937F01-E798-412F-BB1E-769620B3573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484F6532-C69C-4223-9215-3869B86DD5B8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49A9C5D7-678E-4877-B75B-508304A60467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EBBB576-C401-4730-B467-A5B41696F2C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C7555840-CD26-4033-AFF6-92673817165F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733339D-34E9-4AE9-A4F0-FE5AA3D2E95D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242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47BC9D37-D10B-4B6F-B1C5-C84369AF1802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58</xdr:row>
      <xdr:rowOff>30480</xdr:rowOff>
    </xdr:from>
    <xdr:ext cx="518160" cy="55626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9FCC5D8E-2D91-4707-BB8E-821137C69254}"/>
            </a:ext>
          </a:extLst>
        </xdr:cNvPr>
        <xdr:cNvSpPr>
          <a:spLocks noChangeAspect="1" noChangeArrowheads="1"/>
        </xdr:cNvSpPr>
      </xdr:nvSpPr>
      <xdr:spPr bwMode="auto">
        <a:xfrm>
          <a:off x="5295900" y="106222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6D18E3C9-C64B-46C5-ACA8-9E64DC1ECE0C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5178DDA9-860E-4202-8CE2-CBC765F21AF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D43C8213-2272-44DE-9F9F-8ABC7EB0A399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E512B97D-43DB-4239-B7CD-0A8CA82E914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B750F59C-15F6-42E5-ABD8-B3D94E902A32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58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C640604-A881-4E7A-96C6-D8A08AA9D55A}"/>
            </a:ext>
          </a:extLst>
        </xdr:cNvPr>
        <xdr:cNvSpPr>
          <a:spLocks noChangeAspect="1" noChangeArrowheads="1"/>
        </xdr:cNvSpPr>
      </xdr:nvSpPr>
      <xdr:spPr bwMode="auto">
        <a:xfrm>
          <a:off x="5067300" y="10591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0A12317-0348-4CD2-8C49-2B81194478E1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87D09017-0C60-4181-9FB8-3EA1E433CFE4}"/>
            </a:ext>
          </a:extLst>
        </xdr:cNvPr>
        <xdr:cNvSpPr>
          <a:spLocks noChangeAspect="1" noChangeArrowheads="1"/>
        </xdr:cNvSpPr>
      </xdr:nvSpPr>
      <xdr:spPr bwMode="auto">
        <a:xfrm>
          <a:off x="5067300" y="583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AC6962D8-B3E6-41B5-BA0C-8771568D4517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49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3374E900-3A7C-4D32-A54E-A9B4FF76F691}"/>
            </a:ext>
          </a:extLst>
        </xdr:cNvPr>
        <xdr:cNvSpPr>
          <a:spLocks noChangeAspect="1" noChangeArrowheads="1"/>
        </xdr:cNvSpPr>
      </xdr:nvSpPr>
      <xdr:spPr bwMode="auto">
        <a:xfrm>
          <a:off x="5143500" y="979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9D68C083-392A-44A5-89E3-6829FC391A9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1016C6EA-489F-4999-9D4B-4A076D44A34E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BC2C0147-8207-43A0-9CEA-9942CFBE8FAD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41389EBB-CD75-424E-B245-97C8E68956EF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B50B388-4B1D-4B20-BF79-5A344CD77F18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D2474E9A-8EC7-4EDC-93B5-E4D1E5A43D5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30480</xdr:rowOff>
    </xdr:from>
    <xdr:ext cx="518160" cy="55626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B012EC06-4FED-478D-9550-2C6051F28A36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30480</xdr:rowOff>
    </xdr:from>
    <xdr:ext cx="518160" cy="55626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7F11D286-B0CB-4992-A14C-2D41EEF66E3B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95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69639710-E9E5-4A3F-A6FE-01DAA3FD1484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56DF5873-AB5B-4BEC-B42A-E740744B6FB7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9A0680D3-7F91-44F0-9011-2A3CE98E7302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F025D97-637F-459E-A8F0-65891FC8B4AA}"/>
            </a:ext>
          </a:extLst>
        </xdr:cNvPr>
        <xdr:cNvSpPr>
          <a:spLocks noChangeAspect="1" noChangeArrowheads="1"/>
        </xdr:cNvSpPr>
      </xdr:nvSpPr>
      <xdr:spPr bwMode="auto">
        <a:xfrm>
          <a:off x="4876800" y="1336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A2CA102E-1872-489B-92FB-5D288F4924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4742C17E-BD1B-4880-9E6A-7DA7215242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0E23E6A0-6D24-425C-8175-5C967C31F2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A4B7C7AD-DA2E-4EF9-B35F-82D31BA430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97DC676A-6D49-48D9-8B2D-0F8560D7AA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E929B7B3-0446-4B56-A2F4-6A82B34C78B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2E25C172-4DA8-4304-BE2A-16474EBEE2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B77DA5E9-C22A-4652-8CF6-F2D2DEDB589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8E1C85CC-B2BC-4A75-984E-5072A87BB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95F25BDC-A378-4DA4-89D3-370AEF94A0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A058EDDE-6151-4D7D-9B11-70AF0CE3CF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97467C0-53F1-40EB-9ACE-29CB5B31123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90B6E23E-2BDD-434D-81F1-1727C6CD0A9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611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15F91E7-9710-4C2D-AC94-8EE7DBC2021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53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CBD1702A-1936-45CF-8E30-6267FC3D203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C8BE04E6-BDC6-4275-8632-2CF4F59412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021440F-5495-45ED-BE77-AE863D9992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A3A81A1F-A4A3-4CD7-8824-1D640D8802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52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56E2FE6-3F4F-4BDB-A330-9F65E45587C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4B49063F-6F61-49BA-BBD7-A97C9936CC2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56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A56B8630-B559-47BA-9416-CFCE8B859D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56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BE4517AE-8B7C-49F3-8E54-BB5011731E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40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24620EB-21ED-40FF-8AEA-B01CB3BDA5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8C305588-8339-48C5-A0BB-84AA0B8570E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39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020E3935-A366-490E-A3A6-F6F788CC98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39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E9B35249-F6CB-47BA-8B0B-6DD55DA58A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696D6A47-8F10-4DE4-90C7-E40D815E49E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855785-E364-4F25-8A72-EEC4F89F30B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0070B02C-C957-4D14-A459-F5587291C76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E6AF4381-54C9-474E-93C5-A9FC6DABB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1BA28235-5D7F-45D1-AB1F-F9C8027F31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6091174-83BC-44BB-83E0-1AB580A2F40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0A8CF4D-6EB2-42F6-BDF5-B76E572CD0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3D613FF-F760-4972-8DC9-C634285E85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1DB0012-007C-447C-B8E0-A38F6F8073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B0B748B6-CF9A-49BB-A1A4-10C12625A62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A9B1077C-CB44-4DC5-9824-12FB9C4F57D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3D778C4E-A6BF-43D2-94D9-54AE171BEF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2D25D9AA-0F2A-4431-B8A1-41D87AC8D5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B992C0D6-65C5-4C46-8F87-F363778605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D250713-FD59-4370-9EE6-0ACF3F5F35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AD7001CF-98A8-48E3-A9C4-EAD48C98F1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83EA602-8345-4B59-B6FE-4C76F7E739E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76ECB1B0-6A6E-45D0-830E-B096B41FB8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5BD04450-832D-4C42-93FC-AA058DF8C4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D3FBC4AA-DA1E-4247-B293-CEE122D696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C9F61A1E-38F6-452F-A0FF-D8BDBD55787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30480</xdr:rowOff>
    </xdr:from>
    <xdr:ext cx="518160" cy="55626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BCBC5D77-ECF2-4881-B32E-179C014E3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BE7657A3-61C8-48AE-A508-43755F59F5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1586539F-5E72-44BE-95D8-C014AEA0256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3B3441-A15B-422E-98BC-97806ED394B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1981C76-55BA-40FC-A2D5-D41DCBD5C6F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30480</xdr:rowOff>
    </xdr:from>
    <xdr:ext cx="518160" cy="55626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7835CFBF-FE2B-4340-997B-35A88498F3D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30480</xdr:rowOff>
    </xdr:from>
    <xdr:ext cx="518160" cy="55626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4A1DA5F-A28D-4508-9C6F-3BE78BC6CDC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989656BD-0239-4D3A-ACB4-FD1F15C158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54147C3E-386A-46B2-804D-5D4E86518C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4868888-6638-4BB8-A91D-302B2E4534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0CED1F5-3087-452A-AEC4-6EEA6D08B2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7A73A407-F8E0-4AB9-BC2E-5E390877066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BE98FAA7-4469-466F-B702-9859C773F6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88</xdr:row>
      <xdr:rowOff>30480</xdr:rowOff>
    </xdr:from>
    <xdr:ext cx="518160" cy="55626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DD2BE539-89F2-4FEB-A2D4-EF7242DDB3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88</xdr:row>
      <xdr:rowOff>30480</xdr:rowOff>
    </xdr:from>
    <xdr:ext cx="518160" cy="55626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162A7A25-1A67-4969-9599-9EA77658B1C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D574667E-0C4B-4084-B33A-4B6AD5605CC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152406E3-F0E1-415E-8AF8-DA4728FC923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1644FA09-86C8-4222-9860-78C037B6563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C9952589-AF31-4648-A5EC-604B9413083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71D324B3-A4CC-4EB9-9DFC-2EBD6D456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1333E4CC-11D7-4A17-8667-27FFEA2463F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96C78E31-F5E7-400D-B2C9-08789DF6F83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829144E2-C1EC-401D-A939-BA647597C1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5FDA776-506F-46AE-962C-577A798A52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B389AA9-CE99-4538-8295-596D7BA17B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B08AB788-19CD-4021-9778-D3644EA5CE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CD3F83EC-9AF1-4093-9079-4B88E0FF8F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30480</xdr:rowOff>
    </xdr:from>
    <xdr:ext cx="518160" cy="55626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90560F5D-A0E1-4BF3-A113-0FCE8CCE257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30480</xdr:rowOff>
    </xdr:from>
    <xdr:ext cx="518160" cy="55626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BD71568-0B93-4D60-9B4E-F7C041587E5B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FB8F191-6392-4CD6-BDB2-EF63FC48C4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313630DD-B94A-45BD-8167-5AD3987A73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129C4185-7A66-47C4-BC49-2D6F2DE018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F2860D8D-CD65-4FCC-8B4B-5EB4850AFA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A8E1819-D7FA-4EF5-8A98-97F8DBCAB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757AC500-BC02-48F0-9752-37844A781B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59041015-F330-4013-9274-4F9005561C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4712B03E-2FC1-4BD2-A682-245BB1EF4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C4E87351-C38F-47A9-BBE5-E0A6543249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30480</xdr:rowOff>
    </xdr:from>
    <xdr:ext cx="518160" cy="55626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9CB29540-2968-4BC5-AAC2-6B3F7BF19F8E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30480</xdr:rowOff>
    </xdr:from>
    <xdr:ext cx="518160" cy="55626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762BDD3E-99DC-464B-96FB-1C0048E63C74}"/>
            </a:ext>
          </a:extLst>
        </xdr:cNvPr>
        <xdr:cNvSpPr>
          <a:spLocks noChangeAspect="1" noChangeArrowheads="1"/>
        </xdr:cNvSpPr>
      </xdr:nvSpPr>
      <xdr:spPr bwMode="auto">
        <a:xfrm>
          <a:off x="944880" y="18821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B6A22C7-A773-46F5-A80A-EE42D56063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ADB633-9D2E-4847-86B9-7FE11EB24A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3D1E05AE-CDA4-41F2-956F-36752E16D3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932EAAE-194F-4BEC-A245-2B3F4A5357C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6E8112C6-A907-4ECC-9774-1FA45FE087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37C4554A-6175-471D-9B02-27E40DEEC2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79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77F279FF-775A-43C4-B9C2-A577F238BB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FDDB7BD-808E-4ABD-8EE5-BA03A428DC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A4D5F18A-D3F5-4926-8A70-B8F0348BFC3B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504556E7-ABEF-421E-9CBC-1FBDA70B2291}"/>
            </a:ext>
          </a:extLst>
        </xdr:cNvPr>
        <xdr:cNvSpPr>
          <a:spLocks noChangeAspect="1" noChangeArrowheads="1"/>
        </xdr:cNvSpPr>
      </xdr:nvSpPr>
      <xdr:spPr bwMode="auto">
        <a:xfrm>
          <a:off x="113538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59E29E8-5193-4C51-8EE1-21BDF69BBB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05487898-187E-4070-BEB0-AB3C127C48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FCAA4EC-8FCB-474F-BAED-DB7B372AB59A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008CAAC-9975-4981-879E-C623EE12B52E}"/>
            </a:ext>
          </a:extLst>
        </xdr:cNvPr>
        <xdr:cNvSpPr>
          <a:spLocks noChangeAspect="1" noChangeArrowheads="1"/>
        </xdr:cNvSpPr>
      </xdr:nvSpPr>
      <xdr:spPr bwMode="auto">
        <a:xfrm>
          <a:off x="876300" y="1978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FE41BE90-11B5-42A9-A48A-87C0FF50828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6CDFE36E-AC4D-4E31-9B8E-83FCC9195E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9698D2B9-0D6A-4035-B2A1-79D978F15DB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EBAF89A0-F681-4BAC-9AEB-4E7DA2368B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9234B6C9-DDB2-4D33-9774-B37CE26681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F16E18A6-2A65-48C6-A899-4BF0DB95EFE3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18D52718-0B1F-4FE3-81ED-A03A91127CB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6C2602E2-69B8-4D68-ACFF-759EB1D19032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22504A6A-38B1-4E87-9FE1-F6CC111B916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FF5B2AF6-4722-435C-A457-2E49DF1C3B2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39E78D34-ED67-4A3F-8837-9A082A19C7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9BEABF22-FF61-4038-A49D-48084E7EAF36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85B70B2-6639-4F73-BD8D-2DAB9C8B85A2}"/>
            </a:ext>
          </a:extLst>
        </xdr:cNvPr>
        <xdr:cNvSpPr>
          <a:spLocks noChangeAspect="1" noChangeArrowheads="1"/>
        </xdr:cNvSpPr>
      </xdr:nvSpPr>
      <xdr:spPr bwMode="auto">
        <a:xfrm>
          <a:off x="845820" y="1938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06AE9ACD-613D-431A-BF3E-94564F89EC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F75D65E1-5359-4D68-BCA2-D1366E5EE9A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5AD88DFF-7FED-415B-9B4A-1D039E9653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26445A67-3027-40E4-A572-7F5A0BFA3EC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E0ADF6EC-43E8-4FA6-9DD8-AC4B32131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BDD8941-A604-43B0-963E-6EED8A6E901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05057304-E2C6-4870-80EF-60DDA6C5CB2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68DC3223-AADD-4E7D-B208-2F92BDABAB0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1491904A-A2C5-41A3-9824-F303886D50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C203428-23E6-42FD-B12A-95657ADA51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7AF535B8-8753-49EF-BB7A-6564812796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9A2D7A9D-5BC8-424A-986A-42E258EF37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CAB23CDD-5348-439D-8A67-76F3F101145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DC2D763-0563-485A-A27B-8EC11C17182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9246B8E8-8E9D-46C9-A4DE-8B83C8949EC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4EE9C8A-359A-4582-8ECA-316B1D4AF6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FFC621BE-6923-4A9B-9146-25F4D01360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7E67909-C535-405E-B1E0-5067E0DD87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FF08DA29-97E9-4B07-8E09-2D8D171A381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3B3281BF-44C6-4847-970A-1A270F2E39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8AAD76EE-8170-48A0-8667-306AC1EC5E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A0B93EEE-897A-49EF-9286-95CC80FA06E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15240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006D2D57-3495-48CC-A2AD-3A07FDD18FDA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52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D0A95102-7516-4501-A2F6-56995E94E66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52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369E308B-E08C-4A3D-81FD-EA504590601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28DFA217-04DF-4D5D-8D04-D0B55F39559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D52E2935-ED95-4648-B3D5-209F64D2F41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81A8D71-2251-458A-8241-F77523E284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61B95512-5BC1-44A1-A921-3D214D3A47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F9ECBF6E-0C87-455A-B3D0-6446F45EDC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6955F05-EB2E-4DD5-A9AB-B6A1F518747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E6F975F9-1A35-42C2-858B-A0DD4EF976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0E7ED8C6-80E0-4A2C-9F9E-5B15B0BB1F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551B7E3C-A806-4537-AAA6-988CC6587E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227BDDD8-CCF2-4C4C-BE26-97C13A68551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26D132C2-DE8B-4E2F-B191-E67D290AC1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5C7A9B4-2EFE-4619-B2C5-169B559432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1C25B6A5-8157-4859-BE1D-CE020598799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D050AC98-EFF3-4A20-96BC-BDDEAFF065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440B9209-2C26-4DED-98DC-2C70FE2F2BF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F749C7B4-9B6E-45EA-8708-9AD335973A5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ECA037B6-70D8-4078-8DCB-505F92765F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9B21AFF-4BC2-4DFE-9848-FDD365BE4FE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2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340E038C-355F-497A-81FA-E2E3AFF76F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959D40-5BD4-4EDA-8968-EDE9CE88BE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0CAB52E5-0A21-474F-9204-0E4D12C792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849F92FD-A4CE-4383-9B75-DA92D4C57C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14F7C57-8788-4245-AD1F-851C39D41F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0441F8BC-3447-4118-A80E-6F0E8D1E109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96515CE4-EEC4-4686-B6D6-2E180C8FE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350AF9B7-AAEA-4D33-B07C-AB8D38044B8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ABE822E2-BA9A-435D-A2A5-45CCED1B1E6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7E41B7F6-A9C4-4374-B099-A81FA257A50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30480</xdr:rowOff>
    </xdr:from>
    <xdr:ext cx="518160" cy="55626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26933E87-8427-4327-B238-CD43169C0C6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30480</xdr:rowOff>
    </xdr:from>
    <xdr:ext cx="518160" cy="55626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950F3E58-EA70-46AD-AF34-19BEBBCEF40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332320C2-0251-4C45-9C9E-4EBFA4263F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8C234E1-2C62-4A05-AC1D-08830A748B7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1528F925-785C-4292-BAD7-66835AC5A47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1F222E7-59CB-46C6-A201-FBCAC9364BC8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30480</xdr:rowOff>
    </xdr:from>
    <xdr:ext cx="518160" cy="55626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7E5F0783-F326-446C-9123-99B48430F1A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30480</xdr:rowOff>
    </xdr:from>
    <xdr:ext cx="518160" cy="55626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82F4A78-72A5-4C5B-AA76-6F2AEC0DC9B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43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9D3A76D4-B20C-4098-BFCA-BC548A3DBB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BC08FDC1-40B2-4EE1-94FA-C11210720F0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23422600-B665-4E74-BE8B-8F26F1991D9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67877E3-1527-426F-A723-67AD5FBA2E6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41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CB87612B-01B5-4451-A7B2-B081AE76774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ABE69FFF-9FB8-47A3-8372-6AD73EEDF67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21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F3E2A802-DB7D-451D-B0D6-89ACBB72FF2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B8B31A02-AFB6-4B9C-925D-D575640503D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601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18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0C7F94AE-59FC-4D60-94E7-A50977C999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18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9079E592-8759-47D5-B26F-0F87942E50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18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15FC8C89-088D-43EE-BC5B-413A7615A6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3890390C-E426-4549-AEF2-EB2B907696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790E64B-6EDE-425F-BBC8-64F8E13C008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B471AF91-CA0F-4BE1-897A-BF70A22236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25DDB687-4FED-4319-9332-6DDA7A995C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A1A38A1-A02A-4501-AF91-78A820C57B8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DFC70077-1CC0-4F8F-948B-AB65BAA0CDC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7F181813-5522-4BA4-8B73-C8BA9A56396F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A471B443-9107-4FD9-86EC-759D805222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FD4099A4-A5BA-4B31-A2B7-2107C4CFAE3B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401D6915-DC3C-49D8-AFD4-AC6BD986C9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45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D6789FFA-76AD-41B3-A0F9-2749ECBA36F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45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0E26B59C-C9C5-4E82-9689-4C337168980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800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09C9953D-F5EA-49F0-B959-B408A41005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49FAC9BA-1998-40BE-9B39-DD0A71900E3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30480</xdr:rowOff>
    </xdr:from>
    <xdr:ext cx="518160" cy="55626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492B03B8-0A25-4E0C-B5E3-818E3E970B0E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30480</xdr:rowOff>
    </xdr:from>
    <xdr:ext cx="518160" cy="55626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ACF1971D-6B34-4992-BDDB-3F73521A871F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0B50BE48-A4AC-4186-8727-D884805A7DB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BFD914C5-4F29-433E-B20F-BE991D6882E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74937590-6F52-4ADA-832F-47192138940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E0D42201-5250-4BD8-B41B-3D1CFE6E694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68CA593D-53F6-4172-8F80-82B7DD17277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3FE5F68A-FFB3-4D08-8BB4-D6F30234386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C301FB24-D9A3-4C3E-8787-D3A8C378F88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37C5BEB4-E88C-4ABB-BD5C-F1F7B7A52B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2F6508D7-B565-4FF7-8305-6AB4F54DB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30480</xdr:rowOff>
    </xdr:from>
    <xdr:ext cx="518160" cy="55626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6C5C1048-CCCD-43A2-B4FE-B44ADAB08697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30480</xdr:rowOff>
    </xdr:from>
    <xdr:ext cx="518160" cy="55626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9EA8ADFF-ED3B-401D-8079-DE34677CA40C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FA361193-7D1E-4836-8CAE-00569F35A3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A5B53A3-78B0-4A39-A23F-EF39311997A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B953E88E-75F0-4723-930F-FD2D13719C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665EDF02-D002-4C1B-A166-041179415A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40A5115B-4798-41C8-875B-187C4C5E9FD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39CD829A-39E2-49F8-8B1F-5C8A8A75AD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C110A58E-F0E6-4AE0-A562-55CA904739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15240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4F550BB2-2F77-4A5F-9686-7CBB52D5AC83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EAEDD527-99B8-4FCA-AA98-05F74D01345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54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B3F626A-E527-4541-B76C-716E3ED1597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592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829EC67-E0B4-4D60-B6E9-4B18B892D9F2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9DD278D0-DAB1-49B1-B185-BEA90D49977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CE890D4-F34E-418E-9822-5B12FCF80F9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FA78C9F2-66A4-4BD7-BD91-B22B02E0A02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4DB37D8F-BBC4-4EEE-A17D-5DED900AAFE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5B94E40F-7527-44A7-AA30-4448BD33E27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F0BB62A6-9C9A-47CB-93A6-A0C888FC098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A194F176-CD42-4724-A314-652E64912A9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36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A6D1474C-B87D-4D8F-A790-A8D2A64B5F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36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D28F966-73EA-48C3-A43E-C0C70FF1AD06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37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F3AD6BBC-DFC0-4A16-B429-9E37080B157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37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EEA5970D-6468-472B-B05F-BE297ADBA182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63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5BB45C69-D9D2-4AB2-B416-531B4F259470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2CFA370-44FB-4082-A18F-5FC2A78823E9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761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FD63B7B6-C584-4E2E-9D4D-54FB24A3A5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CB2B6158-5329-4641-A52F-715A22A0F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C0A0CE7-6296-4100-B220-C16B9EC2FA5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16705265-5D0C-40AC-97F5-0A410C5937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16EA82AC-3D3A-401C-8D4D-BF0EB368B70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213517B1-D0B4-46E1-BF88-34A35FEC41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97061C49-3136-40CF-AA0C-5632A2E0C5D3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1B072853-D78A-49E4-B68D-6C3715FF29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D5A60524-1B7D-44F0-AD6D-4DCA29D61BF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EFFDE49-590D-4B2D-B9D4-4BA165F464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59FB4564-EB52-48CB-ACB0-85D3531C11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2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41435C77-03AC-486C-AEB7-007D66C6E7A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280CE89C-C8DD-4CAE-9EA0-533EA6FF1FA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0848EBD-7A07-47D5-83A0-C7B143F41CF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ABD9CEB-C06C-4267-81A8-FE2E3CC5A7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A529E3E1-9259-47A5-9B96-48042F05D29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E662D55-8FB4-4994-A6A1-8C45BFA8977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011332B-CEF3-40DA-B6E2-05413D9944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F9275577-FC43-4276-BEEE-06145B175A6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5DCF85E-D1F1-4243-BE4B-B1E904BE12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89ED990-35EB-4F51-B7C7-160786EED4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771F500-0658-47EA-918C-FE8E3C4066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79B6340-036F-405C-9E5D-2949187E05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4DD9CBAC-FF7F-4F94-B37B-9DAB760969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DE3B3CE-717C-4F81-ACAC-F2E10587F3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74AD312-945E-489D-A2E1-1E8991F54E3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B57DE88-1575-43E7-BA3C-213783C20DF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20A13816-B723-4508-B426-F3FDD136FCD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7999B46-427C-4993-A338-4A933F626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17F83E6-40A6-4369-A08C-76B4128F00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5148455-ED21-4634-BEDB-0305DDE6F0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B4141B2-6095-4ACA-AE18-B3E7A52541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211C926-9B80-424E-9478-95CA11A460A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8B192EB-EDDE-4F37-9A93-14A79010A4E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74054C82-63CE-4979-8C16-0AB3ABC1383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335280</xdr:colOff>
      <xdr:row>75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E532ADF9-BA47-437F-A7EF-0C04804B1F11}"/>
            </a:ext>
          </a:extLst>
        </xdr:cNvPr>
        <xdr:cNvSpPr>
          <a:spLocks noChangeAspect="1" noChangeArrowheads="1"/>
        </xdr:cNvSpPr>
      </xdr:nvSpPr>
      <xdr:spPr bwMode="auto">
        <a:xfrm>
          <a:off x="350520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EF3B69C-B9AB-429D-9345-08903CCDD54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D3B22BE-786D-465E-841F-E3A3022DF58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272EC23-6B26-4493-BC76-706E74010E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BC82B57-52ED-4EAB-A8BA-BF5A36A3820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73BFCA7-407A-409D-8EFD-7526929063E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9BBD9FB-C0B2-42A7-96C5-9E942E153B8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DC073CF-F637-445C-A48F-54A4000A920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1508EF8-8DA1-4561-B572-604849D3475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2E80507D-2D80-4254-A200-CE3AF783C1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1C5BBE6-9815-48D9-81E6-89ECC865DE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2837558-A2FA-4B8A-8713-3F8E020201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06F3D70-D50E-418E-BDBB-C382C0CD94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05066F4-7765-482E-B037-21BCBB9728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625C9D1-52AC-4B54-8374-FA6B43BFC34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9073235-83D3-4EF5-8129-145457C4222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F77EEA2-8E5C-4F69-94B8-FADF8B14DB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36E6D33-52CE-4767-87C0-E9474AD516B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A525458-E2DD-4DF7-933D-9169D344903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368B1BD5-473E-4F16-A4D0-C1C9AC32F8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029F1EC-DEAE-417C-A29B-DC02A9F426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86F55CC-79FB-429D-A661-81249C50D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94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5AA5343-3DFE-4BE4-9243-F80F3467B4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44314B2-7A64-4B88-85BE-06988C9BAD4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CF6EAD66-7A15-4CF8-B212-26BBF64A1D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884840D-7585-4597-B713-B41E05A2F4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A2DC9137-4369-416B-8F93-45EACCD6541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AAA4EA2-CAED-41A9-BC88-67A12998C34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E8AD77E-D90C-4664-BA7A-406789F39A1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64C570F-3217-4220-AB7B-DB2387F2ED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4763AE3-5EBB-4E7A-BDF8-A9FB544E447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7456442-4408-444A-8666-0323D5C629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E964B08-C18D-4ECF-AE29-F145C7AD3FE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C19F042-4E42-4147-8F32-A89867A06B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D62D3C82-7135-4051-BEFF-E2BAD8EF391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BD73A93A-637D-40CD-A746-1D3C4AAD65F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BB7A8F7-B96F-46C1-B6AA-DC6745F8237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7AEC180-79FD-4EFE-8562-8B2C86AC6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F114181-3FDC-4876-8503-CD1C5346A94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20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B92E9FF-FD1D-476B-BE9B-4B21CEA714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A654552-9CA8-4CAF-BC8D-715299F7BA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6AD28F2-0957-4200-B77C-DF9D827D6C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4DF27E6-BF8D-4B9E-ABD1-BF4D08D717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340FD43-C80A-41B9-B2E8-39B1EC4954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EB078024-D503-4425-BEEE-30BC566A18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004ACB-0CBF-4F99-B89F-B61F0E649EA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D080569-3D38-4174-AE53-182835946BA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3A0401-6BE8-4CF0-8C5C-15705D0BB0B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EDE2B48-73C7-4A3A-A287-73B0D633A3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61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996EBA56-2FB8-4438-A891-04D3DECB1A3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1058A06-5BAA-46EC-A875-F8C345B919F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484EA980-1A36-4A98-871B-6CAE603A33C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FEEB6363-6F94-46C9-A12C-39F70F2C551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C14CDE5-F369-49CB-A1FC-73725D99DE8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2DEC6FA2-47AE-453E-9846-92A48C915B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883D738-316E-4736-A318-E5A52ADB1E7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87B79FF-B056-4EAD-8B87-3BC4CF9A8B7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C14CFCD0-E652-4E7F-B733-42D4C6ABF2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6696AA6-1732-4664-AE2D-691B3D1B39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90C250C-9306-4F1F-89E1-81E4A987FB2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7184646-A11C-4D21-8EE0-1F665E932E1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3808728-9ED5-4419-A44E-E0E38ED0AF4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620D6F-D88A-429F-8F06-71C6B14852F9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3C9103ED-78AF-4EBF-8903-5C80E3A0084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598067B-6C65-4D70-ACD9-674C6EC9C30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A86CFF1-50D9-48FD-BA85-FE6DC8EB80A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09DAF373-DD35-41B5-889A-330BC486AD7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5C960B4-4089-49A4-9210-B5AE370C137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A7765851-2E60-42EA-B779-6172E697A59C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B491C-9E0C-4727-A390-FB142240482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88E8A73C-5964-412C-8B57-C8BBEE151C0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55B9AD97-5F5E-4053-B3C6-36F7A5620E2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95FEC98B-BE4C-4362-A5F9-3EF01ADACF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5AED503-6DFA-4BF9-876D-C2629DF8EC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703C5DE-4919-423B-86FB-60A079FB2AD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6363516-F6BB-4CB2-8CED-EAB87AF6906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44F263-BA2E-4CB0-9B11-8D1858507E4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54C01294-4B8F-4527-A8BA-A3055D3FAF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48547E3-EC6F-4F63-9AFE-55E368231F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AF6A986-BB87-4DCB-AE9F-FF9DEB9AE3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DD779586-EC36-45E1-91E1-AB9B7CAA4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B20F190-CF8B-4EEA-B72E-F4D8D57E17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062C30-F717-4915-898F-468D7EC7BF1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899E7B87-8FC9-4382-8C4C-0A160DFE85B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186CBA48-2625-4B67-98CD-2DF2E3A788A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B2AE195-0165-4D53-8CB0-011103313BE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0FEB246-2728-463D-B47E-8108C4DA13E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117C2FD-9B25-41D5-828A-BC0F762811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EB73A3A-A6F8-4046-8C44-8BC2FB269B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DCEBD1-5DF9-4EB1-B38C-4D9846AFC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D1739E93-4002-4A30-8E8E-C3936F7FAB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DDF64AC-092F-4CFB-849B-7BA70206CCF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CACBC5F4-C54C-4082-85D5-8BE04E2419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E8A89B70-2E5E-4BB8-82CB-9B5B006930A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7994F32-0D19-4453-B686-9E0786A837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EC1771C-E416-43D8-B8F7-BF3F5C97E58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2FD5EE0-948D-4CF4-9F25-A43AEF97BE9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EF5801-B311-41F3-B017-F2AAFF8A4E2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7E634BA-66E1-43E0-B0DB-26B936D59F5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1BCC3BD-A5E1-47F2-BC41-7AB7FB4FFC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6A37ADF-3F05-4C30-8E0F-87C46E7B25B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5B74749-A3DF-43DC-87A7-204658EACF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446EB13-BFC8-47B7-9585-74A4A6F48FF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34B82658-F015-4FEC-AC58-5292AF3AEBD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3378EE7-639D-4C44-AA8C-52DB1AA7C67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EC0822F-B6F4-4EF5-A8B2-DF0E322503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B3D5DA-938D-4DD5-AEE6-26B1A714F4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ECBB6A03-F9D8-44FB-B070-8BA40B4510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8A3AF2F5-C9C2-46FD-B42D-86276D5B0B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FBFB6FF-A5D0-47A5-810E-D027CE11FC7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EA4F6F6-21D0-4208-BE17-FE13E0A72C8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55C0F10-9BDD-4243-BA02-A4BD74E962CA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6F5A1A03-77E9-4849-B251-46EA57E40E5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73A3B0E-DA1E-483A-9571-1E441B2A7F2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10D4A24-8123-4F9C-89D3-262A8259710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5C667173-73A2-4DD9-82FD-6FD01FA7698D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416D06F-CFD4-4009-958C-480810D3D6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A2D37A3B-40DB-4CFE-BBBF-8275A27DF8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E783198-2352-4EE4-B5F7-5493CA9C22F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05B578AB-6A66-4B70-97F4-DE977293B63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B8A3674A-33EB-4D93-A18A-ADB28C93DE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BC78D70-6B7A-4187-AC32-D986CD9093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7D6DD3F-0D85-48C1-8C28-290FA11397A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4659005-3CC1-473D-89D2-5B224ADFFB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C7D6D75A-99A5-4482-A7F2-FFEC212908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38B0BB-B015-49F7-A009-7ADAA6FB83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0955317-DD18-4499-A70D-81D606EE9D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79E704E-1396-40A8-A84F-93D9D013C6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625E-5072-4DFB-AA2F-5D2B0CE1D6C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D0C84FD8-BBFC-4250-A52B-2C4AD2E89455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5FC7407-A545-44DD-BC0D-7A134814AA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96C2A985-86B3-4288-9FEB-6FFD16E410A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F1D33211-CF32-485A-B737-3861C52812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5913FFC-00A6-4D15-A05C-257A223A79C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8F5FB78-E9A5-4B16-AC8F-6DBEA41EB58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FAC78A9-A687-41D6-A7A9-37C56B2C4D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8252AC6-2BA2-494D-BD08-9BE42FD7D7D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6509FC2A-C75C-4B9E-A681-9926D10F692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6F6A4D5-405B-4805-A726-2FB60056DD6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399AFDC2-78FF-4A98-996B-9EB26502FB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2C06CAC-7CCA-4FC4-8A07-FBE206B7D3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A0940E96-792C-4782-B7E4-14CD0EFBEDE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75312FC-3AAC-4631-9ABA-846256E5CAB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8A28BA0-EB6E-4A41-AA19-759ED5C4F8B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C22C7A2-7A2A-4924-9B3B-514B10DD08C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04FBC8C-E1EC-4A61-BC33-0310FE593D5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6A893577-3C99-490D-990D-ED8796E5ECB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6730EFA7-C6AD-4E02-8E9F-7AF3FD34FD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742A848-FE49-4271-8804-36FFC3A4FB7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39D388C-22BC-4E23-80D9-A3408EC3889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D854CDCC-A764-4020-B9DF-9C2F4D38A1C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8F5A1F4-8B7D-463C-8E6F-E62DDB0224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8244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582BC92-9174-4670-915D-49A6249D558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E2D1C8F4-DE6F-4903-BA22-F576601782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C49573C-A71B-4780-80DF-AE62473E986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B55F1466-DD12-4FB5-9864-8EB14A5DE5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279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E2ABBA3-C042-428E-8C80-61D351FC6258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29BA93FD-D094-4B58-9F1B-BDABFE48EAA4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D352ED3-ECA9-439D-AAC8-370426AD64DB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B0EB66-02F0-4E96-9CC5-5FECD5B5041F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82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33EADC7-18F7-4826-8B28-6ED2BA88A51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411480</xdr:colOff>
      <xdr:row>82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12A18919-BBD3-4D1F-A68C-B9BAA082AD59}"/>
            </a:ext>
          </a:extLst>
        </xdr:cNvPr>
        <xdr:cNvSpPr>
          <a:spLocks noChangeAspect="1" noChangeArrowheads="1"/>
        </xdr:cNvSpPr>
      </xdr:nvSpPr>
      <xdr:spPr bwMode="auto">
        <a:xfrm>
          <a:off x="887730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80C35B8-8A5D-4855-A9BB-200F7FC977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83AE45B-229D-478E-86D7-246411C0B5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1DEBD43-797E-40A4-AAA3-6A5C86199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6FEB92A1-A62C-4416-AACF-3E6BF1997CA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F86B087-9FDD-4802-9B8B-346FA75C99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E24EFA0E-3628-4BB7-B165-3E2E54077E3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13AF7FF-4D31-4CC9-955E-5170CFDE7FA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46BEB68-CCE5-48DF-935B-CF0C606C47F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A2681B26-2835-4953-8582-EF716EFE7C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A92D0E98-8635-4426-89A1-74DBF06A668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3EA557C-E6D3-4D8C-BF8E-F6C374323E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47610F7-9354-4085-A4E0-395C9B0531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4AC84D6F-9E8F-43E6-9989-B80672FAE7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F1849635-AC13-460B-9369-0ADF675F33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C40515B4-6691-4DD8-B624-9A80F91A09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3FF84BE-5A13-463A-B586-659E40F51E7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F254F1F-A2C5-4D0D-853E-159F44740C1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5C7E7E1C-1188-418A-A3C0-DB27A9FB191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AB3667D6-9FC0-4340-BD79-893CBDF3053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4D577F-E3B3-4980-BC5D-EBBF10EC473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630C3765-ADED-4337-A49A-9F1BBFFAC1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5828EC7F-00B4-4C93-B4D5-4E3D901D5C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3AC5A11-C2DF-4020-AF4A-F98CA712945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D52DFBA-443D-4C63-9EFA-A05DB1FA571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72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AF49DEE-C4E4-44B9-AD1A-F440762DCD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A05016D5-0E4F-4C6C-85E6-DDD29D9FB1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5E685463-6014-42DC-8F9F-DBE445CEFA3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B44BF4-9267-4BEA-A34B-121B7116438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66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C0CA815-C6B8-4FB5-88C6-4A0711445F0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6A9CC03-507C-45C8-A507-2745FFE1D5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22A82DF4-E502-486B-96E6-728983AD016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44613FB-8044-4BD7-A7A1-ECD2EB9D572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55C475F-5B1C-4E91-A99D-B2593F29F0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348151C-7620-42AF-BB3E-E039B14ADD9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342D252-710C-4796-8EF0-9A4D970652C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ACC41B-4860-42E0-8970-49BAC35CB7E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01075D43-9409-48EC-A21F-6C340052968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E1F681C-D11F-43D6-8CCE-6920B57626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3169B36B-09AB-4162-8BE0-3654F21747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45053FC-674E-4A16-9DD1-7466AAD25B2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99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9543A36-494A-4493-9180-61B1D45880D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0915837-DD99-4BF7-AD86-9B81346EB51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30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B8FCF6F-59CC-41D7-BCF4-73102B2E2073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43238E21-65F3-46D3-A1B4-0B12A5B3F10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6DE39BF-6EE4-47CA-A425-878BA305FF70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F68546F-9CB1-4235-9878-A825E6866E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B686608-2CD6-4010-8D91-64B51A310A7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52A2EDB-6DB5-4E51-A688-96E938AF8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A95EF34-C6AB-46E8-A19E-CDCA82FBE72B}"/>
            </a:ext>
          </a:extLst>
        </xdr:cNvPr>
        <xdr:cNvSpPr>
          <a:spLocks noChangeAspect="1" noChangeArrowheads="1"/>
        </xdr:cNvSpPr>
      </xdr:nvSpPr>
      <xdr:spPr bwMode="auto">
        <a:xfrm>
          <a:off x="5715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01AF3335-A710-451E-9F5D-8C3858F2809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28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8F23C06-021E-44A5-93A1-DB4A087522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F38ED1F-32D9-4CFB-8DDB-8A1B18F03C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797D5AC7-7A23-4BE1-97E7-D444F478EC6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30AE7C5-4386-4EB1-8A1F-4A67EE1390E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8ACB86A0-233F-4832-BFC0-84C6823CD87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5D42B5B-30A9-46A0-86E0-F9609ADDC1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D61859A-A070-4802-B63B-0278C512A9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6516173-ABF5-443A-A536-E828460205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D6D058FC-49CF-421B-9FF8-0248409E16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F06A9DA-B201-4984-A491-330E4186CAF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361261-5351-45DC-A02E-3F51D12589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53AF103-B33B-454D-92F0-7EB60ED2A7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79D3300A-A8F1-47B3-84C5-5A2A5A66597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D19E81-C2A0-481C-890A-D0ED3F7482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D8A151EA-8AF5-465B-A9DA-EF688746FD8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65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8CBD8DD-A495-4A85-AC26-52E191217CF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717E2BAF-FDD5-46BD-BFBF-CA0537DC2A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B8F1FF86-CCCB-4A0F-9204-1BF3BC546CD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B996F1DF-8EA9-453E-9A2F-5EE3C9749C8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4BD0D69B-FD5D-48A0-B394-8CD90B1F2F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38A50CB-CD09-4BA7-9672-0B29C10C42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7104FDF-5189-4407-B848-D38EE2319A6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59CBC2A-1F16-4D13-9A38-7ECE9FB743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91440</xdr:colOff>
      <xdr:row>55</xdr:row>
      <xdr:rowOff>15240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6F79B47F-DE39-4E41-869F-D15C81611056}"/>
            </a:ext>
          </a:extLst>
        </xdr:cNvPr>
        <xdr:cNvSpPr>
          <a:spLocks noChangeAspect="1" noChangeArrowheads="1"/>
        </xdr:cNvSpPr>
      </xdr:nvSpPr>
      <xdr:spPr bwMode="auto">
        <a:xfrm>
          <a:off x="76504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2C4DAD88-52C2-4CF6-B4E9-2886A8BBB8E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E7F8278-33B0-49F3-94C0-825112DE7F0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010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F39C22D-4CC7-42BE-8E0E-C8829429E1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DA9A0F4-6CE6-4F16-BD37-34CD4F8B02E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BD5D8E6-2EFD-4596-99D0-3C84414C36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C104340-D562-4A4B-AF98-2F56EDE6672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6D408E41-59AD-45B8-A969-7DB021B5DF9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9FD661EF-C6D4-4927-B0F1-AA2E73E2283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90767DE-DA2E-47C0-A32E-DD041E00371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EE9E47C7-FC60-4C9E-AC90-2F7A760D739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6CA63591-2783-46F7-B314-2070DA62DD8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89453F6-F89F-428F-B15F-66BE9A1347C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86B310D2-1E8E-4D74-82FB-F519CCF99F9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82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99890D73-5873-4449-8B7F-CE841996A13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78435D3-3D8C-4FAE-8B49-03D4F3CE0E3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17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E4BA626-4417-4039-8D74-9F8E4AB017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B67461E-CC43-4C7E-8997-1BBC70CA568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17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5C4C2C3-CCEF-4AD4-BF54-C33452AB1CC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E1F1B7F4-D581-4B98-8BEE-BB67BB0131F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C286060-2E67-40B7-9CC9-C851D616B8D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BBEFCA50-6327-4879-976C-4F7513EF6C39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31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38731BC-E74F-4275-B740-0C48443564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28E65F7-FAF0-4387-82BC-DE97472E0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2AE534E-B0C3-49AD-95D4-5095630B9B2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5F6A954-FF40-41FE-9096-F3E058EF46D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D8CD954-CA6F-450D-BBBA-83E714C5E6F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DE9FE1F-8C45-4422-A29A-FDAD3231274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4D63DA7A-644E-45BC-AA0F-7B658D0875C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A450E7D-E486-4007-BB76-CAC7C30A1B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F22ADF-B4EC-44A9-B0E2-25DC5B9684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F6A02738-0FCC-49AD-8323-56ADF15CF3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1E78DD21-A3C2-4C49-A374-37F4A6C54BE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1F33AFD-CDA7-4E29-9991-E6C4767237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E8E5804-B35A-43FE-8CB7-74E18DFCC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94F76DB-BDAF-4F6D-8748-885DA33A3FC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F95B588-528C-4ED8-A5C9-998C9713654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49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55E546B6-5A39-465C-9A82-322A8AC020F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859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277BBD9-E39F-4D91-ABC3-2D38FAAE867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13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F2558E39-26BB-4D3E-89E3-C5FA7C0F240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6357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17E76FF-87DF-4C6D-A5A2-2B8512B67CE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774AA3C-31A5-4415-AAFB-6E6DFF71893A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627303E-0E72-4047-AADA-8EE81A4D37D1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BBF5E05-F598-48A2-838E-CC0E218BF34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4751781F-C397-47E3-9030-5B421FB0B7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A28CA09-68BA-4A31-A122-5DBD697F54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60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C480489-8AD6-4DE4-883C-4C7BDA85225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9D2F56-40A5-4D26-8CE3-8D373F45C38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7D484F3-E857-4AF3-ADEB-9ABA038F7655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2E0354F-48ED-4052-8C63-6A795C4A66C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F013D1D-404D-44BE-A785-6EF2BD4FE20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7BCFB167-8EFF-479C-93BC-7DDF2C0B20D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215C6930-CA1C-4E0D-9A0F-9CA45127BD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9A839A4A-2200-499B-86A6-41EF539E493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E81C128-B719-4BEB-ADA5-88374024F80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74617E-AB73-4E43-B795-9EBFD751D2A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E250175C-B4BC-4212-8E70-DCEFF56E0EA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DEA0F5-13AC-4C93-BF1C-1B272D7B9D9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6ECE677-2277-43D4-9861-E020A15979B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CB68886-38E7-4468-9DA6-61B166A0D0F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6826C9D-4E5C-402C-ACB8-C641E58E8C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427AFB7-B221-45C6-8949-A648622079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A43D02CF-DE97-45E7-B3BA-5D626D791DDD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B3511BFA-07B4-4EB2-882A-8829D33AE0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C390531D-8DFF-4394-AD4F-E5CFA7F42F49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A4DE9E27-C1DE-4E79-9E31-DB13F7629EF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A812469-69A9-4EED-A2BE-86D0B1AF688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EB39BDFA-2073-4A6C-8B92-97AB2026E2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F11D797-E97F-4B8D-A5DB-A4E166DD3C2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1E035D1-8DD3-4BF8-A145-CAD83D38A81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E1E789A-F7B3-4D4D-8947-37602BE1FB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8E0144E-2CEE-49A4-AD2C-E36F866319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F5E3E9-7877-43EB-8289-121821A1F4A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31E7388E-3316-4070-9C99-481AC6D52B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57B8893-AB63-4D43-A358-C97901E21E3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19B3D8FF-6612-425E-9190-FFCEABEA419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13FD447-BA6F-4167-B8AB-4B4B825F428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1F6F6D18-870D-4A2F-9A1D-EC5535DD76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7C6BB06B-96DA-41F3-9007-51C592471410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3344CD-1D58-4D85-ACFD-B29D32B72C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9979D060-F4E3-424A-8568-0229A533679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7F70049E-E2BA-4EA9-89C1-19731B3E82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BF7EDC3-148F-4CAE-B4C1-9923A6A925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4142A93-2345-4EE8-8EAB-1C2FEB869A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72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6D470EC-6DCE-4927-BF9F-787F609F0A22}"/>
            </a:ext>
          </a:extLst>
        </xdr:cNvPr>
        <xdr:cNvSpPr>
          <a:spLocks noChangeAspect="1" noChangeArrowheads="1"/>
        </xdr:cNvSpPr>
      </xdr:nvSpPr>
      <xdr:spPr bwMode="auto">
        <a:xfrm>
          <a:off x="638556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E8A5B0A-7C77-47CC-BC57-4774D67953F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95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11C0D7B1-C786-4C43-90B7-9CB88466396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4376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1BD01FCD-4DD7-4E68-B5E0-CC06880A286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A39A060A-B055-49DD-BA4D-B3E708C6A71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C9CAC12-B2E9-4DFF-892B-A5E2002A8D7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AE6271C-028A-48C6-9055-C2B6027D379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5276AEBC-05C1-49E2-A784-5EC5B960DBA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81122933-4CDF-4B4B-890F-E334FC0EE19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40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B341D20-E2B7-4917-AF8E-85BE4ECA236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B6F4849-9F4A-4995-8541-DCA56B135B0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782EFC67-5290-44A4-9BBC-9990D5CEEE0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64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80A82562-F123-4AE5-8E80-F84E94E4BCE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614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740051ED-EADA-41D0-B54B-09B5E14CA3A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6181EF98-A803-4E91-B3A7-20250552246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F8CF528-4ADB-4EBA-8A07-246BC2B373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C8A5A243-DF3E-41D2-843F-804E667F247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83CCDFD0-9498-42A9-A444-3D8A1DBDD32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50AE6472-65A5-430C-AC0E-79377A4EF0A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4BE77928-EB18-4AF4-A704-4F121E795B65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95DD588-8F6B-4F26-9695-5AF7FCAEA9A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5D3C56A4-2353-4B22-88A9-5AC458158B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A1A63A6-FB57-4A35-8E45-273B71F0F3B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BE9BFD72-DE82-4109-BA13-20EA315B25B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77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DE8F77F-CF9C-4A9E-AAC8-470B5890231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EABF0696-0DD8-4E75-8BC2-A8234B1D2E7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94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B05718E-A071-4F5D-B556-87A10F6DF28C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25E25A7A-A177-49D8-83B1-F261FBF8AB34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D5E927A-AFB7-4E3E-9C61-F2B3C4E73ABC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D52825D-1378-4D62-92FD-C083824860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597596-2129-4096-ABFC-C05213C2C12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EFB6E68D-62D4-4910-8A68-175510F4BA04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340A1EC-D731-4E6C-AFEF-A6B0C3EA5B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6A2E573B-3D79-4A69-8366-DB2CC60951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705A9D2-2516-4A0F-A49D-DDD8EB78C7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F0140C9-2703-44D0-B1A1-396941F19BF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C1B39F4-7693-46D1-8421-9E59837A2D6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A9779BA-0A9B-4172-86BF-2B98B72DF84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28DEA32B-EC93-4204-B7B0-9950D943E50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D29759EC-829F-4391-BAB3-8C13C4013FC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45ABD43-19C0-48E0-822E-2C430F866CC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5D06AE4-EB7F-4B6D-B479-F27A402DA5D2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CDF41A1-BA6F-447C-824D-F788E99FD387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A6E9D73-1F52-4F74-9F8D-136C4305B9B8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D0B24AF-829D-4BBC-BACD-F6BA3C174A9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51005FF6-F82E-4B55-9AFA-98FFAAADF1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FE06EB-095D-4848-AABC-D26B14DABFC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FCDC77E3-DD3A-4984-A175-E59B69CF643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3BA88D9-C7E7-4F83-BEF4-4CDF00869C5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EF4E0152-9B02-4AEA-A260-DEF0BA7F25B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239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0A3635F-F8EF-4407-9E34-A22631FA8DA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2B4923DB-EA70-4F64-8A84-01F6592C5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23664155-9EEF-4775-B76F-B3593FD2FE1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C0FFC33-1763-441A-8079-3DAF0B97E0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335B8647-1692-4F4D-9065-3DAD689AE335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1F993CB2-44B8-4B78-851D-35F3CF66F85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20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ADE1182-7A7C-40D4-8358-57B5C8DA881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6AEFFCB-8454-4E73-AD06-5668EA3F037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858118EF-8E36-434D-A3D2-E7D73D55DA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68B3BF0D-8FD1-4630-B236-0E33F7A12F5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32AD35C-A753-45B2-B70D-848BA4BC381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07657EE-8BEE-44BC-B110-3D734460EB4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CC44A0B-FA8D-453E-B79F-E8A2F67FB33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89E80B11-94A3-49D6-8E70-8AD303612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B251989-831D-4E59-993C-4AD809D7F4B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75030ED-61B6-448E-913B-B4D52CC2C9B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7F76735-9631-4E3A-9816-6AD3A2D16BD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56F1DE41-642D-4FD0-89A3-80C48D29AFE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418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EFB1F54-0142-47C1-8E86-4F8F20B9C6E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D547480-F8E2-4052-8811-7BC58C5B891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F6FEB6E-6404-47B8-B93F-4FA7F7AD7E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1A5D0D54-3DF4-46C1-83EF-DBEA63488A6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38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7AE240A-CA61-4FA7-B941-C4A29910FB5F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E2A286F-2BCA-4E2E-9AA2-E18B10251CF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580AD6E-FB06-4D26-9BE1-0FED3805445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83135000-0EDA-484E-8227-A485B1B680B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6002B18-8086-4CC9-99BA-B4B75A92140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91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0AF1FE8A-0173-4822-8A23-974DDEFEEAB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DC6BBB1D-78FA-4BFC-9430-5774109A0426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75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DD9CD1CC-1C8E-49BC-8554-A90B1607241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9E2B0C1-0199-4E4D-93E0-8E66EAB9D9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726068C-4241-4CEF-9467-7D21D73BC70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ABECAD96-59A7-4D7A-9D3F-D914876CA8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B5CAFF9-E112-45F2-BF63-47E95CC3D3C6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E029793-259A-4E0A-8AE7-4173FC135A8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529C01BD-1A73-41B7-8900-37397EDC7C1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68F6950D-B8CF-4917-B9D1-74C34D734BE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7D91EAA-F81A-47DD-98E5-D56E45A547B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97B85E55-5587-4EFE-970A-91CE067547E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7E0A55B-91E9-4EC7-B6D0-7740CF79225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A798E4A-51CC-4AA5-AA78-C966F702B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35C4DAD-24D5-4DDB-8005-5B6C59C00AD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CFBF296-4134-4A83-89F5-D9916B7E782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7607587-D211-41CF-B792-7D578FC09FA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47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4DCB7BD-FAE8-4234-809B-863B4CFACFC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95C30B2-3448-43A9-AEDC-A64A51975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8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BEB60F9-FC34-4715-AF70-F3699E9409F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8432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C148CC2E-66BF-45FA-8673-9DC88A7EBE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D672391-E7F4-4D80-B619-71960A60391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F8A38B51-B5B9-40AB-A1EB-A7EE1ABBD1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75C23537-DC83-4C29-AA6D-3094DAA07C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F2EAD1B8-CDDF-411F-82B7-9B2D4F84475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92E25BC3-812D-40F3-A565-9CCE2AC4D5D7}"/>
            </a:ext>
          </a:extLst>
        </xdr:cNvPr>
        <xdr:cNvSpPr>
          <a:spLocks noChangeAspect="1" noChangeArrowheads="1"/>
        </xdr:cNvSpPr>
      </xdr:nvSpPr>
      <xdr:spPr bwMode="auto">
        <a:xfrm>
          <a:off x="548640" y="1081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92F6B8C5-E79A-4F43-9773-8ADBD9CA6D04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C0FB4DFF-CEB4-42CA-9DFB-3B1A0E075F8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057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B6ABC80-2B4F-4ED4-8296-68ABAF1DA7F3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19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3F9A7179-A1F5-48EF-9A96-C3DB34B5164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020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27DAAD7-089D-45D8-92AD-3B19D50769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8F71A10-DAD6-4BA4-985D-56BECE5A11A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7CCEB19-B075-4A09-B129-DF3D496846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13E9B500-4CC9-45B4-BB8C-0F07D879748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53A1258-2814-489B-9CFA-11CCD76A9B7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232E8078-EC4E-44FE-8E31-778E84F432F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0258069-D692-4DDD-B783-0C7662B5E7A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C32D949-F995-4FFC-B152-83AE819775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6169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476337C4-4B70-450F-B2C9-E5B01E5C3DC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E7FE1AD-2171-4558-99BE-5C3876AAF71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55CB94C-BA27-45B3-98D2-54B68AEEB75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94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7AF887-FADE-4CF2-BAB1-9A236ED03D3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58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6FCFC9D-AB9E-4FF4-874B-60156DC0248A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C102E7C5-D382-488C-A183-8F7571AD309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63A1558-34DC-41AD-B91B-877ADE8C6A60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61685C1-8FF1-4298-A1D1-49695B55EC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F54C2303-484B-4A27-A654-5049268B8A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85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9FC622F-E34E-4B4C-B126-18325E729D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BF7DE65-94D1-4116-9550-4AA0FAD518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C51CFC81-CEA8-4080-A66C-7373D8BBC9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593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FE777F4E-C37C-4947-87C8-12F818B05363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96C2B1A4-B8A4-4FB8-AFA9-A0A8A0BC1F90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72A1CEA2-D057-433E-89BE-52F8DE6093E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64A2AE78-5092-4669-814E-CE4CA93D343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64BC7-6895-4CAB-895C-9E566FF2C776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972510D7-6B56-4CF1-88ED-70A23CCE785A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FEE7DEF5-FD9E-4E35-8CA4-51CA4A1A4414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E778565-4ABA-460E-9AFB-6A1D8EF1598F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1A69DF51-24B6-476F-BC41-E318D281AB6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987C289-AF91-417C-B8FD-F28E6713C3EA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E2114D33-CB34-4D62-A9F1-9F1FC22116EF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ABD73198-C553-4AD4-BC93-32EBBECD96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E32B80FD-B759-4E27-B929-33EC9F0B420D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DBE4C495-570E-4B12-BBFC-AE83624A911C}"/>
            </a:ext>
          </a:extLst>
        </xdr:cNvPr>
        <xdr:cNvSpPr>
          <a:spLocks noChangeAspect="1" noChangeArrowheads="1"/>
        </xdr:cNvSpPr>
      </xdr:nvSpPr>
      <xdr:spPr bwMode="auto">
        <a:xfrm>
          <a:off x="774954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0B5B64F-B100-45ED-B272-2304EBC32839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633EAAB9-675D-478F-842B-03444E29A1F3}"/>
            </a:ext>
          </a:extLst>
        </xdr:cNvPr>
        <xdr:cNvSpPr>
          <a:spLocks noChangeAspect="1" noChangeArrowheads="1"/>
        </xdr:cNvSpPr>
      </xdr:nvSpPr>
      <xdr:spPr bwMode="auto">
        <a:xfrm>
          <a:off x="7505700" y="4907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418123F2-56CA-4C1E-958A-2839104BAF95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623DE787-2D90-406E-9918-5A27E7EB5913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AEA9192-8A08-482C-8172-F46012456707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27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E0480AC-280A-4255-8FAD-44E5441E2D24}"/>
            </a:ext>
          </a:extLst>
        </xdr:cNvPr>
        <xdr:cNvSpPr>
          <a:spLocks noChangeAspect="1" noChangeArrowheads="1"/>
        </xdr:cNvSpPr>
      </xdr:nvSpPr>
      <xdr:spPr bwMode="auto">
        <a:xfrm>
          <a:off x="7559040" y="5501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326ABC9-4AA3-4A87-B22F-FEB829D05506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E3D3720-1C95-4C2A-A734-F182C530168C}"/>
            </a:ext>
          </a:extLst>
        </xdr:cNvPr>
        <xdr:cNvSpPr>
          <a:spLocks noChangeAspect="1" noChangeArrowheads="1"/>
        </xdr:cNvSpPr>
      </xdr:nvSpPr>
      <xdr:spPr bwMode="auto">
        <a:xfrm>
          <a:off x="7559040" y="2727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1AEF2A7-E12C-428C-BCA7-A83F464946AE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E04397C-E5CF-4174-9FB5-87EFB33064EA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3AD0248-F7C6-412C-A4F6-019B7E494FD5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F63C71C-BD93-4240-9813-21D3E4DC04AC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9629C66-9629-4B99-8A5D-7A17EB9539A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9E49756-74DD-4F22-AC7C-B73748B72347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520EEB6A-0C2E-4EB5-A910-17465C6C381F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D5B4F2A8-5335-4944-B37B-7D3BE3FFA008}"/>
            </a:ext>
          </a:extLst>
        </xdr:cNvPr>
        <xdr:cNvSpPr>
          <a:spLocks noChangeAspect="1" noChangeArrowheads="1"/>
        </xdr:cNvSpPr>
      </xdr:nvSpPr>
      <xdr:spPr bwMode="auto">
        <a:xfrm>
          <a:off x="67818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FF4F353-53B9-42F4-84F0-BD7D6CB15D93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FA95F274-975D-42E5-B679-D316DC341BEB}"/>
            </a:ext>
          </a:extLst>
        </xdr:cNvPr>
        <xdr:cNvSpPr>
          <a:spLocks noChangeAspect="1" noChangeArrowheads="1"/>
        </xdr:cNvSpPr>
      </xdr:nvSpPr>
      <xdr:spPr bwMode="auto">
        <a:xfrm>
          <a:off x="434340" y="4511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1ECA139-79A1-4840-8D85-1335181688E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7A403C1B-3E1B-4F0E-A6F3-96CF59F671BE}"/>
            </a:ext>
          </a:extLst>
        </xdr:cNvPr>
        <xdr:cNvSpPr>
          <a:spLocks noChangeAspect="1" noChangeArrowheads="1"/>
        </xdr:cNvSpPr>
      </xdr:nvSpPr>
      <xdr:spPr bwMode="auto">
        <a:xfrm>
          <a:off x="487680" y="1935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FA3F3806-B488-424C-B28E-9FF095E626E8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FC71753F-4278-4C73-BD24-072F2861C69C}"/>
            </a:ext>
          </a:extLst>
        </xdr:cNvPr>
        <xdr:cNvSpPr>
          <a:spLocks noChangeAspect="1" noChangeArrowheads="1"/>
        </xdr:cNvSpPr>
      </xdr:nvSpPr>
      <xdr:spPr bwMode="auto">
        <a:xfrm>
          <a:off x="48768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73DAAB0-3DA6-43B8-ABE4-5D2DCA3FE130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1383D158-EB81-4B91-A876-11DB83B3093C}"/>
            </a:ext>
          </a:extLst>
        </xdr:cNvPr>
        <xdr:cNvSpPr>
          <a:spLocks noChangeAspect="1" noChangeArrowheads="1"/>
        </xdr:cNvSpPr>
      </xdr:nvSpPr>
      <xdr:spPr bwMode="auto">
        <a:xfrm>
          <a:off x="487680" y="2331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049AC0EB-8E80-45FD-B5D9-D99CBA2406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38A463F3-B05D-4C1B-B115-6E429F4997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1B3B345-B444-49A6-93C0-B0F91842A29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546EDCA7-973F-42ED-BEB6-38FFD9AD9AC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1C4B9C-98FA-4AF3-9B83-10F93178A3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435E1C8C-E59E-40B9-B9ED-442BFB8900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47F3C066-5413-4D25-B3D3-0215192F1B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7FEB799-D208-406B-B1DF-37CCB40A7D39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4ADF741-6643-4CF9-8443-24881915C1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5E58EEC-3AFC-4E23-8C35-1D21E3C4EE0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15EE89AD-535E-4C68-BD7B-290F7A7920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3E1651B-E800-420C-9E51-FB0F3A5DB27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441C563-DBD2-46E5-92BC-92163D803685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2DE76D0-EE99-4261-A139-13D7ABAC99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72F437BA-3249-4637-9A3C-77F89AB875A6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741BE9C-CE49-4FD1-B607-21BED0EAC901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3365DB4-93C9-495D-90DD-FE47D3EC995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E65FC7D2-7157-428B-8E57-B3914CF6DE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39C42FA-B022-40B9-86F5-6697BC9F99AC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5CE8371B-3BFA-4D55-A429-9F9AB3B655AE}"/>
            </a:ext>
          </a:extLst>
        </xdr:cNvPr>
        <xdr:cNvSpPr>
          <a:spLocks noChangeAspect="1" noChangeArrowheads="1"/>
        </xdr:cNvSpPr>
      </xdr:nvSpPr>
      <xdr:spPr bwMode="auto">
        <a:xfrm>
          <a:off x="853440" y="4526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42A34CB2-0CD1-4E49-B3F2-659009B0724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23EC5F52-13B6-4019-8418-26F890B20DC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595DB819-3E3C-48B7-AD09-498FA85CAE8A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C4431C3-1103-4146-AC0C-7800B5467B1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F2361BA-D4FC-4F23-9290-20478EF0A0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D46E923-CDE5-4575-8170-CD7ED80C5E7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C997BFC-0A6F-4C8B-BC59-67CF6F376BC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78E13D60-E281-479E-8A01-E0998F75EF50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59D755A2-1F46-474F-930F-A28573E7A82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96F2A9AE-D832-43B3-BD75-254960A706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6452DF0A-CD97-4F62-A5B2-9FC954C54E2E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8CDF8D4-4183-477F-9DC7-A0FFD70913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54C82CC5-D856-4414-810A-F167959A67CD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EBF6A7EE-D710-4885-821E-88E4807870A4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B6D2813-A843-4185-845F-20A20B580C3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7E61902-7C11-433E-844C-06175EB414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957C760-2E56-44C6-954B-882267707215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D8C8F5A-D201-404C-A0B1-C4BBB2ED10D3}"/>
            </a:ext>
          </a:extLst>
        </xdr:cNvPr>
        <xdr:cNvSpPr>
          <a:spLocks noChangeAspect="1" noChangeArrowheads="1"/>
        </xdr:cNvSpPr>
      </xdr:nvSpPr>
      <xdr:spPr bwMode="auto">
        <a:xfrm>
          <a:off x="853440" y="432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23DD335B-0038-4738-A2C5-4D2E244C3F00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A0366503-8810-457B-88CE-FD1D12D5621F}"/>
            </a:ext>
          </a:extLst>
        </xdr:cNvPr>
        <xdr:cNvSpPr>
          <a:spLocks noChangeAspect="1" noChangeArrowheads="1"/>
        </xdr:cNvSpPr>
      </xdr:nvSpPr>
      <xdr:spPr bwMode="auto">
        <a:xfrm>
          <a:off x="87630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C3FC05C8-EC8E-4316-B39A-172066C139D2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577A239-F6CE-4B82-85CC-4CF80D701C4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6F27885A-DF7A-40CD-81BC-1BD903561D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435E38-6AFD-4490-A8D0-5C1D20D5D02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7AC07744-B8B5-424E-A80F-633D20DE131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DF08093F-2A58-4FC6-AC37-5C460B0152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C7B774B-8226-460D-98BB-7D1711FA7A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846C44E-88E5-4463-8D93-F1E63F7D4C79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B74D3E64-F9C8-4C56-A037-04CFC993C2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77E5C5E7-2108-4505-9847-94D0F5408F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71F86748-65E0-4E0C-AA95-420E53B9612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30480</xdr:rowOff>
    </xdr:from>
    <xdr:ext cx="518160" cy="55626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A7695537-EC69-4A14-B53B-AFECA73F6C94}"/>
            </a:ext>
          </a:extLst>
        </xdr:cNvPr>
        <xdr:cNvSpPr>
          <a:spLocks noChangeAspect="1" noChangeArrowheads="1"/>
        </xdr:cNvSpPr>
      </xdr:nvSpPr>
      <xdr:spPr bwMode="auto">
        <a:xfrm>
          <a:off x="845820" y="2575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5B799F66-9EA8-450E-BC70-FA32AC2A27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82153C4C-D29D-4399-B0FE-D12E9F3684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B6E1AD76-92D3-4EC1-997E-1940CBDEF4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1537CC5-6680-4ECC-A60B-E88BE3E2A6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289C4CD2-74D4-42F4-A0D9-8A0E105C208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313E687-BEB6-44DA-99E9-4EEDA9EA54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4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34DD3D82-1865-49CA-8E5F-A999ABB239E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F73A861B-40BB-47F1-B65C-66016E4D47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7A9311D-84E5-4C98-9990-D2F1996BC3CB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BC67349B-0CF6-4491-9662-40CCEC55A87F}"/>
            </a:ext>
          </a:extLst>
        </xdr:cNvPr>
        <xdr:cNvSpPr>
          <a:spLocks noChangeAspect="1" noChangeArrowheads="1"/>
        </xdr:cNvSpPr>
      </xdr:nvSpPr>
      <xdr:spPr bwMode="auto">
        <a:xfrm>
          <a:off x="845820" y="214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1ACCBBE-2257-44FA-930F-62FC27C63179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9CEDC3E9-465B-4E1B-AA33-53FC8C597A6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346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A972D17-6EB8-4A29-9810-2740B5DE124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528C7185-BF9E-4982-9057-08A8744BD8D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83BF2697-783B-4FC6-834C-6E7102775AB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D5EF8B79-DD6E-4CE6-A54B-9D0E52C5C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E4D5D31A-FFE9-4419-93AE-DEB3CFA0C1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3BD6C28B-E674-4C38-AC28-BDB4932F6A0E}"/>
            </a:ext>
          </a:extLst>
        </xdr:cNvPr>
        <xdr:cNvSpPr>
          <a:spLocks noChangeAspect="1" noChangeArrowheads="1"/>
        </xdr:cNvSpPr>
      </xdr:nvSpPr>
      <xdr:spPr bwMode="auto">
        <a:xfrm>
          <a:off x="853440" y="611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F04B2162-57B8-4E22-9300-3E792B099E1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6D1580F4-0339-48F6-9124-C8732721D36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7AF37133-ABC3-4CAF-B75D-AD24F25A6EC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FF20D8DC-E38B-409C-B15A-4D37CA25BE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C97B05C8-F800-40B1-8F22-EF46326F2A37}"/>
            </a:ext>
          </a:extLst>
        </xdr:cNvPr>
        <xdr:cNvSpPr>
          <a:spLocks noChangeAspect="1" noChangeArrowheads="1"/>
        </xdr:cNvSpPr>
      </xdr:nvSpPr>
      <xdr:spPr bwMode="auto">
        <a:xfrm>
          <a:off x="10439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5F6CE1E-CD92-429F-B80D-6786ABB0EC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A04CCC9B-4BB6-4D81-A7ED-78212089A1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603119C-5F1A-4BEF-BA9C-A9330D6CB98B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FE7C6312-58F7-44FD-8E5F-3FAD735F6428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916E701F-4682-461E-8350-D3DCE7B1D5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4BA55218-D4B3-49F0-AB28-23859442E0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82C6FDD5-7263-42D2-80AF-E52C35D161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FFB2C2F4-2258-44DA-8901-6D57A12FA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68306ACA-6966-46AF-AB68-AA29B9B3536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ABDF3196-01E0-44CC-B4B7-F5A07E22B9F2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04174FD9-9103-41A6-AD2A-46AE3C6BC9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3FEB6DC-58C7-4A99-964A-F37507C4C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EA8E7217-482D-4D10-97D5-D99CAAAC4E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4065416D-3304-408E-87BC-58B5BB2BF8A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EE6D7B0-20B3-45BA-84A9-0DC1B1CF76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0B1A85A3-D75E-42A1-8778-51ABCD6105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F2644B7D-0DB6-4B52-AA3E-3854650398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E031853-3FE3-43B1-B8CC-D2BCF9941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A6551AB-FCF9-4FC5-B27E-7B6F78CD2EE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9E6280EF-9668-4368-8EAE-86AC457E2C4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30480</xdr:rowOff>
    </xdr:from>
    <xdr:ext cx="518160" cy="55626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FF684A17-8283-41FE-B604-3CCF31688D2D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36B9ADD-A304-49F9-B2B6-2B6F93D0EB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42F3A60-4326-4B4F-90CC-EB61CCAAE4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C69A6DB-EA1F-401A-8576-346243FF97B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87B8D0F8-9F88-4549-A8FB-311102A981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2C47F8E-B643-46B5-A1BD-1774952558F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7C3880BE-9867-448D-A32F-F9B45DDA0E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AB65D331-4211-400C-979E-1AE5883743A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80A23DE6-7D30-4631-9E29-F094B1D6A4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33CACD4-DDD2-4F01-AE5C-5D4146740F2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0B7E17A8-9A7B-4866-8E5D-F02251323B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22FC90E7-8979-4019-B6C5-9F58BB5C0F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BE7AEDB9-50E4-4EAC-85C8-3B2A2E665F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56DBA347-097B-45A5-A985-343CE9E587BD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C5F90F4C-59BB-4B1B-8937-E2625AF253A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5B4E84AA-D67C-444C-841D-8C6C32CCD2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30480</xdr:rowOff>
    </xdr:from>
    <xdr:ext cx="518160" cy="55626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FD050BC0-BD47-4D56-B628-B86AAF401937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530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B8EEF26A-29E6-458D-A7DA-F42B060C364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511E11B-7083-4BBF-8CD3-7839C49EB68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2BFF2B2C-4D72-469B-A851-3C3E2CBD00F6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1DF92588-E5EF-4797-B3FE-BD173D6241A0}"/>
            </a:ext>
          </a:extLst>
        </xdr:cNvPr>
        <xdr:cNvSpPr>
          <a:spLocks noChangeAspect="1" noChangeArrowheads="1"/>
        </xdr:cNvSpPr>
      </xdr:nvSpPr>
      <xdr:spPr bwMode="auto">
        <a:xfrm>
          <a:off x="609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76F21305-FFF8-49B9-B77D-AAFDCC7A7D7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AC14CFCF-83E9-4315-B3CE-1A82C93BA245}"/>
            </a:ext>
          </a:extLst>
        </xdr:cNvPr>
        <xdr:cNvSpPr>
          <a:spLocks noChangeAspect="1" noChangeArrowheads="1"/>
        </xdr:cNvSpPr>
      </xdr:nvSpPr>
      <xdr:spPr bwMode="auto">
        <a:xfrm>
          <a:off x="85344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98A18C2A-F2D6-4AA8-8BEC-8B5D24EF077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06AB7DCA-C713-4D62-A40A-9601656E276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6F43CACE-C83E-46E2-A324-E1A8E81AFFC1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F9DF7CA2-A9CD-4617-8382-D78984253544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1113F567-8DC7-4D2B-A208-7EB8206BFA2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FF9E531-C162-418C-A697-C01AA47724B7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604E1EEA-5E0C-4549-A84D-DC20F920633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6744D392-53E2-45C2-B323-BDD22D062C4D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2501A76-0DBC-481C-91A2-FDBC070047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30480</xdr:rowOff>
    </xdr:from>
    <xdr:ext cx="518160" cy="55626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FA463E7C-C544-4A79-BCDA-16BE0A6060B2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511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72F19E80-AB05-4B49-B1D5-5B06222156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CF7B57B2-AB57-4FE5-B16E-FDE7DF2255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7CCEC36F-DCE2-4DB3-8FB1-7E4AED70492C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6F455383-BDA6-4AE0-95D5-B7E30099BF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7FC6C9FC-77FC-4F05-8E79-54724269FDBC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43DF32C0-FAC8-4694-9B3F-8A2B92CC4B79}"/>
            </a:ext>
          </a:extLst>
        </xdr:cNvPr>
        <xdr:cNvSpPr>
          <a:spLocks noChangeAspect="1" noChangeArrowheads="1"/>
        </xdr:cNvSpPr>
      </xdr:nvSpPr>
      <xdr:spPr bwMode="auto">
        <a:xfrm>
          <a:off x="11430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992CFF58-8FB5-4F17-99EE-3715840B71D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66FCD79A-DD41-4AD4-AE15-E13757FCE8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337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34843D69-5E85-46DC-85B0-DBB4DC08307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0559219A-8A0A-468B-9F88-82D9D38F4366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03C42A67-C9DF-4025-8B74-6468892C3E1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1540D43A-1647-4DE1-975B-3C48D6AE0AE4}"/>
            </a:ext>
          </a:extLst>
        </xdr:cNvPr>
        <xdr:cNvSpPr>
          <a:spLocks noChangeAspect="1" noChangeArrowheads="1"/>
        </xdr:cNvSpPr>
      </xdr:nvSpPr>
      <xdr:spPr bwMode="auto">
        <a:xfrm>
          <a:off x="8763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B999A753-E1DE-40F2-84D4-FC16B66DBCB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C35EF8EA-19A6-41BC-ACE0-28BDB378B8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28EC7FB2-4A1A-43AC-931C-F868B98FD22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10624245-DF0C-4E25-B181-77B732179D19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BEA93203-C867-4776-956E-8AA7F8F0339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6C431DA4-8D01-489B-8751-2A83424041E8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7A25AF9-169A-45A1-8953-09483052D9CF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343BC148-7F13-47D7-A90A-73302A3FFFE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D3D3CAF2-F572-4A32-99D2-080AD77F0311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8CAE0DEB-44F5-490B-84D1-FD0B84E9C16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B25FB4CD-D1C0-40E2-9946-055A57EC8A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329DB777-E787-4D9A-89EA-931480CDAD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51201F1D-EB02-4204-BB36-A5D46E5D7578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512D925A-C3AD-4B2E-8676-8583DA605D4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AC41E125-18A8-47E5-AA9D-C5AEF9B7826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56ED85B8-26CA-44A3-9E0D-B5884667807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86FFC53-077C-42F0-B889-E08BCDA7A91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AEAA7EEC-BBF1-45C4-81EB-8C25152FCBE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3BCAD68-A726-4107-9228-72015FFCDAE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16451527-097E-44E3-BDB3-AA187E1A7105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C8C2FB49-83EE-4762-8A28-0AEB203D6960}"/>
            </a:ext>
          </a:extLst>
        </xdr:cNvPr>
        <xdr:cNvSpPr>
          <a:spLocks noChangeAspect="1" noChangeArrowheads="1"/>
        </xdr:cNvSpPr>
      </xdr:nvSpPr>
      <xdr:spPr bwMode="auto">
        <a:xfrm>
          <a:off x="165354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BDB50E9D-2837-4728-B1FE-3FB429CF76A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129FBFB-4C98-430E-BE8B-21020593B67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4343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22192C1B-00DF-4183-A5F0-9B90669CEA3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6CC8694E-3033-4B7A-AFD2-507E887CFD67}"/>
            </a:ext>
          </a:extLst>
        </xdr:cNvPr>
        <xdr:cNvSpPr>
          <a:spLocks noChangeAspect="1" noChangeArrowheads="1"/>
        </xdr:cNvSpPr>
      </xdr:nvSpPr>
      <xdr:spPr bwMode="auto">
        <a:xfrm>
          <a:off x="14630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B9AF293-F326-44FF-AFB1-7172AF129789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6E75BBF6-BCD4-480D-BFEF-5DEDE1F22DBC}"/>
            </a:ext>
          </a:extLst>
        </xdr:cNvPr>
        <xdr:cNvSpPr>
          <a:spLocks noChangeAspect="1" noChangeArrowheads="1"/>
        </xdr:cNvSpPr>
      </xdr:nvSpPr>
      <xdr:spPr bwMode="auto">
        <a:xfrm>
          <a:off x="104394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E8162453-0FC0-48FB-A3C5-82F1598FFFC8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4C5ADEDD-5D2F-4E36-BE21-E6F6A813C7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E19B0C5-5662-4AE2-8AFE-343A04FC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1FE268B8-0AB4-4DDC-A6E0-86ECBDCF2A5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BAF7627-FFF2-4C66-A168-0FBFEAFCE57E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4AED073-5D99-4AF9-8B61-B2622F15136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62337B5D-322F-4723-99D1-B86EFC3561E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08B9D28-6F6E-42F7-94B0-E1F575029E5C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1898C219-E06A-4317-A038-6A658B9195B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36CF049D-BD21-4D6F-AC3C-99049726285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84971166-9806-4A4C-A2AD-59D53E0E25E7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45424C99-661A-4A12-9618-D8C24233B42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54A6A52-16E0-447F-89A7-483737E69A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9E8ACFD-DC82-4016-8485-6920167DB7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99C8464-C558-4E59-85F4-D6630A7258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D39EBAA-FE1E-49E1-8B77-FDA85BDABED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8E8CDF3-8E8B-4A76-93B9-5EB99A28D0AA}"/>
            </a:ext>
          </a:extLst>
        </xdr:cNvPr>
        <xdr:cNvSpPr>
          <a:spLocks noChangeAspect="1" noChangeArrowheads="1"/>
        </xdr:cNvSpPr>
      </xdr:nvSpPr>
      <xdr:spPr bwMode="auto">
        <a:xfrm>
          <a:off x="548640" y="6454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9B9C1FC0-4C3F-4142-B842-D6CDF00C22BB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91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B0456E6-1845-46A1-882B-9FE68EF634C1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D9A42BC-61DE-47A1-BA52-77DE7EC946A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C8F0B55-BF40-4D62-A485-33E54CF2B22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3C479E5D-45F4-4F6E-820D-CCED8FED2C4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533CE08B-8BD2-417E-A760-CF196566A6F3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F0138D2-6B90-4CA4-9334-6FECBEBF0C0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85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FAFD66AE-F2FC-4755-A605-C2B4D7B5DE8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4E7A5CC7-E1F8-4B35-A149-BB9B53E1F82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67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DA15EE21-3612-4670-B8F2-F7473FAA77BE}"/>
            </a:ext>
          </a:extLst>
        </xdr:cNvPr>
        <xdr:cNvSpPr>
          <a:spLocks noChangeAspect="1" noChangeArrowheads="1"/>
        </xdr:cNvSpPr>
      </xdr:nvSpPr>
      <xdr:spPr bwMode="auto">
        <a:xfrm>
          <a:off x="548640" y="5463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77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8080DC4-E070-43E9-900B-340BECC81B2F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218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373380</xdr:colOff>
      <xdr:row>77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FF7F85E-BB21-4193-B600-50EE63F098CA}"/>
            </a:ext>
          </a:extLst>
        </xdr:cNvPr>
        <xdr:cNvSpPr>
          <a:spLocks noChangeAspect="1" noChangeArrowheads="1"/>
        </xdr:cNvSpPr>
      </xdr:nvSpPr>
      <xdr:spPr bwMode="auto">
        <a:xfrm>
          <a:off x="6972300" y="1729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A7B58140-6F44-4C4B-B98C-230BF64A2C5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AC42B601-C5BA-4339-B60A-E05A421A52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E833A9C-8AD2-4BF8-92E8-61ECEF6DB50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30950328-5E52-428C-A6CC-662233AA1C1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B4CF8567-DBA1-49DB-A883-E8E2FFD3ADB4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B1E3BF4-686C-40C5-B265-27BE807F3F5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92ED45C8-B4F8-43CD-B727-1B84B7A97AA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13B05BEA-5BD9-4E53-A859-9FE4CCBED5D1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E7AFA0D7-D715-4D67-8AC1-E639B5B37FB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C5665E19-39E0-42CF-B424-5BECFE2DC59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0712C320-D094-479B-B32D-E5E312DC6B0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4C2FE54B-DA32-43AD-AF63-7A86F425A56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9DACFCF-AA55-4325-956A-03BFBBCFE9EA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47C32CD-7D2E-42D0-841D-AF47AA0AB6D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3C079703-8483-4C84-8B3A-0C3781D05F0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C4FEBFCC-70AC-431A-85DD-AD59A7B0DEFE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D7FC282-5F9A-4BAC-A442-2501BD7D542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54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AA9A119-0161-406F-8E95-66DD30F788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F5FEDE-9BE5-4C01-A2F9-4DF27F1B35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8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03FDCE2A-6421-4CA0-9239-2258914001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BB87A576-74FD-4141-B010-CEEE5124F0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56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FB361252-330A-41AA-A3F9-BB9AA1A508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F3E7406-B181-4ADF-A7E3-C20F35054E10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57557567-CF77-4EB7-AB8F-62731BB3B1A3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190500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061E986-5025-4BAA-AC1F-F8E30F0D8646}"/>
            </a:ext>
          </a:extLst>
        </xdr:cNvPr>
        <xdr:cNvSpPr>
          <a:spLocks noChangeAspect="1" noChangeArrowheads="1"/>
        </xdr:cNvSpPr>
      </xdr:nvSpPr>
      <xdr:spPr bwMode="auto">
        <a:xfrm>
          <a:off x="86106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37752F3D-0884-43DE-B6E3-BEC1861AD2B3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ECA9F545-67DC-4822-AB95-DDA665BF56B1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190500</xdr:colOff>
      <xdr:row>57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D217ECA7-F1C6-4930-99EA-7E61978AD5FD}"/>
            </a:ext>
          </a:extLst>
        </xdr:cNvPr>
        <xdr:cNvSpPr>
          <a:spLocks noChangeAspect="1" noChangeArrowheads="1"/>
        </xdr:cNvSpPr>
      </xdr:nvSpPr>
      <xdr:spPr bwMode="auto">
        <a:xfrm>
          <a:off x="6172200" y="379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CC6FD4F-9DE3-4EF2-8106-CDBFBF0DCA1D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C0CF2367-6E78-42F0-8EA9-CD5CA2AF3E4C}"/>
            </a:ext>
          </a:extLst>
        </xdr:cNvPr>
        <xdr:cNvSpPr>
          <a:spLocks noChangeAspect="1" noChangeArrowheads="1"/>
        </xdr:cNvSpPr>
      </xdr:nvSpPr>
      <xdr:spPr bwMode="auto">
        <a:xfrm>
          <a:off x="26670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886B1F3E-BBCF-46A3-8E84-A1792113BFCC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32BABDB5-FC05-491F-9BEC-F831BB9FB483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38D3A5E6-E06B-4549-83F2-1AA3F34719CB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AF126175-4F8E-4BD8-8D31-D0728E16888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696F5342-D133-4CC4-BE2F-359F096321E9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2718572A-17A6-4AE6-8762-62412261D70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DE2FBE4D-BCBE-4327-9B95-41DE86CD59C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2B8C8DBC-7537-4077-B78D-E875C8BDFD4A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FB5433E-3EB6-4DD8-945D-E8DBAE8CE55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0A53F10-0F70-49E8-B84A-B48B5AAA7F6E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91108E9-D5BF-4C86-BDA8-341C46884BF5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602005F-82D5-4D05-83E6-2DE55C94324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0085472-22C7-4E18-AD74-12FB43C5D204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6C100EA8-60D9-4C69-A238-06306DAE7A62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73647F3F-F525-4EB0-872B-82F55F3C8A16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0389E407-044B-41D8-8D2A-BF02B2F78CC7}"/>
            </a:ext>
          </a:extLst>
        </xdr:cNvPr>
        <xdr:cNvSpPr>
          <a:spLocks noChangeAspect="1" noChangeArrowheads="1"/>
        </xdr:cNvSpPr>
      </xdr:nvSpPr>
      <xdr:spPr bwMode="auto">
        <a:xfrm>
          <a:off x="5981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F16196E5-13AA-4A3E-91ED-2C1848A0021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68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B79226E8-B3AF-4D6B-B91D-64191AE94D5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1689CE93-2D43-44CA-817C-FEC45E6ECEEF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68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AE7E33F5-D9AA-47B6-AA3C-DBE0392E7D54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91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EEA14A63-A53B-4307-A24D-6C24A9AFF627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CA512D7C-B88B-464A-96BC-32209067289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FB2249B9-A131-4BCD-B9E4-259C214985F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CF6187F8-A6B3-479D-8314-E065D9704776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6A8C6888-5BE8-48F7-B357-20E2ACEA26D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78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0F50724B-8810-4211-BAA2-8A603D21372C}"/>
            </a:ext>
          </a:extLst>
        </xdr:cNvPr>
        <xdr:cNvSpPr>
          <a:spLocks noChangeAspect="1" noChangeArrowheads="1"/>
        </xdr:cNvSpPr>
      </xdr:nvSpPr>
      <xdr:spPr bwMode="auto">
        <a:xfrm>
          <a:off x="2667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82E524BE-9CB6-4835-935B-4C18DD66D86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78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DFF4856-0BD2-431D-9EE6-36558994265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833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FCDCE52-B86E-4C69-9752-1E788F74ABDE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87A3762-5ED7-4A94-AE30-DDD73A724650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53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59462F15-49E0-4E2D-8331-12B9C8A6B921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03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021590A4-464E-47BF-B0AA-92990BE38347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D8EAA344-EED6-4B3A-9671-D04674F065CB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56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993EA209-AEE0-4ADA-B7F8-025EDC0446C2}"/>
            </a:ext>
          </a:extLst>
        </xdr:cNvPr>
        <xdr:cNvSpPr>
          <a:spLocks noChangeAspect="1" noChangeArrowheads="1"/>
        </xdr:cNvSpPr>
      </xdr:nvSpPr>
      <xdr:spPr bwMode="auto">
        <a:xfrm>
          <a:off x="9616440" y="3611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F4ADB7CD-B3EA-4AE9-A93A-1C4A5F428B3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776EBC28-72E7-448F-B3C6-ADB96C90861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329F216B-443F-4080-831D-210CF7A31F8E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D65C9546-33EA-4A2F-8B2D-089F7F44B73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7FDE4EF6-EC9D-4405-9BC6-5BF44BCD0C78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DCE0A7D0-2B38-4BAA-BE52-EFB0725ED93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D71EE1E-C9ED-4FA8-8AC9-4A5E35ECA2E9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1E665482-9DAD-48C0-9E1E-C220E977AEC2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CB92F3B8-5F4A-4267-AC75-1432FEF9A32C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246C279F-DC20-4449-917F-226FE0B13324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A735C3FB-9FCE-4B82-8C30-EA836525DB21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63FEFEAD-7828-43F6-AEAA-0E005DBE56A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179A3FFA-1BA8-4C4E-8C75-FFC53F49682A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8C761C41-05C1-493C-96DC-BFBBDC15C573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75A17DE-2698-47EB-ABE1-7670A6B9577B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63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C027B54F-E735-44DC-A881-FCB823A0C7E6}"/>
            </a:ext>
          </a:extLst>
        </xdr:cNvPr>
        <xdr:cNvSpPr>
          <a:spLocks noChangeAspect="1" noChangeArrowheads="1"/>
        </xdr:cNvSpPr>
      </xdr:nvSpPr>
      <xdr:spPr bwMode="auto">
        <a:xfrm>
          <a:off x="94259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A90FCEA-C130-44A3-9E3A-ED9D511E555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63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000657F2-1083-4B43-91EB-9159EE6D3B8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0B2DF58-5645-4B88-A2AF-769CBBCB26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72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8F7C8CD5-D86A-4876-9DBE-59B71F2EB15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5719FE71-5153-4C07-B143-E32B4D9D9A5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72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FEB50488-EE39-4D8C-AFC2-DCACF3CBDC9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675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207121F-1D93-4BF3-AF27-EDDF9408DA2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73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8DCC7CE-0B92-4ABE-AF81-12CA17BA9A0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6873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D5884373-CBC5-4613-A8EC-8EEBA3E81E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83E4BA32-75C9-4987-8CA8-EC99EA68402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E3E362E6-1B17-40CE-A648-691802A83312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4D34E89B-2553-4FEB-BAAA-F33558C4B3C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8D3A3A25-F36D-4DCA-BEC4-2EE0FBCC8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76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824999CE-C1A0-482F-87A0-422ED3599B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45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BCAF4DC-254E-425E-B89E-75F9315D446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19F5033D-5B6A-496C-A7A5-3967B8E3F7A7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9A5DD741-09CF-4C0A-89ED-941D5F5B303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77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1BA94CDF-C128-4D45-8327-3E1C63C49BE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7635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5B2F15B2-5410-4641-AA7C-EE3CFBFAE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82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4B9B616B-9548-4675-BC3D-6D7308CF8E0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BE6A4932-7346-45ED-8B84-388185877B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7DDD259D-B6D2-4ED9-B040-9B08800F4CE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8A3E5857-3B34-4738-A6A1-4E260403CD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AF5069D0-046C-4B9D-A9C5-4547FB2173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04FDFC5-C37A-47D5-9273-F85CD74BF29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82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342FE8D1-D5D4-44E4-9C3A-03E96153BFA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61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92A5D3D8-7BE0-447E-B51E-0C2885F397DB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62518824-8EB7-478C-8181-C3636548D3F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FD699582-6646-4DE0-BDA6-C5E716270758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81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B7CDFB83-588C-463E-B6A5-885C6EE304A5}"/>
            </a:ext>
          </a:extLst>
        </xdr:cNvPr>
        <xdr:cNvSpPr>
          <a:spLocks noChangeAspect="1" noChangeArrowheads="1"/>
        </xdr:cNvSpPr>
      </xdr:nvSpPr>
      <xdr:spPr bwMode="auto">
        <a:xfrm>
          <a:off x="9692640" y="841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8B0144E1-F051-4E5D-88E8-9C9B6C8B57B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20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BEF4532C-D12A-4468-A40F-65B3193CA24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426A2D91-80B4-41AA-87D6-0C0BE926D79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26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D8B66B2B-AB4E-489B-AF93-01175716BA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6356182A-0B59-42B9-95ED-1E88A89DEC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26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322CAD48-50EE-4150-83E0-06E42E6213AD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E54A4182-9A7A-4FC0-BD67-D6A922985EEF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31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F388CC8-891A-4D1B-92C1-83D12B2AF57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0220CF1-28D4-405B-B8C0-2A0C0ED1FC0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C5C91CD3-7230-4179-A49C-4F3C156CDD16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A60EBF2F-FB6F-4548-8F29-FCB430A48B6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49C39753-DEF5-43C9-A749-08D6200B125C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E09117CF-E17A-4C5D-B1B3-D6B33175774B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027CF6A0-EC43-48BF-BC68-D8058C12F215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CEAC5444-320D-4364-99BC-94991EB70EBE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30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6656AEA0-A912-492E-AE96-AF6AFF3674CA}"/>
            </a:ext>
          </a:extLst>
        </xdr:cNvPr>
        <xdr:cNvSpPr>
          <a:spLocks noChangeAspect="1" noChangeArrowheads="1"/>
        </xdr:cNvSpPr>
      </xdr:nvSpPr>
      <xdr:spPr bwMode="auto">
        <a:xfrm>
          <a:off x="6248400" y="5105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2F20F3BF-BC3A-4833-BE70-705CAFBFCB69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9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425E4954-008F-4A59-90F3-99873DF3B38E}"/>
            </a:ext>
          </a:extLst>
        </xdr:cNvPr>
        <xdr:cNvSpPr>
          <a:spLocks noChangeAspect="1" noChangeArrowheads="1"/>
        </xdr:cNvSpPr>
      </xdr:nvSpPr>
      <xdr:spPr bwMode="auto">
        <a:xfrm>
          <a:off x="266700" y="6065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B8B3C57F-A047-4889-9FDD-2A4828AFE973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8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06059802-164E-449B-BBAE-750A1446F187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922583E5-C2BE-481B-899C-E59D2AE0BC6D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20E1F2B8-6D67-46EE-AB82-3C6160EC6EF8}"/>
            </a:ext>
          </a:extLst>
        </xdr:cNvPr>
        <xdr:cNvSpPr>
          <a:spLocks noChangeAspect="1" noChangeArrowheads="1"/>
        </xdr:cNvSpPr>
      </xdr:nvSpPr>
      <xdr:spPr bwMode="auto">
        <a:xfrm>
          <a:off x="266700" y="6263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E4898883-FA9A-4C7B-85F9-94E844C5D29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36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8DF93ABB-8D8F-45C4-A312-71A4ED2048BB}"/>
            </a:ext>
          </a:extLst>
        </xdr:cNvPr>
        <xdr:cNvSpPr>
          <a:spLocks noChangeAspect="1" noChangeArrowheads="1"/>
        </xdr:cNvSpPr>
      </xdr:nvSpPr>
      <xdr:spPr bwMode="auto">
        <a:xfrm>
          <a:off x="266700" y="7025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43D186EF-18A6-4886-8418-570C1AA45E0C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35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23012AB8-C8A2-4672-89C6-B56C0DFF0E94}"/>
            </a:ext>
          </a:extLst>
        </xdr:cNvPr>
        <xdr:cNvSpPr>
          <a:spLocks noChangeAspect="1" noChangeArrowheads="1"/>
        </xdr:cNvSpPr>
      </xdr:nvSpPr>
      <xdr:spPr bwMode="auto">
        <a:xfrm>
          <a:off x="266700" y="6842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A690B19-A56A-45BD-9CDA-FBAF2D8CEDC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266700</xdr:colOff>
      <xdr:row>37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80F2638-AD54-4ADB-87E5-BC7E4DC13CB2}"/>
            </a:ext>
          </a:extLst>
        </xdr:cNvPr>
        <xdr:cNvSpPr>
          <a:spLocks noChangeAspect="1" noChangeArrowheads="1"/>
        </xdr:cNvSpPr>
      </xdr:nvSpPr>
      <xdr:spPr bwMode="auto">
        <a:xfrm>
          <a:off x="266700" y="722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95046802-8239-474A-8044-6619ED4886C1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40029F0C-63F1-4DF5-B7FB-4BCD59A19439}"/>
            </a:ext>
          </a:extLst>
        </xdr:cNvPr>
        <xdr:cNvSpPr>
          <a:spLocks noChangeAspect="1" noChangeArrowheads="1"/>
        </xdr:cNvSpPr>
      </xdr:nvSpPr>
      <xdr:spPr bwMode="auto">
        <a:xfrm>
          <a:off x="266700" y="5882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9788AF30-80DE-40A5-9B33-E8E54EAB69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9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230CD3B-7E44-466F-BB65-17C73CA0F3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B4826DEB-6552-420E-9D98-3219D0AF133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B7DAF88-54CE-44C7-8016-3582CD0774B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4FC357C7-702A-43A1-9428-B1FE4EB7F4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2056654A-3E87-4656-B4EC-D9EF383EB3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EC7552DE-E940-4ED7-A3A8-779B6414040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10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C7011508-B5B6-4A3B-8DAC-721315B757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76BC2F6D-ED8D-4BB6-ACDB-45E7389860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3C619B0C-51AF-4428-A2AE-14F84E29F87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13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F80E5E0-7810-4221-9CE1-D1EB7690976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13</xdr:row>
      <xdr:rowOff>53340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AEB97E03-5A55-428C-91D7-68E6BCC9B3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EC21AA88-1B38-41CD-ABB9-B7C88C5418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FB445E0-1FA8-46F5-8D29-205DF3D2A97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3FD35F87-EE2B-40DF-A5AE-16DBDF7EC4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43DE6563-580C-442E-A8B2-676FDADDD4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3D26727-AD24-4718-A3E8-20F515CCAD7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14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DC8C723-B98E-4CDA-8920-65BF28AE87D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7DAD8CF-D534-479C-B767-A74CDA521A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13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42E5AB82-ECCF-4F51-9D85-52480DCC9C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EE3910F4-1222-4421-937B-5CD6BB1FC8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3E26E91-B630-486A-838E-53B39F9E7AB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80B48017-6E53-4E99-A906-E5DF1D5EB9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15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31398511-3B9C-41AF-98D9-C05C674A8D3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185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15D4887D-721A-43A5-847B-45E05F2AE18C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14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61F3D94E-53C3-4BC1-9151-7AE9A7B8E33B}"/>
            </a:ext>
          </a:extLst>
        </xdr:cNvPr>
        <xdr:cNvSpPr>
          <a:spLocks noChangeAspect="1" noChangeArrowheads="1"/>
        </xdr:cNvSpPr>
      </xdr:nvSpPr>
      <xdr:spPr bwMode="auto">
        <a:xfrm>
          <a:off x="26670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2AEB67C1-6AA8-423F-942D-77CD5F17F1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7F4C3E95-D9EC-4C84-8A5B-D6FCFFBB550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027CEC48-75F5-46D4-8341-DF74511258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15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86726C91-4585-4FED-AAAA-52732237965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026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2AA14BB2-1AB9-4D40-9E55-7B8FBC302F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5EBD8AEA-9A03-4BE0-A061-BF60261A86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19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14251D59-F3AD-4BF8-B5B5-8E52E71CE3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19</xdr:row>
      <xdr:rowOff>53340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9A0775CC-E5B7-4491-AA40-3F362D39112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2659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C0B3667-AF86-4683-BFB3-EB71DB7CE6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61A7509-72C5-4BC0-B3E8-2406AE75F9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0450FFE4-3A69-490C-8FEC-8A7D469BA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FF297860-14A3-4C41-B228-6DD9027C9B0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83F331BA-968F-46BC-946C-EFEC8D65AEE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C1741BC-EC1F-4E54-A347-9723156C754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788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0D7123E4-4DA3-4B2C-BF77-0F27DD596F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B19F12C5-4ABB-45FB-BB4F-A8CE348BA4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A2C84C34-8EBA-4E98-A748-0DD4DEC4839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D3F50EFF-F570-43A1-97C6-59F1EE121B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2987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654320CD-1B95-4B36-BC70-EADCEB74C4F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A5D92BA8-D9D6-417A-9033-1E1B02EBEE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84FF929B-F625-4FD8-AB0F-553E80EFDC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19</xdr:row>
      <xdr:rowOff>53340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32AB06AA-81A5-4384-95F0-F681B0F7EB97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32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09ACC8D9-551A-4F4B-91CE-F8356B91E73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9B4F07D-6167-4E2B-8420-967615E92D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BA8F66AD-84BF-4D4F-BBA5-7592338E2EE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0FB3F8-F4E3-43B8-8FAF-ECDCD40C4E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E9BAC6B9-5ECA-4E33-852F-340216FC552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47A9200-1122-4079-83C7-6D2DE91B208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62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4C370E05-7E39-4296-9A42-6E5EE469709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DE0C2CE4-2892-4B1E-9423-732034C5563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747C189F-13BE-4305-BEAD-F518B873AE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98FBE754-9C71-4DEC-B355-7C7F125660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6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820664CC-9344-4500-BCB2-6722100C1D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611FC48A-A272-4E46-AD00-82C179ED02D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9E66FA77-0544-4ADE-8C56-46B684F7B30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08C6B07-C2D5-47C6-BA6B-5FADAF3BAB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9FDA80A0-138E-4AFA-B013-D7377150922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C7A2CBC9-1AE9-40CD-BEFC-74F14634096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BD7F9330-1CCD-407B-B6DE-845CAF4D82E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20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B9D7BD43-9C54-482D-9BEC-B1BC0220C6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419E8608-B759-4F5B-AC3B-C9D85584478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21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BEAD62FD-4F0C-426E-8DC5-8ED96046384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DC9EE269-3DDB-42EC-932B-479D042010BC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19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48DCB326-7DCC-44AD-8A24-0446674218A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645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92352CB6-005F-4686-9D3F-9BF4AE9DEE8A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20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9A35E485-1570-4E4C-B118-63982D3C4A5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0D60D37F-AF0E-4217-B78A-A9EE22EEEE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3246EB31-C95C-45D9-9882-6FC43ED442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06D785CD-FCF4-4C16-9C37-CBA21966070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764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25</xdr:row>
      <xdr:rowOff>53340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36B2CBE1-30FB-448B-9681-B0A5FB2591B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3817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6B064001-FAA6-4977-88F7-D34247DC1CF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97F988F8-3B77-4854-829B-5B83058F26B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0732BC1F-0899-4C66-9D9C-51207979C4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5EA7C1F4-C4D1-40BA-A3B6-35E4090C6F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2D9309E5-3E80-4D74-956E-C1B3C3C9F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3F9D305F-E3A6-43F3-AEB0-FA6F9F21C39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5DD718B3-619C-4FF9-BFB5-EFBFA65CAFB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F41C9608-ED35-43C8-BDA5-92BD2A14772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C8C80A1B-3FCF-4ED6-B688-90E5855B96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ADB6BF82-C7B0-49A6-A1ED-9BD7C34BBBA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DFAB14AD-6853-403B-89F9-E594B2E5ED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CE6B17E7-1F3E-4795-B555-7E7450DC469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FB3C111-29B4-4B6F-BE72-B0BCC910D6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7FDAACB-A7DA-4AFA-A3E8-DD965B7CE6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D1F7DD88-2CF0-4997-9508-20031FE924A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D6395D6B-D606-4DE3-9CDD-DE96D7AB3F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94995623-CB2C-4436-884B-655BFB2DE41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26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F08C658C-9CE2-43FF-8835-62BE50B4EDA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D5D07D3E-9E77-4162-93B4-037E6D2438E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27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2FC14DA-6FEF-44AF-ACD1-8CE05B2CD3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9D8DBFC9-EE17-462E-A9D6-9869190A31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398C132B-8CA3-4441-8399-C1DC3F9247C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ECAC6CAD-33B0-4D3D-959E-574DDD6A79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7B5B2D2-7148-4443-ACBD-505DB743B44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9C5F4E29-18C2-48ED-B77C-70F5CC3C6C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2C0D6C5-A265-4491-8DF5-C8065029FE0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AC5E6088-65F5-4020-9809-180E4F5B4F5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61C2A9F2-2E46-4A65-BEE8-87DAE251926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F9C6768E-578D-4243-A4DD-AA5B1210EA3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25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99B3951A-B153-43A7-8D79-52547EB92A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145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DF8BCC4C-1DE7-4BE9-B54B-6902D01CFB7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0BC9C309-9614-45DA-A15E-9F7561A9FB9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394FE249-3C15-42B1-AC9E-857D3D5796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25</xdr:row>
      <xdr:rowOff>53340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7DFEE9EC-428A-4ABD-900F-76437DC66C80}"/>
            </a:ext>
          </a:extLst>
        </xdr:cNvPr>
        <xdr:cNvSpPr>
          <a:spLocks noChangeAspect="1" noChangeArrowheads="1"/>
        </xdr:cNvSpPr>
      </xdr:nvSpPr>
      <xdr:spPr bwMode="auto">
        <a:xfrm>
          <a:off x="349758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E09B4631-9E47-42D6-B5E3-54520A915B9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AD8A811B-0226-4B95-94E3-AF147F165FA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266C8322-F721-4860-93DF-A9D2CD36FDC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DE63CE13-D97C-4364-A062-677F984F99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A21D8DBD-AE21-4543-B48D-0D30D0BBCB7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230DBC3D-04FB-4522-8CCA-2347BD813BD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ED0936AC-690E-4E0C-9BDB-1E0BEAEDE84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6B39987C-8432-409C-B1EA-9F4F25C5F80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90D2017B-8ADA-40CC-839A-A077185F92A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45D5DB09-012A-4C4D-8529-89B220EABB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0485DE2F-125A-4346-95B3-9B577349D1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60EEE6DB-D34E-43C2-A144-21C624B6B6D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2F6F8612-3D98-4252-B6B1-75EF92A0B3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34CB6DDD-4AD9-415F-ADE2-E071BEF8AB6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170C57AA-90DD-4EE8-BCDC-6146AFE5F4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936C9C4D-9269-4419-A3BE-23D1E8D8E43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A7FBD95B-F7BD-4675-A67D-699F958F5F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FE951E1-359B-41C8-A1C1-ECA668A908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6115B794-27D6-4B6E-B1F4-7C67B22713F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27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6B2983ED-DF4F-4429-ABF2-31BA599591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1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7478E86C-D984-473B-B896-93D1957E45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D44A6FDA-5ED7-451B-BD6B-39B88474824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94DDFA19-6F3C-4B33-B842-1B45E84CA8A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7019AEBB-989C-4442-9BCA-2D90841CD5E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2C95819F-7798-476D-A77E-13E7734BDA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7BAF181D-20DD-4C49-B1F6-27EF04FC259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519BED1-20BB-42D3-AE2B-9E3EB09982D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BB63147F-D586-4159-B20B-3E644577F7F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6B142B5A-B591-40E7-81B6-DB89E8E3DB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25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7D819F18-92B6-4155-ACEF-8C4A1BC5343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A06FFAA7-E962-4124-AF61-55BC1634EE4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2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C67B6C9F-10EC-4C3A-BA4B-D0411FF6A350}"/>
            </a:ext>
          </a:extLst>
        </xdr:cNvPr>
        <xdr:cNvSpPr>
          <a:spLocks noChangeAspect="1" noChangeArrowheads="1"/>
        </xdr:cNvSpPr>
      </xdr:nvSpPr>
      <xdr:spPr bwMode="auto">
        <a:xfrm>
          <a:off x="266700" y="845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82A176CE-8897-4AB8-A29C-484B8A9CA3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69839898-7A4C-4D43-9370-A4848AC7247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49C9D05E-4728-43F3-84B9-C07F507CBB8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15240</xdr:colOff>
      <xdr:row>30</xdr:row>
      <xdr:rowOff>53340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0A10DE97-BFD2-4E6D-B70E-630EAA77F849}"/>
            </a:ext>
          </a:extLst>
        </xdr:cNvPr>
        <xdr:cNvSpPr>
          <a:spLocks noChangeAspect="1" noChangeArrowheads="1"/>
        </xdr:cNvSpPr>
      </xdr:nvSpPr>
      <xdr:spPr bwMode="auto">
        <a:xfrm>
          <a:off x="3497580" y="5052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79195C9A-F282-4D06-AA47-9731D94E612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52E0FF03-ACFA-4FEE-9806-F0876174F05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6C46422D-B807-4A85-9C65-EE06937691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C3C2E5F7-BF0F-4803-B4F9-A0803C17FE4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33C8565C-D4DF-49A9-867C-3E449F189E3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C95DB5AC-E779-4297-8741-AB09419084F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FE69ED0D-9501-4E4D-AB3E-76E9783D8D1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D1B93613-CDC7-4D02-89AF-C825B9B7FF0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8D4100D3-8E63-4CE8-89B9-E9A8545FED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FDC0308F-74AF-413A-8C04-C31C4B5881A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34E9F918-CB65-477A-BFC3-C084DA41FD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660026E-3FF1-410E-BD31-4F2D9B8D920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6A0AC2D6-CAB2-4C0A-AD37-803285ED75B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9F74EC7E-EC0E-45E2-8DE5-99D5763ED5C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63C9CD5E-7E62-4F8A-B919-61174B0327E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57029345-2397-4CF3-A378-A3ACA2FB59E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B61971BB-EC55-49B8-911C-55ABDDA892D4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31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FBEF2C39-0898-456A-A622-80E810FBC56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A958B65D-343F-4630-8845-D1B451BFB21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32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28720CDB-574A-4AF7-81CE-44488E9B597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C08EF4D-A29E-41ED-9898-047AB95423D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CA28627B-53D5-4F91-9D00-D9A88F64A97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AE375CF4-58A6-4823-89E5-0B598364C8C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51BD56B6-8FE1-47B2-A9A1-5B4DDA6809C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1B2FDFBA-A654-44C1-8489-9BB4D25068B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6A606C60-C59E-4E5D-B27D-3BB2ECF21BF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F26EF9C4-38D3-4C78-9B84-E03380CB7A8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7773EED6-4354-44DF-9CD0-C930F7471B5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B5D681A5-D657-4063-A432-D31547DC31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BEEFE701-AB91-448C-B733-5AD7AECEA07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041AF680-4452-42B9-B5EF-6E6788BE97F2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30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D263D48D-4048-4640-B7A5-5EC83954B300}"/>
            </a:ext>
          </a:extLst>
        </xdr:cNvPr>
        <xdr:cNvSpPr>
          <a:spLocks noChangeAspect="1" noChangeArrowheads="1"/>
        </xdr:cNvSpPr>
      </xdr:nvSpPr>
      <xdr:spPr bwMode="auto">
        <a:xfrm>
          <a:off x="266700" y="5196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41A104A-487E-4008-A302-DEACD56740A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90E57FEA-B65B-4056-AB6E-408A961DBEB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438F0FAF-2976-4E23-B060-1B174BE8D3D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15240</xdr:colOff>
      <xdr:row>30</xdr:row>
      <xdr:rowOff>53340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F8295FB4-8CBB-49E1-8633-D29F01C9E611}"/>
            </a:ext>
          </a:extLst>
        </xdr:cNvPr>
        <xdr:cNvSpPr>
          <a:spLocks noChangeAspect="1" noChangeArrowheads="1"/>
        </xdr:cNvSpPr>
      </xdr:nvSpPr>
      <xdr:spPr bwMode="auto">
        <a:xfrm>
          <a:off x="3497580" y="6042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D82DC10F-3C53-41EC-992F-EA788810DC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3FAAF5E-4F9D-44E3-83A1-57B1F64FFB6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27E39162-5544-4D2F-8E60-BB603641ACE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32D416A4-9BAC-4D22-BE8C-07593268EA1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570C29F2-760F-49B8-970D-A1C2238E6CC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15D17953-12F2-4BFA-9DA0-9CA173A7864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FB120DA2-CE37-4D54-AAD2-A8F78CADB47D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D520494C-CC18-43D0-85BB-F5FD4393B4F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C24092DD-07C4-41DD-A4DC-81BFEF9807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CC2CA9AD-359A-421B-AB15-607687F8FB2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FEDB7EED-26DD-49DA-801E-41762FAE734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309DEDDB-FB1A-46B8-9A5C-331240D1F1F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F0015774-6D7B-44F2-8409-07DD6774F780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D14C133E-AA11-4E46-80BD-8BBBA8A078BF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A0BAD914-9F6C-4ADD-8320-89DB8EC338E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49407B4-4658-499D-BE50-84AB557121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12C7E56D-0411-45E6-AA3C-A755C3DC8B8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31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281FC1B1-513A-4C84-B22E-7650757994E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187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FBB79A5F-50CB-4467-B317-7246E623AB8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AC0B40F6-6342-49D9-9CC4-33B288E9F5F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385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DA390F84-7C8B-4251-B7DD-8CB1FC89D73C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2151D5D8-C85C-4472-94A2-4F669F95DD6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80C64F5-AC90-4A67-9D27-1B3AA1CB844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E37361D-76B8-48C9-9FBB-E216C4070923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239E846A-56A0-42E0-8A9F-904E9296354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45B12D5C-E6A0-495C-B9A4-35C6729F0CFB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D8A58F1F-7E74-437F-B3E1-F534E7C07038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0F95CCC3-0F32-408B-8B06-D43128BCAC9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A77D9494-4325-452C-B649-8E71A5D52A05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D1DBE935-C2B3-435A-88B1-68191D8A8B5A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10A02E3F-0E2A-4222-9FB4-5FED4E771D71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30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FC4105CF-6391-43B5-8E87-365F88426A3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5989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3ABE132A-A579-4D8B-A2E8-23DFE16CA2D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D0C690C0-B15A-4D70-A018-72977D04CC0C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39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8C9A497A-3934-4EDC-A369-E22C6504F26A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67A7075B-0B45-4DD0-BC86-F35A316213D0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556EEB51-039F-4089-B93C-3AC62E9FE0C1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32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017805EF-ABF3-4E8B-BCC8-F888E29FD4C6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970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E8D3D6EB-D4EA-4FFC-BAAF-6DA4DEEFAEF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DB016013-F301-48D4-80B9-68EBC1152CEF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D8F16B68-BE27-4EB9-9D14-D7D5E0B065D7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1EE4C401-C78B-478D-B6A4-E473B8F35BE6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8BC11442-165E-48B8-BD40-E0A0CB67B46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E81C1D6C-146A-4DDA-8010-05D6CA2DAE73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1E4BB638-7FF7-47D0-B44A-E014125B94B1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8D98DD67-8C79-4824-A404-295CC8ADE864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86B91FC4-3445-4803-9BED-7D212E708A0D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5116DB70-9AFA-4F13-9897-662A975DB030}"/>
            </a:ext>
          </a:extLst>
        </xdr:cNvPr>
        <xdr:cNvSpPr>
          <a:spLocks noChangeAspect="1" noChangeArrowheads="1"/>
        </xdr:cNvSpPr>
      </xdr:nvSpPr>
      <xdr:spPr bwMode="auto">
        <a:xfrm>
          <a:off x="969264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5A42919-5680-4EF5-A585-84C7E476BE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079C835-53A7-416F-8905-000EDF791F8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46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63A1F84E-A3D5-4EE8-9001-3DDC04FE92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40903742-9CA4-4F02-8B0D-E0F00834DD9C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36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ABFBF4E3-05F9-4236-A02F-F03A42594122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D1517D1F-8A79-4F49-92DF-AF3E090CA5D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E9E20637-0828-4367-AA21-7C8C2BE6FDA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C9B6BC3-B936-4D06-AB18-4F97487E08B7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266700</xdr:colOff>
      <xdr:row>37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4059B781-4C63-4BED-B6C2-D297FB6AFA70}"/>
            </a:ext>
          </a:extLst>
        </xdr:cNvPr>
        <xdr:cNvSpPr>
          <a:spLocks noChangeAspect="1" noChangeArrowheads="1"/>
        </xdr:cNvSpPr>
      </xdr:nvSpPr>
      <xdr:spPr bwMode="auto">
        <a:xfrm>
          <a:off x="62484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4002A906-CB2C-407F-BF2D-C8853014FFB3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52653817-3DE5-4895-904F-E0274A757850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36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E826DBD0-AE04-49B8-B19C-F8741FB721F5}"/>
            </a:ext>
          </a:extLst>
        </xdr:cNvPr>
        <xdr:cNvSpPr>
          <a:spLocks noChangeAspect="1" noChangeArrowheads="1"/>
        </xdr:cNvSpPr>
      </xdr:nvSpPr>
      <xdr:spPr bwMode="auto">
        <a:xfrm>
          <a:off x="190500" y="813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AE2AA339-582A-4DD8-BFD6-AA741A7BCD3E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36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EEF9A035-7925-4C1E-A500-516D5229AD6A}"/>
            </a:ext>
          </a:extLst>
        </xdr:cNvPr>
        <xdr:cNvSpPr>
          <a:spLocks noChangeAspect="1" noChangeArrowheads="1"/>
        </xdr:cNvSpPr>
      </xdr:nvSpPr>
      <xdr:spPr bwMode="auto">
        <a:xfrm>
          <a:off x="2667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5C604C93-7A87-44C5-8CB0-3350C34EBD20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0413DFE7-1D8B-4C15-B3B4-D86D235FE7A3}"/>
            </a:ext>
          </a:extLst>
        </xdr:cNvPr>
        <xdr:cNvSpPr>
          <a:spLocks noChangeAspect="1" noChangeArrowheads="1"/>
        </xdr:cNvSpPr>
      </xdr:nvSpPr>
      <xdr:spPr bwMode="auto">
        <a:xfrm>
          <a:off x="26670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BD4D5C6D-A0BA-4377-9DF3-A681DF2261B1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266700</xdr:colOff>
      <xdr:row>37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ABF0540-824F-4297-9EE3-D3293A855AB3}"/>
            </a:ext>
          </a:extLst>
        </xdr:cNvPr>
        <xdr:cNvSpPr>
          <a:spLocks noChangeAspect="1" noChangeArrowheads="1"/>
        </xdr:cNvSpPr>
      </xdr:nvSpPr>
      <xdr:spPr bwMode="auto">
        <a:xfrm>
          <a:off x="26670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74606F45-6207-43D0-8D3B-CC37C7D6BDE9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D6A7792E-5FA2-4471-9CA3-2663C8F932ED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190500</xdr:colOff>
      <xdr:row>36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37DDB266-FC8D-4853-A031-B1BDD76950AF}"/>
            </a:ext>
          </a:extLst>
        </xdr:cNvPr>
        <xdr:cNvSpPr>
          <a:spLocks noChangeAspect="1" noChangeArrowheads="1"/>
        </xdr:cNvSpPr>
      </xdr:nvSpPr>
      <xdr:spPr bwMode="auto">
        <a:xfrm>
          <a:off x="19050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AB93537F-01E8-4433-896E-0CBEED702F9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36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3909D518-A517-433E-B6B5-C400DEEFDA97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CE7A034D-39AD-4A63-87DC-D12EF7504759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35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1489DE2C-8BC3-465A-A21A-12D4A936D622}"/>
            </a:ext>
          </a:extLst>
        </xdr:cNvPr>
        <xdr:cNvSpPr>
          <a:spLocks noChangeAspect="1" noChangeArrowheads="1"/>
        </xdr:cNvSpPr>
      </xdr:nvSpPr>
      <xdr:spPr bwMode="auto">
        <a:xfrm>
          <a:off x="3421380" y="6979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AD40F73-3E48-4D60-B323-EACEF17D39FE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266700</xdr:colOff>
      <xdr:row>37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4EAC9FF5-5831-4981-9E93-300E4ED1F106}"/>
            </a:ext>
          </a:extLst>
        </xdr:cNvPr>
        <xdr:cNvSpPr>
          <a:spLocks noChangeAspect="1" noChangeArrowheads="1"/>
        </xdr:cNvSpPr>
      </xdr:nvSpPr>
      <xdr:spPr bwMode="auto">
        <a:xfrm>
          <a:off x="3421380" y="7376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C1255B7B-89D5-44BD-9DD7-7687F4ADB9D2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D876CBFB-CA98-4139-8AE9-43513A46CC57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190500</xdr:colOff>
      <xdr:row>36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B7396A47-723E-46FB-AB6E-60EBC4F9D88B}"/>
            </a:ext>
          </a:extLst>
        </xdr:cNvPr>
        <xdr:cNvSpPr>
          <a:spLocks noChangeAspect="1" noChangeArrowheads="1"/>
        </xdr:cNvSpPr>
      </xdr:nvSpPr>
      <xdr:spPr bwMode="auto">
        <a:xfrm>
          <a:off x="3345180" y="7178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2D53FFB-62AE-4678-ABFF-DB45D9FEF8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17F26174-260F-479F-82CD-416CC098C13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EBE3EC-0F96-4217-B054-3F0EA87305A2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47E621E-9AB4-42C3-B0A4-5F20100F59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9A1011B-B4DA-487E-A532-287EC6B33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B337BFEE-8713-42DB-9108-60D581224CA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B0326BF5-B454-4D0C-A1CE-95EEC7202BC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2F04249F-8733-4F55-82B5-31BB6E56D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E89305-D440-49B4-8E63-CCCCAB41F57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B17F711E-CD1B-402C-B114-BB4BAC7B03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273F5486-7356-4B33-8D61-6C38E098F6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97AE1CF4-FC61-485E-A551-9A259DC1F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C8F4C38D-6AA7-49BD-834B-E3AEF93FA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0A46A4-5E28-4C7D-9E7C-5ABC17EC3D6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0799EC-B206-47AD-A8CF-4ED2EEB26B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DDA8459-CE11-489D-83D8-1D0A416A34C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DDA9130C-C270-4EA0-82BA-71A68BE7432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947B63DF-BC6A-4C35-96A0-915FCE6F33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8F1E9788-C708-45D8-BFC6-F84BA15368F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16F0DC3D-3A40-4782-A137-1278972FC65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B2D12DC4-0C2C-49B7-A8D8-F2B082FFB1F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E41C6B7-2802-4AC0-872E-149D96B1DB9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687E0FD-BEA4-4AE1-ABA3-6E56B22A4453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5FE0222-5F1A-4377-B154-B4E311CFBC3E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EBAA38E7-D133-4957-AE71-D4F736AAB91D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7389BDA-8F99-46DF-AB99-05491E7330D4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FF4F10A-4167-47B6-80B6-A4384135C5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465F6911-1B04-4F5E-9AE0-A3478A678C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353FB34-34AD-4526-962F-C5DE6BD899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4AA0670-0338-4832-AEE5-3D4D845164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0D8A91D3-656B-4AEE-BF1E-B7C253B20D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7C9F2E7-ECBD-4952-BDD8-0CC8A589234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5DB8166-7779-4C1D-8283-AAEE18B6A0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3C2C050E-FEEF-4A05-BFBB-677162C02F6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512E95C-9475-483A-84A9-EDBBA88C37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4240FA3C-8BAF-469F-ABDE-286502F05B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ECDF677-C08C-465C-A6BF-9C77918A019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471FAF25-D079-4C00-B2BC-48871E990B5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7DC9279B-F435-4212-A48B-2C733CBE4A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D9C6650B-B29C-4EEF-BA43-7CAC9204DC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95466DF2-B276-4B80-8B83-5D75B79797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A493B0AE-9F6C-4ECC-98A7-845C8EFDE0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63A57075-2A5C-4B3A-A153-9116FFCE283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4B87026F-024E-4A95-99F3-1C8A3C9352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56C2817-F3DD-4BDD-803E-A2EF7D53D7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E5195C01-4C73-4657-953D-25E5A5F38C5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E5821E87-A843-43D4-9469-21340E676F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5820D75C-F727-4B11-AA30-D31411BC1A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6FCD53C1-7CAA-4C77-9184-A6106EF6E4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D24BBAF1-A3FE-4977-BF9E-3211E8BB08D8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8843541F-69B9-4FE6-ACDC-F326C0AC676F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52F42106-34B3-47D3-94F0-3DD9B556BFFE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712867CB-3C17-427F-84C5-77B78E61DE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B3E909A7-70E6-410F-9CC5-B4F46705C8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CC4E43A6-B6F3-4DE9-A23B-1D85E2AD0F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D9B1F6EE-54E8-483D-AA09-C5DE6A401E2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0D0DDEB7-F3BC-42F1-84AF-0326B2515A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AB0826AC-EDF7-415E-ABBB-EE968C95D4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EF6DD6C-2CCC-46E4-98A7-F103A67C36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3CAF7BCD-DB4E-457C-9FB3-2C63C4116F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0AFF9383-659F-4F10-97FC-69D8166888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E3D8BC91-9282-4485-968D-C923425718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DB753BB-C8D3-421E-B181-B5DE0E9B230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206B4896-02B0-4BA9-BFDC-D81402E284A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D3EE1A53-7E89-4B42-9DF9-025BFF0421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5CFFE4FE-3F65-429D-9726-61835FE709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C456886-59E9-4257-B391-25752AB9EE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204A5088-AB4D-48E6-BBA8-A44A49EE07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7BB9BE4F-D385-47BF-8C4F-123C9D3D70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12EC800E-8628-442D-A4EA-C83C5EF791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7BC23487-A8D1-4FE9-B3C2-CB36D97472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0FF1F-70E2-40ED-8FC7-0A182C1035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5EDF00BB-A24B-4F75-8C7D-36FEBF177F0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8BA42D3C-FE01-443B-B4C4-1855258CF52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8081B1D-82A3-4190-9F0C-1C750E803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8889EA0-62E2-4F6A-A74E-3452F62A76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DBA7FE28-262C-4A96-B560-B077C999D38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023094EB-D44A-4DD6-8C8D-CA87715CA4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E477C7B6-3713-43C0-9FD2-B7DF71FCB8C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AB551976-2A15-419D-A0D8-3715C5C70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A97B050C-0B99-4FB9-B779-0D473189031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6439141-D788-45CF-A6FC-39A5F4EF63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70F24813-0395-4101-B5CB-D25AEA3462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EBBC40BA-1034-4FA4-B580-2D60902D71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295CD62-FE3E-4570-A4DA-849E983BAB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F6011FB1-91D4-4D24-9535-D96D5A50131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18E6869E-3CE0-4184-8E8C-55832BF545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B5C57BF-6DF9-4392-95BD-9EC7809D16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8E53D48-18E6-4E61-9995-5454D63BA9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070DB65F-A8C5-4E81-BCA0-1F5F7FE36A1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E3681716-3794-4FF7-B08B-B89E73048C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F40E57CD-FB13-49BF-AE93-D4097F7903F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9BD0834D-A333-4664-8320-E25CAB1880A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8E6ADB36-6F6A-4332-ABFC-D296E588898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BF8AA95F-8943-4A6E-A22F-6712A027B3E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AA10EE7C-0F78-4C38-867D-CB4F06F7E6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5C090DC2-CE2E-4D99-9CFD-FEC04C06FF30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4281AE33-8A9C-4736-8391-0E29E80E0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094B68B-62D4-4401-A274-F6F884A570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CAAC6E41-34AF-4144-9FB2-217FE2E49C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76C83725-7D5C-4B7D-A3C1-350AEF22CC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10480A67-B55C-412D-BDA1-64D6C4DA44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59FFF852-D441-49BD-8A48-5276A6B575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959BD7D7-C37B-4B19-BF60-21F92A1230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DA8D9EB1-152B-41B5-99AC-25F1083B4E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1D3AF417-69D5-402A-ADE9-939D877AC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7DE005CC-8134-44AB-8C45-E5B97733620D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7B232819-A1AE-475B-B5E2-10656853C5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394E2BEC-3521-4722-A7D4-40D670377C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9B77A98E-410F-42E2-86C1-E33F11533864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18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D2E53290-C263-4FFA-872A-23FBEE0874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43A7DDAD-1FB6-4337-B14F-DCC3F134BFB4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337DC3ED-4E78-413B-AB9B-57F8C29AE4E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B02B68E-D108-4F96-A287-ECE653C02B0E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5151E66A-F5C7-4D7E-B9E9-058E06E198B9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182880</xdr:colOff>
      <xdr:row>18</xdr:row>
      <xdr:rowOff>30480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96C487F-A25A-4DF5-B224-1DD4154C94E9}"/>
            </a:ext>
          </a:extLst>
        </xdr:cNvPr>
        <xdr:cNvSpPr>
          <a:spLocks noChangeAspect="1" noChangeArrowheads="1"/>
        </xdr:cNvSpPr>
      </xdr:nvSpPr>
      <xdr:spPr bwMode="auto">
        <a:xfrm>
          <a:off x="556260" y="3779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FF374B10-4BD0-4790-9D81-E2C2968BB4E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CCBD570-604D-455B-82A6-C65611B2C9D5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A856B581-74A1-4AAB-BEB2-96ED3C323ABF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24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546B5668-AB8A-43DD-BA61-505390DB783D}"/>
            </a:ext>
          </a:extLst>
        </xdr:cNvPr>
        <xdr:cNvSpPr>
          <a:spLocks noChangeAspect="1" noChangeArrowheads="1"/>
        </xdr:cNvSpPr>
      </xdr:nvSpPr>
      <xdr:spPr bwMode="auto">
        <a:xfrm>
          <a:off x="5638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6833F5CE-CA35-4402-BECD-86549B9C2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876FC0DF-66B3-4913-BD12-BA94A8B15B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268CCD8-4C36-4F6A-B945-168F762BAB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95F39EFB-6A27-4956-87EF-18D6B1C2E4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987B546F-E699-4EFE-9971-F12CDB53EF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EED98C47-FA77-47FA-8D34-4EE3B210F2B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450738A7-D27C-4E2F-8443-5B71A126326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00912F8A-87E4-42B7-8D77-35F6B64208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8EFCCE88-4EEC-4486-A4D7-BCFBC2EF7ED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6C1CCF7F-EA7F-4397-8611-5EC848A16C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E21AFBEF-0685-4118-8EB2-FECC6ED4F6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4B658EAF-2841-4061-99E9-3EE5C3EFA1B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39BF9D27-A65B-40DE-BDE3-CFF2498715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93202C25-FE13-4473-84A9-C921044008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868C9468-49CF-4D1D-9069-3F090C836E6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AB9458C3-0B64-43CC-9217-44E36B65FC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B93088B7-D823-4B2C-9CAC-FC980A3E955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F130C87B-ED31-496D-BDBB-4C3E5E264D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8959485F-8E7C-4EEB-8AD7-70C9BE9C4C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3E149EEC-8C1E-4C2C-9461-E6DA57C846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C337BBA-587E-473F-948E-384665DC87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906F747E-7AEA-4510-A74E-7F7E19AB2EAF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10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F563CA24-F087-49EC-9CB9-69FB6C7C6E16}"/>
            </a:ext>
          </a:extLst>
        </xdr:cNvPr>
        <xdr:cNvSpPr>
          <a:spLocks noChangeAspect="1" noChangeArrowheads="1"/>
        </xdr:cNvSpPr>
      </xdr:nvSpPr>
      <xdr:spPr bwMode="auto">
        <a:xfrm>
          <a:off x="8229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3787329E-164A-4357-8CDA-33D78F015C9D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10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E8DCE643-E430-43AC-ABC5-AEFFAC8BAD7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FF7DE514-F478-4BE9-B4DB-CA688FABF3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DAD6463D-A589-4EAC-936C-081495B907E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7AB0A31-CEC7-46A6-817E-D8007DBFF0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6CB2C888-630B-47BD-A0FF-F423861DF5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2802E29-77ED-46C5-80CB-7A61996B55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3F1A6CC8-F15A-4071-96B6-82BA20E1AE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0C1A233-E936-43AF-BCD5-0EB2688C8E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8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CDEA2811-CB00-422E-9224-77FFED5A032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94062AA-569D-4ADD-ABCA-96E3166AABA2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51C92CFD-8AF3-4F93-B497-10D11F4E4A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B7E127DA-59C6-4495-9C25-BA789FB152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7C8BC386-98F8-4EC2-B65A-D05D08DF85AC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7B19FB2B-96EA-40D6-8E4B-DE8EBFAEE0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AA5CACE3-988C-46D8-B1CA-8346CDA4AA6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1BEBB571-AA55-4FDA-BFCF-3D2512192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F7EFEAA1-A734-48F0-993E-2DB81813F2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0AA9B882-9C68-40B7-9956-E934DFC8F1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59278178-DE6B-47EF-BC89-945A4D35FAE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D587F703-76E7-430D-B27C-DF743904F80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60D3D42A-7C9C-4D97-841B-CD9A631B37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8BD6E8DA-FCC3-4B91-94D0-0B698FF1E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7C6F4C0-4D93-4DB2-903E-32FA63DAB37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E0566813-71FB-4D94-8C0D-38736A467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66601179-34D7-4B35-811D-704D1E80EA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E6B465A8-B8D2-4CF8-A90A-8B63C8D3AF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D649EAAE-3FCD-4B6F-8801-FE7FC9D5BE4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AFBB64E7-47E8-4650-BC73-7C4C785F780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588E3488-0DEA-4F7E-94D7-32E6C444B1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A948533E-8E39-41DB-BCCA-FACB7AF090C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290A3E19-5747-4E07-A14A-5688375611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5AE8E7F1-9263-45FA-A8F0-F893AFFAA2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44DD58BE-251A-4CB5-84B5-9F8FF27A06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13A7F36D-F7F3-4597-9980-53FE328BDC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19895F9D-553E-4342-B3EE-B2A59133BE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3F550BA6-AEC3-4225-BD93-F8AC89B695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44FAE378-C85A-44DC-B7CD-12047E46BB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BB9A0A8D-2C02-4D63-92B6-43CA11FED42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E8D1D8E6-22A4-4FCD-BFE6-0FDDE513113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FD7A4AE9-2B71-48F0-B148-FB6A1772F3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85760A8C-A777-4BE4-A20E-E39A7119A7E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4CDF35F2-4552-424C-A478-91EBAF1474A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6B3FDD8E-0400-44FB-ACCC-58A9B441FF4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8709D6E0-2A65-46E2-AF37-81816E101E9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78E4E272-ACA7-4025-AFE4-BB6EE730AC3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4E62154C-BD75-4B3B-BE72-32AB8136D1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FED6AC7D-288A-4E32-B89D-B97A4D52CA7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DC571E00-1E8F-4765-BE1A-82B9DC129DB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1491E367-844B-4306-ABD7-A2349467E1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B489623B-81AB-4206-884B-483864D539B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2753EC90-46AF-4F81-838D-3D0892C0889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EFBFF3C3-1390-44A6-AB6D-2E6697C7B2B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F62D0741-1831-4C54-9AC8-54E84959B7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201BC6C4-E9AC-4EC9-B6AC-7931464423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9A66C2FD-3AC9-4804-B3BA-11271D5DAD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A01974A5-02D6-4CDF-873D-3D5A9D93DC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ADE162E9-BB8D-4380-AA51-221972795E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5032B016-E747-4187-BC8B-DE7004D108F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39788DFB-DC13-48DE-8633-4127983DE27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6647F231-CA13-41FA-BBB4-F674F01F372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25791E77-C455-4A0C-8D06-9CB7BDAE5BF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BC65C004-C3FD-4E52-838B-91AC1CF1C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046F6CB1-7642-4768-B243-EC227D326C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50A46C80-A1F3-4B1B-8600-18E799749F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31712C0A-ECB9-4125-8711-5031DC8693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7B846DDA-7201-45B5-9B37-1D5EED2312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4079ED75-BE5F-46B5-B6B1-E36022353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B5A66DFE-06A4-4299-ABC7-FE58EC0588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1D6417CC-BD5F-434E-B8E1-5E405CAE45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CAED1B0E-4C63-40AC-9D76-BD2D7AC942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515B7D6-4957-4337-999B-F94C904D796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6AAA3A78-9F17-4256-9A6D-374106C954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8000E3B1-D825-4512-8737-15ECADF979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784FEB83-93F2-47B6-83BA-BEA8F9EAD43B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11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123C1D7B-E10A-4C84-B5A1-60D73E962C07}"/>
            </a:ext>
          </a:extLst>
        </xdr:cNvPr>
        <xdr:cNvSpPr>
          <a:spLocks noChangeAspect="1" noChangeArrowheads="1"/>
        </xdr:cNvSpPr>
      </xdr:nvSpPr>
      <xdr:spPr bwMode="auto">
        <a:xfrm>
          <a:off x="8229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87D8C33B-B06E-4B8C-A6CD-5018A618F18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22D79DA9-A990-48B6-A269-5A4C5A86994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282440FF-55D5-47A4-9E74-3CF6C0048C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05BED501-0815-42EC-8620-3DDE3EA00B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0A093B6E-CCAB-4BB0-B1E6-2351C542EA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2AF22E36-F2C2-4D72-A70C-89ED7F5342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8D88BF5F-C1EC-4D27-B164-CCF17742DC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0ABD6ADB-2EE3-431D-9E69-364FA3D5B9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28F7B4FE-3498-4716-A2A5-F5B4435FDDC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892A486D-A846-4E51-B84A-D463915E1B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D9EBD263-925A-4199-A339-419B4C23F49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334737DE-8384-4B43-BB18-D0C6D72488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87684DD-B822-4729-9F5F-CE5FC1CB7B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5D3F78D-015F-4227-8AA4-657AC0D3813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FF720ABA-9339-4271-A4D4-5C5C1C0E398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137EE824-140D-450C-A25A-6E8C6EF2E58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A8A95504-02CC-4C25-ABBD-00E8DE9402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DFD70B5-F4B5-42A3-9F53-9568E59231D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0B24EEC6-3765-4BB8-A107-29AAAA5F48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F9AFA06F-0A68-4B37-89CE-FCE11DA3B47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7E5E42CC-DB90-4145-AC0E-B51DECB376D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B0F332B9-9429-444F-9C23-7568ECEF86E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B10C25AE-BE0C-4DF6-8159-4B61E0A8E6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86397EE6-73FA-4188-8696-5CE9664654C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40AD8A07-E5B8-4EE2-9410-B6D74F99B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32849285-452A-4BEF-9D0D-AFA1BC277B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D05CC423-8A71-472B-9043-5E8EFDF4DC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CAD4D9F0-4BED-474E-AD81-7C0F8A50E1A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6ACD7BB-FD18-4034-9745-3C75CCBCCF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0F313CF-FE02-4419-B805-3729D311D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0B379A97-B069-4F10-90D8-2B57162A5E1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2B71F1C3-025F-47A4-A8BC-5C03038203A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4401F489-458E-43C8-9997-E26BDFC376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A50F0692-F976-4A39-BDBE-69FECD61527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368A8CE3-6DDF-4371-8DEC-6C038095AFB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6C24BC4-3F39-4952-9B83-F19C6F015FA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4761382C-30E4-4D55-B4B4-EC9E45E562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A6274367-18D4-46FE-90F6-FDE9D202D3A3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3F4530A9-935D-4745-91B2-3B9A0B97BB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523ED331-8F30-43DE-8D15-E62F6A411B7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2C4F7DEE-43E3-441A-9FD2-8E1764BE40C9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E4E23C1C-3A21-4D54-8E6B-374FBAF4B480}"/>
            </a:ext>
          </a:extLst>
        </xdr:cNvPr>
        <xdr:cNvSpPr>
          <a:spLocks noChangeAspect="1" noChangeArrowheads="1"/>
        </xdr:cNvSpPr>
      </xdr:nvSpPr>
      <xdr:spPr bwMode="auto">
        <a:xfrm>
          <a:off x="373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07B23BC8-A94B-4F75-80F0-12815F56F7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9E563EA0-94D7-4B17-ABC4-282B5782E126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DDDD3CB3-0093-47E6-BC91-632CB0E730F5}"/>
            </a:ext>
          </a:extLst>
        </xdr:cNvPr>
        <xdr:cNvSpPr>
          <a:spLocks noChangeAspect="1" noChangeArrowheads="1"/>
        </xdr:cNvSpPr>
      </xdr:nvSpPr>
      <xdr:spPr bwMode="auto">
        <a:xfrm>
          <a:off x="373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103D8535-BBFE-456C-8D14-317EE06FD9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81B69312-8EF4-4A76-911C-7CDEB763DA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8625F0D5-75A9-4326-98BF-2D3BB2015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31CED9B5-F9B0-467A-9EC8-2512AA54A9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660901B6-78F4-4F45-AA69-452070E61C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59D6AF32-A0B4-48A1-84D6-DA956C7615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8424A6D4-8E4B-43B4-A12B-961A9155F7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B69E1F0B-6913-4426-9FE9-F6BE47A3CB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3D1AD287-30B7-4348-8F60-134D1671A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E98F81A4-2B28-4124-A762-88F4578ED23F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D391BE29-DCB2-456B-B38A-FC9329101774}"/>
            </a:ext>
          </a:extLst>
        </xdr:cNvPr>
        <xdr:cNvSpPr>
          <a:spLocks noChangeAspect="1" noChangeArrowheads="1"/>
        </xdr:cNvSpPr>
      </xdr:nvSpPr>
      <xdr:spPr bwMode="auto">
        <a:xfrm>
          <a:off x="373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1A6E24FD-F828-45CA-BD4A-61B898B58B4C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53E6E649-96A1-49F1-8E8C-A8E09EAF9A27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4D9185B1-ECCE-4394-9B13-8D891A0B4EE1}"/>
            </a:ext>
          </a:extLst>
        </xdr:cNvPr>
        <xdr:cNvSpPr>
          <a:spLocks noChangeAspect="1" noChangeArrowheads="1"/>
        </xdr:cNvSpPr>
      </xdr:nvSpPr>
      <xdr:spPr bwMode="auto">
        <a:xfrm>
          <a:off x="5638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0B9DCF03-0D08-45E4-9821-B01F8413850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8D4AF487-ED54-4E35-93DA-1926CC02907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AF9DB63E-4A69-4D05-BBEE-D8B5A43DE4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248AABE8-EDBB-43A4-9A40-AA2D6F6CD9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1EF263D3-B9E7-45A3-BC06-B55953EF33C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24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60E22E48-2C8B-4DF7-9FCD-C2B7B34A269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D47B7136-7B99-4327-AFA8-22C3AB58379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AFB27125-3E5B-4B60-8781-8C7B391CA1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EFC6E1E5-1BAA-4BC6-BD2E-B237964F44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768E794A-6285-4D76-A595-181CA9CEEB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FF0EA182-5E51-4C83-9E7E-CF9428615C1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C37C89A9-33E9-4EC2-9132-A0C6FCB0BEE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18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2FDFEC21-8708-45E9-A5C5-080D247AD7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A76B99E1-2BC1-457E-BD8D-B58AE9E062D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E5352E39-6778-4042-AB60-51E9ADD3065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9F663F45-C026-4624-9E60-00D9ED91A9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66558BB9-4BE1-4B11-90DC-7BF08E0FD2F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B4490538-4199-4136-A540-8656F58774A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482B87FA-891F-4BBD-9422-FDF8F2FA13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304093B6-93BB-42B9-82EA-8D322C80B70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C7FCCB5D-C57D-4FD1-A839-C926A6CB31F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5707DB47-B621-4D61-A9D5-8837D73518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ABAE4C1B-573A-4E5A-98FC-AAB8EF2673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F545C182-1A43-4187-9786-C3B136350B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990D5C2D-7513-4578-9D89-22EB0C6730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75B4A234-DD8C-41BF-AE6B-0B7A22D79C9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7809A21D-7431-49DA-A100-B96F464BF0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BD9E68BE-1AD2-4BCC-9A32-9912E3B65BF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B72D4872-DE8F-4D6A-864B-148519C842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0B5FA7ED-3393-4A2A-86F4-EA89EC9944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B3395788-3190-48A1-84B9-19A768CA76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61596E79-1387-4273-A8C0-5A48DFB3A5D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D1E0D7AE-722A-44A5-86C3-E14B19B5611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A0C42106-9473-4785-B210-828CF471B28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A444CB90-7D30-4DE7-AD7A-871FA94A57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7A39C994-4DF0-44FB-87D6-418ED5C473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09B02151-F126-4ED8-B6B9-CEAF4A9BC9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ECC5E826-4293-40BB-883E-DFB80635CEB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6861377D-F734-40AF-BF84-5466F530F9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CA301D86-94AB-4594-A2FE-331B37B6131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0555E96C-E77D-4BC9-924C-94A2534972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80AAD08-E13B-4AA6-B26B-ACE89A9A59E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5620BB30-D887-4A8F-A8D0-BCF5593B25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FAF41C8C-E29E-43A7-8ADB-DA5E04F1972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BA30C499-909C-4712-82C7-A3A2EE137D0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6D62C266-8E8B-4970-873F-F64F5660000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85D7E913-0388-48F1-9BB5-F13C62A900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05C16C81-058B-4055-9626-73010C131C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FB046634-E336-43E1-9F79-EEE10EFD8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76BA9AF-3FA8-492F-A487-604CA02AA8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9C8F871B-6426-45EE-9832-5CB9F2666FD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EEB4520C-4590-4722-8414-65C1197795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A25407AE-BC23-4052-A2C5-9E7FFB3733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A391746F-0B9A-4157-974D-31E578E57910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12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6F23785F-43BA-4D79-B8D2-33ACD9580321}"/>
            </a:ext>
          </a:extLst>
        </xdr:cNvPr>
        <xdr:cNvSpPr>
          <a:spLocks noChangeAspect="1" noChangeArrowheads="1"/>
        </xdr:cNvSpPr>
      </xdr:nvSpPr>
      <xdr:spPr bwMode="auto">
        <a:xfrm>
          <a:off x="6324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8A7079A1-2673-4828-849E-C97A3083B0D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DC05CC98-9B99-493D-A319-07364C06A13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EE73E0B9-7F17-4614-B6E1-FC9D6750AEE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02C71E3-782C-4E75-8F48-8364F8EA59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C920AD7C-AD0E-4E75-91FC-5B7D46CB569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D6090D5-5675-4254-A78A-D4FCCA52555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85278B86-0B7F-470D-8119-EFBA0724F92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2440E9F5-511B-42C1-8012-BA05F6D7A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BD5E3C12-8864-4722-AE25-C08076AD031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32D31490-26EE-4091-9978-1B8CB21EBB9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B59F9F66-6941-4510-9917-F39AD107C71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E001C945-B618-427C-91E0-4E72C1A6BDE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5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FFE61986-EE04-42D2-806A-252D8BEC0D2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BEEB1B9F-4E56-4247-8852-8C708B1F5FFA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60595A09-C5B5-40E8-8452-6436296499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70D70D7D-BFC5-4ECA-A90A-B9210C32135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B2BAD26B-EB51-469A-9631-9ED14BD9763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8F709E43-DA3B-4A17-9278-1101E8E9FD2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AAC85D86-66AE-42B3-B8F3-FB941A1225B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11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4952FF48-4840-4321-8810-30BDA6465558}"/>
            </a:ext>
          </a:extLst>
        </xdr:cNvPr>
        <xdr:cNvSpPr>
          <a:spLocks noChangeAspect="1" noChangeArrowheads="1"/>
        </xdr:cNvSpPr>
      </xdr:nvSpPr>
      <xdr:spPr bwMode="auto">
        <a:xfrm>
          <a:off x="5638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D54D251-02FA-4685-9F94-06481A2E713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91C2A2FA-3ADD-4809-BAF6-C56106C3A5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C823E6A6-6759-4989-B3E0-B99D2E5C4AC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E92F7253-155A-487E-B57B-BF5DE5CD4C04}"/>
            </a:ext>
          </a:extLst>
        </xdr:cNvPr>
        <xdr:cNvSpPr>
          <a:spLocks noChangeAspect="1" noChangeArrowheads="1"/>
        </xdr:cNvSpPr>
      </xdr:nvSpPr>
      <xdr:spPr bwMode="auto">
        <a:xfrm>
          <a:off x="5638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B681455-6BE7-4B71-AEC6-58388C8D72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62C96ED3-0912-4B57-A8CE-51D845A315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1DAA7EE6-E3B6-4DD7-8007-8DFF582291B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9E6FBEE9-A460-4D9A-B706-3BFD121BFC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1A264E23-AB9B-493D-8CDB-9B53179CC9D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937FBBA1-C518-47BB-89DB-D29D3330179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D9969564-3A14-4D5C-BAE6-FB08266D6B0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2F8DC1A5-95B8-4BA7-9711-69FE13A6496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D4CCAA22-F623-4453-9DE9-607EC80871B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24458E3C-6D5A-4A41-A576-2C61319C0B0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831C762F-FD97-4569-97D1-7D13F3969C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08329061-7F4D-4D77-BC2F-51F0D5E57BF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73A8342B-EDF2-4BE3-BBFF-90D9C7C2CF9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286213A2-985E-47E3-AADB-3F03091750D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61773A8-0CC3-40CC-BAC7-5BECB18F72C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8DE423FE-5037-4377-90A0-C03F383B826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123F6F05-4ABD-4284-BCC3-C249A6A142C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61C0DCB2-08D8-4657-891B-B8A20A2543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08128A85-06B5-4E30-9834-7DA0D78C8287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F1A4DD6D-EA28-44A4-8ED3-D9AAF2CE02BD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51BC9C3A-5F97-4FB0-895E-DC0C718D0159}"/>
            </a:ext>
          </a:extLst>
        </xdr:cNvPr>
        <xdr:cNvSpPr>
          <a:spLocks noChangeAspect="1" noChangeArrowheads="1"/>
        </xdr:cNvSpPr>
      </xdr:nvSpPr>
      <xdr:spPr bwMode="auto">
        <a:xfrm>
          <a:off x="5638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2C9B187D-A07E-4B01-9A29-A6B93F92DA5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BCAB90C6-A420-4D09-8BD8-96F02295F4B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6304FC10-DFD7-4CE2-B814-A6AE6F6F94E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3EB58F53-8FD2-4A14-ABC8-BCA8E408CEC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4CDDBFCC-043A-4421-A063-D8B321164C9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C464B126-ABDA-4BAE-B620-A05BAE96C9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757E72C-5C72-4361-A9B5-3CAFD856B42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88AFD925-7E91-4BFB-8E5E-7E72A02B42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BBF9471F-E6D0-4BBA-B4C0-B331A8713DE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68FBD1E8-6E3B-47E8-8D1B-6616089D909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01BD4B7D-F552-4DB5-AADE-028CCEAEEA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A64A5B60-C552-44AA-AE78-0133C1B658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BE057541-8CB8-491E-AB95-A1B9DF267B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97DAB340-8566-4D5D-A6E2-8722231AA20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78A90674-4923-4B1D-BACE-C4AE9D0D9F3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A35278E4-3A9B-4CE5-A625-58F0824831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93A36933-80AF-48E6-8E3E-874120A009D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FD2D0BC3-3A6C-4012-BA7E-7DBA054B949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C4CCCD24-080F-4C12-8F4F-586602A0B0E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56980CD8-AD33-40F3-A136-ECD6F324FC1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07D964FF-6AF4-4BC6-BA34-969C435B2C7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371078DD-FACE-4C6C-863B-5DA2B6E137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58DF3D3A-C465-4AAD-B55C-25E199C4493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00595A16-3E52-430A-9A4B-9DF50F2F4E3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680D5C85-DC27-4ADB-9E36-E72A348755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4849E21C-3B98-4987-8034-A3628FE62E6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DF13CDB5-214E-452E-8A81-64361B3A14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0A4A52CF-AAE6-45C1-8CC5-5014D926C19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CA288F14-BB10-4FAD-8009-0C412107A5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E6B81419-FE56-46C5-A157-6ECC824A2D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9F8943AA-DF1E-43BC-8021-F5DB4B22B5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7ED4B410-8662-4977-A8A5-A965A267A4A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FC79124D-692D-41DC-9C04-9136776944A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ED7D386C-F883-48F4-9908-0794D76D6F2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01F496FA-6E49-4912-B971-B0C59C76A6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4F0E1ACD-C6E0-4957-BCE7-72DDB39140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0E91F471-8725-4433-9EB8-67C55699110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91FBB7F0-36A2-429B-8F0C-EF9359523A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8129877F-5040-4B8E-B376-648E6F774378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BB76BD86-14F3-48EC-8BF2-0D973544097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FF0F99C-07AE-4A8F-A149-DA424DAA1C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685140D8-A66F-4C15-B35F-EB77687F608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6129E0C2-CC10-4C34-B88B-C61B72E2C88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AB0EE805-38DC-4F5E-9D67-4FE2427FD7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E30AAC94-E3BE-439E-A2B4-CDE2C68EF1B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311748B7-868A-4351-A720-5322EAC25A2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99748802-5E69-4A06-83CF-D4D9EC444AC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4EFBCFC1-E11E-476D-895B-009BCCD6A2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CA9A6277-C7D7-4427-87DC-7CB14D25729D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7647EC1-15AF-4343-8285-39ACF086D99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401D2624-24F5-420C-ADE9-F20EB71ECEF2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7381037E-30DA-4EEF-A392-5A18947DFF6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C72B9BDD-0971-466B-AAEB-AD98CC7DB50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0828FF75-9AAC-4749-AD94-2E4790A85E7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DD1F71E5-F247-4F7A-8204-D532247CE31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D2A080A6-BE21-417C-AB1B-5373E29E5A1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25ED0757-B586-409B-813A-39EDDE6B6A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84869AE7-2ACF-4A9C-8679-3AB05FD58F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D2C1712B-276C-4AFA-8ED3-34AFD645264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A2D355E9-6B6A-4E8D-B518-E34846D9F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E2BCE7FE-D485-4210-B24F-199B8200A66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7259A184-7470-4197-BC07-23A221BFB97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2797936F-317F-45F9-B473-4961A88EFD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57766576-C773-4424-93E6-F7E4E89B26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B5268B56-DF26-4CED-9036-60730B6C46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177952F2-7031-4432-9B1A-0310BA1E58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EC7806F4-7F4B-445D-8573-011E041349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26137A20-0556-4C9B-9736-C78333CD9A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6EC88EBD-7D16-4D33-B25D-642FFC9A8F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F651DC93-5422-4CB3-966B-4BD6C77E94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06284227-2314-4181-82BC-0544D7F311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6291FEBC-4818-4E01-BE0B-36B519FA3A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1D0E1233-4F3D-4C2F-BEF3-E5D2585E778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A3C57792-2488-4B8B-9613-31A6424BA2E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B00BB386-8426-43D1-964E-A7EB68E87B0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C12FE4F2-535F-4022-B38D-3BEDD150566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D6CE3FF7-0F37-456D-BACD-AFFD330BB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642866E4-4A8C-4331-9350-4BBBFBDEE7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F5629D36-BFE9-4480-BABE-DDA8EA8C9E2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C9240DC9-9F71-4BF5-8511-D233A82FED0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6038420D-EC95-4039-8DEE-56D2C0843658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6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1A0B5284-9542-464E-8066-566995B8CDDB}"/>
            </a:ext>
          </a:extLst>
        </xdr:cNvPr>
        <xdr:cNvSpPr>
          <a:spLocks noChangeAspect="1" noChangeArrowheads="1"/>
        </xdr:cNvSpPr>
      </xdr:nvSpPr>
      <xdr:spPr bwMode="auto">
        <a:xfrm>
          <a:off x="82296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52706B9A-7229-4B76-8ADF-E1F9985F3868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03CBBF74-98F3-4DD7-BD8C-96B3138B0CD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B2C64094-A51F-4F08-AABC-E47F438CFB9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26980E2F-F190-4829-9C76-914FFEE353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6B4CE1D6-67EF-44B2-BB12-80B27AC29CA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65AAB15C-8F94-49F4-A4CB-A6902509CD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7C17ECC0-C001-4AD0-A5DC-906879F7B1A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EC8CDD1A-8792-456D-8FC8-A6C8AB5F7E0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7830B92B-3159-4FFE-85F9-CDA8AB1D57C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A8FA6160-D0DB-471C-A32C-630D27ACCD7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04B74F16-D696-411E-8D0A-5C7EA7C2EE6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5D4E5E89-756A-4F72-9411-752830396E2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5C35A091-E6C6-40AC-91C1-970D7142036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F57FE4E3-0812-4060-9227-3644A820123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F9D1EA5A-5041-4D3E-8110-DDC7CC03622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3FA1758C-5A26-4399-94B3-C2808B7537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67BCEC0F-EF80-4478-B497-81430F6931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4A8F2542-AD80-45E8-940E-CDEB0F2AB23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D9B28374-E7E6-4849-8777-933743F91F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1EF8E687-9021-4233-BC4D-4002F82909B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D5A51542-F546-4B68-A696-FFB19BA889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04CC8F3A-96EE-46E1-AB2E-0594F009B95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F77B279C-424F-46AB-B71F-25E4839F00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3D5941A0-E6BF-476A-BD3C-307719B68AC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ED53BEDB-4679-4AB7-8A6D-7C085228268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4C452355-B8B8-4221-A9B8-EFB976A238E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50299786-FCA7-4EF0-B950-7BF82E7153F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BF62D0EE-430F-456D-B44B-AAA912F6BF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DD520896-DB3C-4273-A8AC-9A814EC1DD5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E758748-87AA-4902-86B6-BF218F23B7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E4B79B9F-D5EB-43E4-8394-F1FB01499BE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F3EEECF0-8467-4099-AE54-6977FF8E710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AE43E9E2-AC35-4EAD-A566-D72B06400F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070F0395-1A31-4C9A-9D61-BF06406A2C7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2EBBFAF3-9EBC-4726-AE8D-FBF9BC60739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97FA9098-8B35-41A3-A7DB-0F1D19778F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0867ADBB-DCC5-4FFB-9900-FF5A3CFE0B1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AC2E8220-11D0-48FF-9E97-BA37336485F7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624E504B-675E-4658-BE1B-0B03EC86759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B1C1593E-D3BF-4DC8-8671-472D835079F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4365D0DD-B361-4180-B78C-CD9F581B12E3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24AD3C14-22CE-4DC6-9679-97863339EBAE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153D1FF6-92AD-4D72-95B9-4A7AE5FE6FD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D100F1AE-1F63-45E2-88A8-A36FEDE204C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62ABE8DE-7EE4-4F24-BF04-57AE3FB116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1A680666-0D42-427B-8E6A-46E8A7A66110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1DD8DECD-A3BE-4D35-9D04-7D9D071F368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88D2EE2D-4834-410A-9F90-FEA1B4A31F0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DA5C2E1B-00D9-4461-8CA6-1A8EF9066E4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ADB0F4EA-78C2-44B4-B627-6C62843EDDB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EA76C3F7-DE30-4F50-96D1-F0CA72C91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7F89D388-36B5-452A-B551-8FEA7CF85DC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C6656E7E-1455-4D80-AD3E-4C396730D91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5208AEF0-4ABF-4BB2-86F7-38781F327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13C80670-1737-4401-8991-1B94A929166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981D1236-EA36-40C5-9738-04A64CA3EF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265A342A-3E73-4C8C-B541-60E4BD2A4C9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FD1020EA-2D4C-4FF5-8EB1-DED8389B534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3448D640-EB82-4A72-A48D-61DD21E468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9F131D16-8990-499F-92DA-90C65EAFA15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1813ED66-9274-4BE7-818F-E9C3C8DA1954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CBC226B7-3B27-401E-A6B8-32D3DC89E1D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90C9F0E6-F59B-4E7E-BB97-06A830361E6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00655F0C-959D-446F-AC1B-5F7570E62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64E4EBB8-9C14-47AA-98CD-A91156D9ECE7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45720</xdr:colOff>
      <xdr:row>4</xdr:row>
      <xdr:rowOff>7620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B354D9BB-8731-477B-9845-2C45F60561BA}"/>
            </a:ext>
          </a:extLst>
        </xdr:cNvPr>
        <xdr:cNvSpPr>
          <a:spLocks noChangeAspect="1" noChangeArrowheads="1"/>
        </xdr:cNvSpPr>
      </xdr:nvSpPr>
      <xdr:spPr bwMode="auto">
        <a:xfrm>
          <a:off x="419100" y="83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EF58A83B-5D0F-4BE1-B480-26109BA8BD5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CD68DF9A-4EF5-46A2-910B-9BAC10BEA1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B4EA39F5-508F-429C-A8CE-27FE9C0D687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C73F077D-2271-4308-B909-90F5F2A8698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61FBBC3F-00F2-4DB5-AB11-C4A001698BF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8AA16338-F3FE-4027-A2B1-A1F36203F58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05F501C5-27EF-43F6-B474-F35B316ABE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4B90CA1A-EA20-4C48-A8D4-B2220843D2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5A983A1-D414-442F-97C0-48AD66DD715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8A858373-AD91-406E-87C5-6F5FFB20591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4AFD8E61-644A-4C7F-9746-872D1C20A8C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86FE3A49-E4F8-42B7-B5E5-01DB69D7DB4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66568339-7D73-4C64-9BB5-F096C973592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A5C742AE-16C7-4FF6-A12F-1C321D757E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58CFE003-5B9A-487F-87E3-AC50C04BB35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9EDA6CB-3D6D-4A30-AA3B-EFEAB24D324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4556571C-F7B4-4B7D-B5DB-628936E895D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F6DA6975-9FD6-4AB6-BE54-AD07829E09D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5DE99815-08BF-4F49-AFC3-1BD6462FF5E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D5B25AAD-64AE-4773-BA45-D83D282D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1D9F254B-1C74-4F3A-83CC-5F8DBBB830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1A69D989-6461-4C67-B7FE-1738E09C079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43994621-260E-4014-8FA0-99DD02C4E82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91EC3FA8-3428-4EE5-BA12-D45B552C356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EA91AD33-23A5-4B81-986E-2FEB124C1A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F3E2E398-57B3-4555-BABA-499DB3226C5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D12D274E-6A73-4BE5-854D-4DEA418271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8D621E77-897A-4949-B310-92A9EB8520C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309D3555-383A-4F31-8827-2C320C9CE9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02328A56-8F3F-417B-B440-8D15A3C6D4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27F9D60E-5AE4-43E3-A79E-68CA06C76C0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BF00F4C2-4475-4E50-84C8-5B7B1E050E5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0EE375E6-EAC8-4B3C-BA5E-BA01377D057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0F7BD02A-B714-4270-9A77-7B0D96E21D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CC977BB2-1830-468A-B547-CD9D8581C35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680F1400-9CBE-415A-BADD-1A5BA74CA21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8676C419-3431-4889-ABDA-78D33C84DE8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8E6C5445-7C56-4396-ADB4-C0589E4EB1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2CE30D9A-CED6-41F3-899A-800A2830ABD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3CEE0D17-2AE0-4F55-95A8-CAC18F88010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7EE30056-E774-4724-9ED9-A84F13DE84E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64F529F1-B45B-4C6B-815A-C7C228EFF67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C434F29A-CFE4-4B66-B08A-5B1378E249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EE297827-22FF-4107-8954-6787715994E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AB6D5349-3A00-4A44-A5F5-4B711018745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6FD6DA7B-19AA-44B6-9254-C951149389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27076284-5473-42BF-8B2A-1B10882EBA9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0E0B9FFB-AD0E-4FFE-9BC9-2448F293E7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2333ABF0-74E7-4630-8921-2FE2F9A26D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332D2162-1A66-47C6-8AE4-AADC09D1330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30224D5C-BB4E-45A5-A843-36AF800989D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5B95C26D-10C1-40C4-AEB4-FC601B43B22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49609B51-E1DD-4A21-8916-7167F4FAEE1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87C3515-820F-4602-9B26-F8A49EF2EF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8D6F16F9-3C7E-451E-848E-4776758FD7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B3C911F5-5174-4EA5-BB13-E749C43F358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AA1F9612-301F-42A1-98EC-22C3BACB0E9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CE99372B-0F4A-4F33-998C-A8F151F341D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481D65D4-61E9-482B-B273-DBC4165DC7B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4A6C8B1F-CF23-485A-9E68-88C1422E77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E4BEC5EE-5A3F-4D6F-BC1F-0907178004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F291425F-F761-441D-9BBC-27905EA50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2247AF16-2779-4FDF-8F15-70C71C1597A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B31B82E6-4C5D-4E32-AA84-DEFCC9BFC0A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4EB67BCF-A1A6-4BEB-9D02-44548408E71C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60758246-BCCE-4F57-83E2-F2B5623A6A7F}"/>
            </a:ext>
          </a:extLst>
        </xdr:cNvPr>
        <xdr:cNvSpPr>
          <a:spLocks noChangeAspect="1" noChangeArrowheads="1"/>
        </xdr:cNvSpPr>
      </xdr:nvSpPr>
      <xdr:spPr bwMode="auto">
        <a:xfrm>
          <a:off x="42748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85127CEA-AE5A-4435-9D5F-A58A1F9A5A1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A69D1404-A91E-4E78-B184-51B3DF057F5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DBD4001E-794D-4F74-918F-32BAAB8C793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F545F1ED-ECF1-4EEC-B01F-448EE82733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A884C8B8-D171-42E5-8187-E2DFADC70FAF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40CBFD0D-4719-4D43-940A-CD1AB09AF308}"/>
            </a:ext>
          </a:extLst>
        </xdr:cNvPr>
        <xdr:cNvSpPr>
          <a:spLocks noChangeAspect="1" noChangeArrowheads="1"/>
        </xdr:cNvSpPr>
      </xdr:nvSpPr>
      <xdr:spPr bwMode="auto">
        <a:xfrm>
          <a:off x="63246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988CEBE0-22DA-4993-83F6-AD555C2AC37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504D8751-7072-43B1-B34C-6460DC342A6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DA012971-96EB-4AE7-AACD-9AF1F700B02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AFB10793-9C4C-4C8F-88EC-115AA8A7C9F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49042AB4-9D73-4F02-9F16-527ADB9BD09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E62510D9-B93F-4642-82D4-87836F08B3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7B034CBE-4B49-4333-BD52-D968DF1FFFD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1FE3833D-95A0-468B-8030-DCDBD2521A7A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0BE7B68E-82A8-422B-A28E-8B8221EA724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2B62369A-B3E4-40E4-B323-3EA5728692E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21D58AA1-F9D8-4368-86CF-CBD77E5B1C6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4F1DA4C5-DE72-44CD-B930-7ECD28DAA01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</xdr:row>
      <xdr:rowOff>0</xdr:rowOff>
    </xdr:from>
    <xdr:ext cx="518160" cy="548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39EB3995-52D4-41F2-9501-CFDD8CB4B7D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EDFE7ECD-B6D7-42D9-9FAB-594E606028D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7104C038-A3D0-4949-BD71-C5A68F56A91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CC85614A-169B-48D5-AED4-A66A178B186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9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E78F3470-18B5-4149-AC06-1A9FDEC4AB8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8A2131CC-89C1-4936-9FDF-0874E15F5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E02DE486-DB24-440D-8C97-333886CC42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29584507-DF70-4876-BB55-1F64676BBA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46366FE7-3931-4D37-AF11-A046B0EAB91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1E9C39F6-F322-4FF0-8EF6-E6E8269E343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14841D8D-9755-42FA-815F-E11EBC2BD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1FE2090E-12CA-40BE-9650-D82D9BA13F7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D23BA786-6C61-44A1-8D3B-6445E0078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FB41ADD1-DF91-4903-B651-92E7B1409A4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D67CE2D2-0562-4059-B92A-DAA2398CB42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A3BDF09-ACA4-4CD5-99FB-E58519B6A64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43FBD37C-1D49-4AA2-85A8-81E66C91A0E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ABB52505-AC37-4F73-A09D-902BD06CD00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23E4C636-2D9C-4D82-A2D2-E206948262E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E4C4CAA5-E139-49AD-A68F-190141E82DAE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A693049E-811A-4B58-96DC-939CB0D542F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E72DCCD9-FBAD-48E5-B389-4BD6DC71D72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B1004A71-1200-4951-8B8C-A6865C25336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A10D4C0B-2E2B-45A4-BEA6-401EC42BA5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7B0F61E0-A748-452F-A3AF-BB460F6E01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3DAD3ADA-085C-4772-AAB1-61FA300BD53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67BD2D9B-92AC-481F-9CE4-CB4792A0CC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81B87C3A-EDB1-49C3-B2F1-7F5F2748611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3467661C-DB79-4FC7-96D0-38BEF60B785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6ECE563-D30D-467F-AF45-CFFB55EA33C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DC2ED275-9FB7-45FB-8C64-8CE8D8C5D79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4673C693-46B2-48EA-8734-5F22F3E7A55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302460EA-258F-4FE5-AC5B-7706A315A9D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376C25CA-5462-4862-8399-7EA123098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80C77E3F-93A7-4DDD-BF52-458F371AA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732605-7D10-436A-897F-8C854D7241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9F293F2E-058E-4F5F-94A1-3EFE9DAC348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44C8412-414A-4A48-8E58-532E39361FF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4789382C-4653-4471-B97F-471F55815DF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75834C1F-B83D-4576-B43E-B89F885F748C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6D4B991B-E64A-477C-A8D8-4A9F4E8B881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7C9664DB-594D-4853-9B32-E078B1AF0E7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DDD5D763-5F05-4260-8BB2-204FDCC76C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BFCE7B19-F7F0-4A92-BDEF-DC94CA4E51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5EE4600-85CB-41A0-ADE6-324D4FFDB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08C73270-BF1F-4736-AE43-76CD2FC9F22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87B74A4B-86F8-436A-8C6F-26DBB381E9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B8136179-DE04-4B3B-8737-4E3AB60FE61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EE903181-2EAB-4892-BE20-48D7154558A5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FE9925BC-2232-4E8B-BF4C-43EC792AE83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C678B7D5-AFA1-4EFC-9792-5FC1BA78343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5B0746-5100-4CED-A7C1-80F06C90539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E21CD2AC-1815-4C40-AAD6-A0A623C12A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7BF2E43-F4C8-4AC0-8B89-BC1AFC49840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EF4CECD6-FA9B-4FFE-87AF-9DC1CF263B6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000F735A-53ED-4A64-9011-179CE4DF25CF}"/>
            </a:ext>
          </a:extLst>
        </xdr:cNvPr>
        <xdr:cNvSpPr>
          <a:spLocks noChangeAspect="1" noChangeArrowheads="1"/>
        </xdr:cNvSpPr>
      </xdr:nvSpPr>
      <xdr:spPr bwMode="auto">
        <a:xfrm>
          <a:off x="5638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5487ECA6-695C-40C9-B0C3-76E98EC2B3D3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9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5E19E90A-03A0-4626-9005-4F4156145AD4}"/>
            </a:ext>
          </a:extLst>
        </xdr:cNvPr>
        <xdr:cNvSpPr>
          <a:spLocks noChangeAspect="1" noChangeArrowheads="1"/>
        </xdr:cNvSpPr>
      </xdr:nvSpPr>
      <xdr:spPr bwMode="auto">
        <a:xfrm>
          <a:off x="82296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017AAE6E-4B3C-4E13-9F2E-2AAB8CF4278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9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19F39E13-24E9-44C2-B4DE-BC4640ADD0E9}"/>
            </a:ext>
          </a:extLst>
        </xdr:cNvPr>
        <xdr:cNvSpPr>
          <a:spLocks noChangeAspect="1" noChangeArrowheads="1"/>
        </xdr:cNvSpPr>
      </xdr:nvSpPr>
      <xdr:spPr bwMode="auto">
        <a:xfrm>
          <a:off x="5638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479058E5-A5FD-4A70-A1AB-DA3A3F22F42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94D063ED-42CE-44B1-9906-B87A1015FCD1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EA1B7906-15DC-473B-BD78-FDB562F1F12F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FBCC2077-DBCD-4BC5-B23B-A2D88C08CA4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682A10DF-F949-493A-BE87-3BB60954854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8CA66C7-EFD7-45AB-AC20-8EBE06939C1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85541922-E27A-427A-BF7B-5B7861DE59E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8156F1AE-6940-4D7E-A37D-8E5A89501F7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5E80813B-8EA2-4234-A39B-815EF700ED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C92B42B5-4D8D-49AA-AC5A-010EA80ECE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9F25FE7B-20F5-4816-83D3-95F5ACE2A60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2B9C92EC-C26C-41A2-9250-D7190CA7E96C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10A49BDA-C7DB-47F6-A3A8-E35D87900C7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708B9E33-0A6F-4691-9C5D-87FFB7B2890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5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15150B97-FB2F-4E5E-9D68-FE96580CF3B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F179DA4C-7E76-4838-9082-747E4857305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4458F58-DEE7-40D0-B376-3342B17418F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id="{26BFCF78-4596-40E3-B384-E9D4D689F11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0" name="AutoShape 2">
          <a:extLst>
            <a:ext uri="{FF2B5EF4-FFF2-40B4-BE49-F238E27FC236}">
              <a16:creationId xmlns:a16="http://schemas.microsoft.com/office/drawing/2014/main" id="{AC15643E-61F6-4996-BBF9-A58904EB9DA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id="{1DD05E84-A745-4127-8371-E049B1362B4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2" name="AutoShape 2">
          <a:extLst>
            <a:ext uri="{FF2B5EF4-FFF2-40B4-BE49-F238E27FC236}">
              <a16:creationId xmlns:a16="http://schemas.microsoft.com/office/drawing/2014/main" id="{8BC1E080-6A4A-4EE5-B106-3103506222C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693" name="AutoShape 2">
          <a:extLst>
            <a:ext uri="{FF2B5EF4-FFF2-40B4-BE49-F238E27FC236}">
              <a16:creationId xmlns:a16="http://schemas.microsoft.com/office/drawing/2014/main" id="{D1AC2E8A-AD52-45F8-BFC0-BDF3295A712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id="{CE3C16F0-6C35-40FC-8E24-628104E173B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5" name="AutoShape 2">
          <a:extLst>
            <a:ext uri="{FF2B5EF4-FFF2-40B4-BE49-F238E27FC236}">
              <a16:creationId xmlns:a16="http://schemas.microsoft.com/office/drawing/2014/main" id="{6BA2BC70-7C1A-4BB3-916E-1BDEDAC6761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id="{9F137064-BA06-43F0-86AB-D08A2F79E31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697" name="AutoShape 2">
          <a:extLst>
            <a:ext uri="{FF2B5EF4-FFF2-40B4-BE49-F238E27FC236}">
              <a16:creationId xmlns:a16="http://schemas.microsoft.com/office/drawing/2014/main" id="{1AE4CF4A-1A8B-4450-AC65-734D50FD3CF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id="{44699ECA-F201-4BC7-8C7B-C3EBB389695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699" name="AutoShape 2">
          <a:extLst>
            <a:ext uri="{FF2B5EF4-FFF2-40B4-BE49-F238E27FC236}">
              <a16:creationId xmlns:a16="http://schemas.microsoft.com/office/drawing/2014/main" id="{2C2EDDD6-B392-44CD-806F-F68FFAD448D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id="{98F82F91-943F-41E3-BB8D-2A657CC6FF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1" name="AutoShape 2">
          <a:extLst>
            <a:ext uri="{FF2B5EF4-FFF2-40B4-BE49-F238E27FC236}">
              <a16:creationId xmlns:a16="http://schemas.microsoft.com/office/drawing/2014/main" id="{89B52FBE-AB42-4F99-80CA-C34AA3BFB33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2" name="AutoShape 2">
          <a:extLst>
            <a:ext uri="{FF2B5EF4-FFF2-40B4-BE49-F238E27FC236}">
              <a16:creationId xmlns:a16="http://schemas.microsoft.com/office/drawing/2014/main" id="{A9507B23-F65D-4C71-A741-3C8E300BFCE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id="{E3B12A74-A3C1-4C1E-82C4-6C47AFEE565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4" name="AutoShape 2">
          <a:extLst>
            <a:ext uri="{FF2B5EF4-FFF2-40B4-BE49-F238E27FC236}">
              <a16:creationId xmlns:a16="http://schemas.microsoft.com/office/drawing/2014/main" id="{BD91D7F6-2BE0-4EE1-9725-4AAC2B5E75F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id="{15D9C5D2-E103-47B9-A032-E8192F822E4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6" name="AutoShape 2">
          <a:extLst>
            <a:ext uri="{FF2B5EF4-FFF2-40B4-BE49-F238E27FC236}">
              <a16:creationId xmlns:a16="http://schemas.microsoft.com/office/drawing/2014/main" id="{89E389B5-40CE-4D8A-AA3A-E5CB9FE52EE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id="{19CDCE4A-01C5-42C7-873A-D9368DBD978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8" name="AutoShape 2">
          <a:extLst>
            <a:ext uri="{FF2B5EF4-FFF2-40B4-BE49-F238E27FC236}">
              <a16:creationId xmlns:a16="http://schemas.microsoft.com/office/drawing/2014/main" id="{DFF43C0C-25CE-493B-9EC2-4F227C6D770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09" name="AutoShape 2">
          <a:extLst>
            <a:ext uri="{FF2B5EF4-FFF2-40B4-BE49-F238E27FC236}">
              <a16:creationId xmlns:a16="http://schemas.microsoft.com/office/drawing/2014/main" id="{D37E3B1B-0155-4936-BFB2-5AF7322AF82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id="{15348C6E-C0A4-4306-A6BD-C935C379016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1" name="AutoShape 2">
          <a:extLst>
            <a:ext uri="{FF2B5EF4-FFF2-40B4-BE49-F238E27FC236}">
              <a16:creationId xmlns:a16="http://schemas.microsoft.com/office/drawing/2014/main" id="{C93DD5E6-F424-4633-A367-2E64E2D7B2F6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id="{291CAED7-A09F-4059-AB9A-C903C895185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id="{A11CFB81-247C-42A2-A414-C0AD10EB50C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id="{3E8DC880-1B01-46FD-9388-69003015CFF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id="{0A27C815-D707-40BF-9FBD-8E7874172FB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id="{95E80013-260A-4A47-8383-D0A3EEC2BB9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id="{75664D20-9CD7-48D7-AC61-6A47E76E1EB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id="{B89BC48E-51B1-420F-9D38-D34E504DC21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id="{8694AB4F-5E26-4DFE-8CC7-AFF7BA45D18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id="{A5482DE2-35A9-4B61-99EB-C9449B3FFE39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id="{641183C0-F11B-4E6F-B2CC-8ED6324D2EB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id="{C905C017-C7CE-4AFB-828B-0CD623BC784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id="{DFBBCE2A-3D01-4887-AFC6-C60010CA1A5F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id="{7650FF2F-81CA-401B-8AA7-FA08577596B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id="{C11C2823-BD7E-4DB6-9C83-B43CBD4A9562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id="{BC2BFF18-DDB7-41D7-91A8-CD619F3A083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id="{E5356496-B1E5-4024-8D9E-39E232CB30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id="{C0F9B9E5-69EB-4460-944A-92E5AF68ACB7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id="{0092E7A0-1E41-4F0D-ADA8-E578F450434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id="{CF6EF6C9-5539-43DE-8ABE-B3346DF4EBA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id="{BACE39CE-9F95-442D-BBFB-380E958C1E9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id="{2E857805-6981-45F4-8178-B82F78BE3489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id="{32ADE991-5C27-4483-AB1F-36598BCC7BFE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id="{2CFD55E9-98F2-4F69-B88B-089BC86382B0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id="{51CA888F-85B3-4710-A93A-E2D258C30395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id="{A02D0702-9422-474D-B442-479C27C3398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id="{681DC2FC-4D4A-4B34-8497-F4DD3E8B459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id="{7FD724D4-F25A-4A33-9053-AE1E2F6497FE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id="{BB6D1997-EF7B-456C-82F2-88649CCF0BEB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id="{37D6D8AA-4EBC-4F05-A80C-BF8A56291B9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id="{611B897D-9B82-4A69-BAA4-5B6AC402B05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</xdr:row>
      <xdr:rowOff>0</xdr:rowOff>
    </xdr:from>
    <xdr:ext cx="518160" cy="548640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id="{F2687CA8-AAFC-4BB0-BDAF-0B554F8B0AE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id="{1F7CB5F2-EA17-4436-AA8A-3078C77F2272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id="{2F4B3D79-B0C4-4A5F-80CB-D1327CC8B81C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id="{93819F4B-5836-4578-BACC-359FE21202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id="{AD6BE38B-A519-4A60-BBE9-027815EE728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id="{C1142BF1-099F-4C02-ABF6-2C100E719EA4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id="{3C2BA30E-E71A-4072-A2F4-5EC9D047C4B7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id="{EF87A1F5-42E1-4365-BAA5-29197287E797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id="{682DE00D-4906-4D7B-A703-957048F6ECBA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id="{0B48E8A9-6883-4C5B-BBDB-FF598C395527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id="{DA6A2AE4-FF28-4CD3-B98E-5B4D645621CF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id="{472A18D0-48A2-4AED-9895-A9059E15C239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id="{1F1CCF66-FC64-40F3-A236-ACC3303A2981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id="{2AF6E397-D387-4529-8422-A1326989491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id="{7D1C6F1C-51A5-4B04-9F32-61F8CA3D8C25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id="{81D86B74-3754-4AE4-BA8E-E4321735058D}"/>
            </a:ext>
          </a:extLst>
        </xdr:cNvPr>
        <xdr:cNvSpPr>
          <a:spLocks noChangeAspect="1" noChangeArrowheads="1"/>
        </xdr:cNvSpPr>
      </xdr:nvSpPr>
      <xdr:spPr bwMode="auto">
        <a:xfrm>
          <a:off x="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38100</xdr:colOff>
      <xdr:row>5</xdr:row>
      <xdr:rowOff>152400</xdr:rowOff>
    </xdr:from>
    <xdr:ext cx="518160" cy="548640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id="{76C1FC2F-9A01-4C08-A906-BFDE65EED974}"/>
            </a:ext>
          </a:extLst>
        </xdr:cNvPr>
        <xdr:cNvSpPr>
          <a:spLocks noChangeAspect="1" noChangeArrowheads="1"/>
        </xdr:cNvSpPr>
      </xdr:nvSpPr>
      <xdr:spPr bwMode="auto">
        <a:xfrm>
          <a:off x="38100" y="1203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22860</xdr:rowOff>
    </xdr:from>
    <xdr:ext cx="518160" cy="548640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id="{744751FB-8488-414F-8FE1-AB7B6745F005}"/>
            </a:ext>
          </a:extLst>
        </xdr:cNvPr>
        <xdr:cNvSpPr>
          <a:spLocks noChangeAspect="1" noChangeArrowheads="1"/>
        </xdr:cNvSpPr>
      </xdr:nvSpPr>
      <xdr:spPr bwMode="auto">
        <a:xfrm>
          <a:off x="0" y="1074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id="{511FC939-E7AF-41A5-85C3-20DFAAE81F8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id="{3A93280C-A492-435C-ABD2-DA80C2A0B11C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id="{F0629511-8440-44DB-9CA2-EAAAD28B2DE5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id="{918763B0-7B92-4B21-83DC-BC3513CDF679}"/>
            </a:ext>
          </a:extLst>
        </xdr:cNvPr>
        <xdr:cNvSpPr>
          <a:spLocks noChangeAspect="1" noChangeArrowheads="1"/>
        </xdr:cNvSpPr>
      </xdr:nvSpPr>
      <xdr:spPr bwMode="auto">
        <a:xfrm>
          <a:off x="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id="{93CBD2A4-3545-47B5-A735-4BD2139FBEEF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id="{7963ACF4-9EE8-4EA1-96BB-5A3C7A76E753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id="{36E7EEF1-E6F1-49F5-B40C-AEA53C0296E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id="{6D958B91-E0E6-42B4-B6EE-DDA5193C8469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id="{59BDF310-812E-48FF-8133-B13CFA253090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id="{8A50BA9B-BE4B-4187-83EB-9F277CA5273B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id="{35E060BC-AB57-433E-9939-1E0C4ECD18A0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id="{7C660BEE-9ECC-4ED5-9F39-8109D1373924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id="{ABF64A67-79C6-46EA-9147-694C646D341D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id="{42CCB4CB-3895-41A6-93C3-35402810A21C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id="{F9A3D065-8991-469B-9254-A24BF6D3C7EA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id="{A01DE2D7-8A8E-4187-B2AC-6F84FE03EBD4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id="{354E9EB4-186B-449D-B47A-0D3FC8DF530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id="{1192050B-9D0B-40B9-96BA-F271B56D940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id="{CFE46AE5-06B9-4EF8-B141-17619C8AC26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id="{38EEAADD-7D01-40AF-8780-E884D4F41635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id="{E3D760A4-023C-41E8-8BAD-482042F89DBB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id="{1729420E-90D6-4074-9918-A8E3604980C3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id="{1A1F6648-CFDB-4BA2-8776-EF59D038A30C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id="{ADF10188-56F8-42D1-9C58-243CEB2C3FB2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id="{9EC8BF04-665B-41F3-8E15-F58DFB7C1B50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id="{66D65063-E2B2-436B-A344-08527EA2429E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id="{EF7F5691-18A8-493B-B540-C7351EB182FA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id="{E633B00D-C297-425A-A4E7-5AD531FE9405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id="{1EAFBB12-3B82-46BE-9058-0EDD8E242A5A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0" name="AutoShape 2">
          <a:extLst>
            <a:ext uri="{FF2B5EF4-FFF2-40B4-BE49-F238E27FC236}">
              <a16:creationId xmlns:a16="http://schemas.microsoft.com/office/drawing/2014/main" id="{C3E4F602-5AB7-45C6-B849-F3779CBDACA8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id="{FEEA9556-18D4-418C-9B09-04C4CE9D7531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792" name="AutoShape 2">
          <a:extLst>
            <a:ext uri="{FF2B5EF4-FFF2-40B4-BE49-F238E27FC236}">
              <a16:creationId xmlns:a16="http://schemas.microsoft.com/office/drawing/2014/main" id="{67D7DEDA-43B1-498E-A0B5-E0F515BB62B6}"/>
            </a:ext>
          </a:extLst>
        </xdr:cNvPr>
        <xdr:cNvSpPr>
          <a:spLocks noChangeAspect="1" noChangeArrowheads="1"/>
        </xdr:cNvSpPr>
      </xdr:nvSpPr>
      <xdr:spPr bwMode="auto">
        <a:xfrm>
          <a:off x="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id="{C0304EEC-6DC2-4E96-884B-E413F819F036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794" name="AutoShape 2">
          <a:extLst>
            <a:ext uri="{FF2B5EF4-FFF2-40B4-BE49-F238E27FC236}">
              <a16:creationId xmlns:a16="http://schemas.microsoft.com/office/drawing/2014/main" id="{FE775D64-9D64-4E77-89BB-C31FB4D4B01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id="{C2FEAA2A-538B-4BED-BEAD-18D0E5DA7C0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796" name="AutoShape 2">
          <a:extLst>
            <a:ext uri="{FF2B5EF4-FFF2-40B4-BE49-F238E27FC236}">
              <a16:creationId xmlns:a16="http://schemas.microsoft.com/office/drawing/2014/main" id="{54D23AB3-74B5-477B-97EE-010433968D2D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id="{FEDC2BB4-23E1-4D70-A64D-4162441DB0C7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798" name="AutoShape 2">
          <a:extLst>
            <a:ext uri="{FF2B5EF4-FFF2-40B4-BE49-F238E27FC236}">
              <a16:creationId xmlns:a16="http://schemas.microsoft.com/office/drawing/2014/main" id="{1048561B-84DF-4B61-A315-2781CCC12AEB}"/>
            </a:ext>
          </a:extLst>
        </xdr:cNvPr>
        <xdr:cNvSpPr>
          <a:spLocks noChangeAspect="1" noChangeArrowheads="1"/>
        </xdr:cNvSpPr>
      </xdr:nvSpPr>
      <xdr:spPr bwMode="auto">
        <a:xfrm>
          <a:off x="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198120</xdr:rowOff>
    </xdr:from>
    <xdr:ext cx="518160" cy="548640"/>
    <xdr:sp macro="" textlink="">
      <xdr:nvSpPr>
        <xdr:cNvPr id="799" name="AutoShape 2">
          <a:extLst>
            <a:ext uri="{FF2B5EF4-FFF2-40B4-BE49-F238E27FC236}">
              <a16:creationId xmlns:a16="http://schemas.microsoft.com/office/drawing/2014/main" id="{24F8A731-C349-46C9-A855-EE40054DF73B}"/>
            </a:ext>
          </a:extLst>
        </xdr:cNvPr>
        <xdr:cNvSpPr>
          <a:spLocks noChangeAspect="1" noChangeArrowheads="1"/>
        </xdr:cNvSpPr>
      </xdr:nvSpPr>
      <xdr:spPr bwMode="auto">
        <a:xfrm>
          <a:off x="0" y="1478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id="{DE660A44-4061-4CDF-9334-8701E51B43E9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1" name="AutoShape 2">
          <a:extLst>
            <a:ext uri="{FF2B5EF4-FFF2-40B4-BE49-F238E27FC236}">
              <a16:creationId xmlns:a16="http://schemas.microsoft.com/office/drawing/2014/main" id="{9E29DB59-EB0A-4AE1-B7D9-6435B95E20F4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id="{35F0DB6F-CE68-4EF0-9C2E-ECDB52AF36C7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803" name="AutoShape 2">
          <a:extLst>
            <a:ext uri="{FF2B5EF4-FFF2-40B4-BE49-F238E27FC236}">
              <a16:creationId xmlns:a16="http://schemas.microsoft.com/office/drawing/2014/main" id="{1A69D6FC-4BFF-402B-9F1D-532DDB80C8A1}"/>
            </a:ext>
          </a:extLst>
        </xdr:cNvPr>
        <xdr:cNvSpPr>
          <a:spLocks noChangeAspect="1" noChangeArrowheads="1"/>
        </xdr:cNvSpPr>
      </xdr:nvSpPr>
      <xdr:spPr bwMode="auto">
        <a:xfrm>
          <a:off x="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id="{15E828B3-5E26-445B-B973-3B79289ED3E5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805" name="AutoShape 2">
          <a:extLst>
            <a:ext uri="{FF2B5EF4-FFF2-40B4-BE49-F238E27FC236}">
              <a16:creationId xmlns:a16="http://schemas.microsoft.com/office/drawing/2014/main" id="{C40B3D44-54C7-45B4-A575-D6E65CAB87A7}"/>
            </a:ext>
          </a:extLst>
        </xdr:cNvPr>
        <xdr:cNvSpPr>
          <a:spLocks noChangeAspect="1" noChangeArrowheads="1"/>
        </xdr:cNvSpPr>
      </xdr:nvSpPr>
      <xdr:spPr bwMode="auto">
        <a:xfrm>
          <a:off x="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6" name="AutoShape 2">
          <a:extLst>
            <a:ext uri="{FF2B5EF4-FFF2-40B4-BE49-F238E27FC236}">
              <a16:creationId xmlns:a16="http://schemas.microsoft.com/office/drawing/2014/main" id="{FF6B3816-2C70-4016-8776-7A7DD41704F2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id="{3FE90B71-EDCF-4301-9D69-07BEAD9B5E46}"/>
            </a:ext>
          </a:extLst>
        </xdr:cNvPr>
        <xdr:cNvSpPr>
          <a:spLocks noChangeAspect="1" noChangeArrowheads="1"/>
        </xdr:cNvSpPr>
      </xdr:nvSpPr>
      <xdr:spPr bwMode="auto">
        <a:xfrm>
          <a:off x="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8" name="AutoShape 2">
          <a:extLst>
            <a:ext uri="{FF2B5EF4-FFF2-40B4-BE49-F238E27FC236}">
              <a16:creationId xmlns:a16="http://schemas.microsoft.com/office/drawing/2014/main" id="{A32748E7-8ED3-4A42-9A04-513651074010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id="{B962E7B2-3C6E-4330-B523-B5A1E6D941F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0" name="AutoShape 2">
          <a:extLst>
            <a:ext uri="{FF2B5EF4-FFF2-40B4-BE49-F238E27FC236}">
              <a16:creationId xmlns:a16="http://schemas.microsoft.com/office/drawing/2014/main" id="{A8E262ED-49AC-409C-A42E-EDC605D5460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id="{DAD06287-E076-47E5-9F69-7A9C1D40B032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2" name="AutoShape 2">
          <a:extLst>
            <a:ext uri="{FF2B5EF4-FFF2-40B4-BE49-F238E27FC236}">
              <a16:creationId xmlns:a16="http://schemas.microsoft.com/office/drawing/2014/main" id="{24B8A275-428A-4DE0-94A6-BB5B11F763C6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id="{C86C52B5-04B0-480C-9CDE-1FF144F47B81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4" name="AutoShape 2">
          <a:extLst>
            <a:ext uri="{FF2B5EF4-FFF2-40B4-BE49-F238E27FC236}">
              <a16:creationId xmlns:a16="http://schemas.microsoft.com/office/drawing/2014/main" id="{1A0A37D4-15CC-4B7E-9AD7-80C98BF63CE5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6</xdr:row>
      <xdr:rowOff>0</xdr:rowOff>
    </xdr:from>
    <xdr:ext cx="518160" cy="548640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id="{F53E3215-1556-47CB-987E-3DCA031E6D9A}"/>
            </a:ext>
          </a:extLst>
        </xdr:cNvPr>
        <xdr:cNvSpPr>
          <a:spLocks noChangeAspect="1" noChangeArrowheads="1"/>
        </xdr:cNvSpPr>
      </xdr:nvSpPr>
      <xdr:spPr bwMode="auto">
        <a:xfrm>
          <a:off x="5638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6" name="AutoShape 2">
          <a:extLst>
            <a:ext uri="{FF2B5EF4-FFF2-40B4-BE49-F238E27FC236}">
              <a16:creationId xmlns:a16="http://schemas.microsoft.com/office/drawing/2014/main" id="{AA357196-83D3-4E5A-B400-F225391BFB8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10</xdr:row>
      <xdr:rowOff>0</xdr:rowOff>
    </xdr:from>
    <xdr:ext cx="518160" cy="548640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id="{A4F6CF2F-91B5-43CA-9817-9B860D8018D9}"/>
            </a:ext>
          </a:extLst>
        </xdr:cNvPr>
        <xdr:cNvSpPr>
          <a:spLocks noChangeAspect="1" noChangeArrowheads="1"/>
        </xdr:cNvSpPr>
      </xdr:nvSpPr>
      <xdr:spPr bwMode="auto">
        <a:xfrm>
          <a:off x="63246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8" name="AutoShape 2">
          <a:extLst>
            <a:ext uri="{FF2B5EF4-FFF2-40B4-BE49-F238E27FC236}">
              <a16:creationId xmlns:a16="http://schemas.microsoft.com/office/drawing/2014/main" id="{9E14C43E-D852-49BB-969F-EF1467ACC5EA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</xdr:row>
      <xdr:rowOff>0</xdr:rowOff>
    </xdr:from>
    <xdr:ext cx="518160" cy="548640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id="{A4A32141-E4B6-4273-8E73-85B38B95D945}"/>
            </a:ext>
          </a:extLst>
        </xdr:cNvPr>
        <xdr:cNvSpPr>
          <a:spLocks noChangeAspect="1" noChangeArrowheads="1"/>
        </xdr:cNvSpPr>
      </xdr:nvSpPr>
      <xdr:spPr bwMode="auto">
        <a:xfrm>
          <a:off x="82296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0" name="AutoShape 2">
          <a:extLst>
            <a:ext uri="{FF2B5EF4-FFF2-40B4-BE49-F238E27FC236}">
              <a16:creationId xmlns:a16="http://schemas.microsoft.com/office/drawing/2014/main" id="{85B59EB0-EA4D-4930-86E3-6ED86598C043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</xdr:row>
      <xdr:rowOff>0</xdr:rowOff>
    </xdr:from>
    <xdr:ext cx="518160" cy="548640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id="{624EADBA-C812-4EF8-87A7-9A0DD76BDD20}"/>
            </a:ext>
          </a:extLst>
        </xdr:cNvPr>
        <xdr:cNvSpPr>
          <a:spLocks noChangeAspect="1" noChangeArrowheads="1"/>
        </xdr:cNvSpPr>
      </xdr:nvSpPr>
      <xdr:spPr bwMode="auto">
        <a:xfrm>
          <a:off x="5638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2" name="AutoShape 2">
          <a:extLst>
            <a:ext uri="{FF2B5EF4-FFF2-40B4-BE49-F238E27FC236}">
              <a16:creationId xmlns:a16="http://schemas.microsoft.com/office/drawing/2014/main" id="{36E0199A-8102-4ACD-A8D2-EFFEEE0BAEF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id="{24E6C567-5690-4658-842B-4CE030A9E85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id="{DF0D14A6-DF48-4524-A5FE-6ECDA9C53178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11</xdr:row>
      <xdr:rowOff>0</xdr:rowOff>
    </xdr:from>
    <xdr:ext cx="518160" cy="548640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id="{0528BD96-007C-4B3F-A79E-1793AF810E1D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id="{06068CE2-F1CF-4873-84A2-7DFEEFEE9C3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id="{0B53E64F-CFA8-4642-B79D-85BAC4E44A1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id="{5BDEF0FF-D631-4932-92D5-2B93FCC0F2CB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29" name="AutoShape 2">
          <a:extLst>
            <a:ext uri="{FF2B5EF4-FFF2-40B4-BE49-F238E27FC236}">
              <a16:creationId xmlns:a16="http://schemas.microsoft.com/office/drawing/2014/main" id="{CDBB4983-8B46-4FAC-AD6D-75E452C7BE11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0" name="AutoShape 2">
          <a:extLst>
            <a:ext uri="{FF2B5EF4-FFF2-40B4-BE49-F238E27FC236}">
              <a16:creationId xmlns:a16="http://schemas.microsoft.com/office/drawing/2014/main" id="{49CDB60D-77EE-4C45-BDB0-B7824470E185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id="{AAB6E09A-F28C-4690-9A10-7C20267E5F8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2" name="AutoShape 2">
          <a:extLst>
            <a:ext uri="{FF2B5EF4-FFF2-40B4-BE49-F238E27FC236}">
              <a16:creationId xmlns:a16="http://schemas.microsoft.com/office/drawing/2014/main" id="{DD1F1C83-6D7D-4066-B379-BEC6E71A97EE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6</xdr:row>
      <xdr:rowOff>0</xdr:rowOff>
    </xdr:from>
    <xdr:ext cx="518160" cy="548640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id="{B75963C1-02E0-45C5-9D62-B87F2C410B48}"/>
            </a:ext>
          </a:extLst>
        </xdr:cNvPr>
        <xdr:cNvSpPr>
          <a:spLocks noChangeAspect="1" noChangeArrowheads="1"/>
        </xdr:cNvSpPr>
      </xdr:nvSpPr>
      <xdr:spPr bwMode="auto">
        <a:xfrm>
          <a:off x="400812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4" name="AutoShape 2">
          <a:extLst>
            <a:ext uri="{FF2B5EF4-FFF2-40B4-BE49-F238E27FC236}">
              <a16:creationId xmlns:a16="http://schemas.microsoft.com/office/drawing/2014/main" id="{1B06A9F4-1F77-4D16-9167-659C8E53F660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id="{10E98E72-1575-45CC-AE63-E603B3DF2AC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6" name="AutoShape 2">
          <a:extLst>
            <a:ext uri="{FF2B5EF4-FFF2-40B4-BE49-F238E27FC236}">
              <a16:creationId xmlns:a16="http://schemas.microsoft.com/office/drawing/2014/main" id="{FBA52C30-5FFD-446A-A496-916C72A7984D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id="{A5CE2093-7165-4ADE-9E87-09758804A564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id="{72A33E3A-7AA9-4FBA-8755-0045BB545983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id="{C44C1398-D098-49D5-9262-AB494CAF442A}"/>
            </a:ext>
          </a:extLst>
        </xdr:cNvPr>
        <xdr:cNvSpPr>
          <a:spLocks noChangeAspect="1" noChangeArrowheads="1"/>
        </xdr:cNvSpPr>
      </xdr:nvSpPr>
      <xdr:spPr bwMode="auto">
        <a:xfrm>
          <a:off x="40081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id="{07948677-78D8-49B9-AF45-BE64E60F1A5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id="{CE09F4BB-E064-490C-A9E3-DECF86B47A95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2" name="AutoShape 2">
          <a:extLst>
            <a:ext uri="{FF2B5EF4-FFF2-40B4-BE49-F238E27FC236}">
              <a16:creationId xmlns:a16="http://schemas.microsoft.com/office/drawing/2014/main" id="{83FA6FCC-3513-43B2-AFD4-B52B89966E24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id="{4F3F2C7B-687C-41BA-A5C8-DFF0F9A57888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id="{A2DCD084-60A8-4676-B472-4EC373FFD23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45" name="AutoShape 2">
          <a:extLst>
            <a:ext uri="{FF2B5EF4-FFF2-40B4-BE49-F238E27FC236}">
              <a16:creationId xmlns:a16="http://schemas.microsoft.com/office/drawing/2014/main" id="{2A36344C-C6E7-464B-B327-76561B952C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6" name="AutoShape 2">
          <a:extLst>
            <a:ext uri="{FF2B5EF4-FFF2-40B4-BE49-F238E27FC236}">
              <a16:creationId xmlns:a16="http://schemas.microsoft.com/office/drawing/2014/main" id="{6AFDECFE-CBEC-4A3C-BF46-C9CB93335D6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id="{DE473D82-4FCC-4578-9C52-55EDE17308D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8" name="AutoShape 2">
          <a:extLst>
            <a:ext uri="{FF2B5EF4-FFF2-40B4-BE49-F238E27FC236}">
              <a16:creationId xmlns:a16="http://schemas.microsoft.com/office/drawing/2014/main" id="{B3FE80F8-B0E5-4D06-B4B5-FD94B9545EF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id="{C06C5C1E-DAF2-4D19-AFB1-B8E6C42E929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50" name="AutoShape 2">
          <a:extLst>
            <a:ext uri="{FF2B5EF4-FFF2-40B4-BE49-F238E27FC236}">
              <a16:creationId xmlns:a16="http://schemas.microsoft.com/office/drawing/2014/main" id="{FC125CEC-5EAC-40CA-927A-D6D375A89F9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1" name="AutoShape 2">
          <a:extLst>
            <a:ext uri="{FF2B5EF4-FFF2-40B4-BE49-F238E27FC236}">
              <a16:creationId xmlns:a16="http://schemas.microsoft.com/office/drawing/2014/main" id="{67735295-DD6A-4B08-83D1-66353EB5612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id="{83A01C69-0BA6-4053-8F6E-A0D1668C8D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3" name="AutoShape 2">
          <a:extLst>
            <a:ext uri="{FF2B5EF4-FFF2-40B4-BE49-F238E27FC236}">
              <a16:creationId xmlns:a16="http://schemas.microsoft.com/office/drawing/2014/main" id="{410E3928-0688-4046-998A-F6F8EC08DB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id="{E1F039FB-F2F1-4F97-B490-1F8C66B9792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5" name="AutoShape 2">
          <a:extLst>
            <a:ext uri="{FF2B5EF4-FFF2-40B4-BE49-F238E27FC236}">
              <a16:creationId xmlns:a16="http://schemas.microsoft.com/office/drawing/2014/main" id="{F3F1AFF7-AC86-4668-A5B1-D810C9E2A3A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id="{CE2F7AEB-ACFD-4112-B658-D4A6BB4F4C1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7" name="AutoShape 2">
          <a:extLst>
            <a:ext uri="{FF2B5EF4-FFF2-40B4-BE49-F238E27FC236}">
              <a16:creationId xmlns:a16="http://schemas.microsoft.com/office/drawing/2014/main" id="{436D6A74-159A-448D-B174-CC3D82176334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id="{B39FB2A0-10E7-4D21-9A36-B7BB5851FE43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859" name="AutoShape 2">
          <a:extLst>
            <a:ext uri="{FF2B5EF4-FFF2-40B4-BE49-F238E27FC236}">
              <a16:creationId xmlns:a16="http://schemas.microsoft.com/office/drawing/2014/main" id="{FD2FAFCF-E718-4BBB-AE07-5B68DB2C01AD}"/>
            </a:ext>
          </a:extLst>
        </xdr:cNvPr>
        <xdr:cNvSpPr>
          <a:spLocks noChangeAspect="1" noChangeArrowheads="1"/>
        </xdr:cNvSpPr>
      </xdr:nvSpPr>
      <xdr:spPr bwMode="auto">
        <a:xfrm>
          <a:off x="373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0" name="AutoShape 2">
          <a:extLst>
            <a:ext uri="{FF2B5EF4-FFF2-40B4-BE49-F238E27FC236}">
              <a16:creationId xmlns:a16="http://schemas.microsoft.com/office/drawing/2014/main" id="{BFC1945B-5278-44E9-A8C0-C9D06549817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id="{230CAF3C-B457-4827-92B4-FA36E558F9F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2" name="AutoShape 2">
          <a:extLst>
            <a:ext uri="{FF2B5EF4-FFF2-40B4-BE49-F238E27FC236}">
              <a16:creationId xmlns:a16="http://schemas.microsoft.com/office/drawing/2014/main" id="{E60AB963-8F3B-4AFB-81AA-CD6DE8B674D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id="{F6311C6D-CBFD-4CB6-A78E-52E321915FA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4" name="AutoShape 2">
          <a:extLst>
            <a:ext uri="{FF2B5EF4-FFF2-40B4-BE49-F238E27FC236}">
              <a16:creationId xmlns:a16="http://schemas.microsoft.com/office/drawing/2014/main" id="{0E3CCD4D-8B67-4576-8003-74DEEEB8A3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id="{13A0F457-464D-43CE-8396-88528F31A6A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6" name="AutoShape 2">
          <a:extLst>
            <a:ext uri="{FF2B5EF4-FFF2-40B4-BE49-F238E27FC236}">
              <a16:creationId xmlns:a16="http://schemas.microsoft.com/office/drawing/2014/main" id="{35A5266E-27BB-42E7-B7EC-95996BDE9BA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id="{5283FB5D-F0C8-476D-B391-AC0E29FDC4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id="{B8E48C7E-15DC-4629-A335-E11CF5EC9AD9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id="{F673C69A-656C-4E60-BE1F-280F2F7AA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id="{091FFA58-FBB3-45C5-84CC-DCAF162647C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id="{C5608822-F90E-418F-8E91-FFD7D7E1E3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id="{DE3C5BD0-FEB1-4606-9C1B-5B89BEAFE356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id="{CB4F74B1-7896-4AA4-93D5-F16E9D9E490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id="{2C30CC16-52DC-4924-BC6D-EA31C73E9C2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id="{AC1DC4A7-295E-4F45-82F0-E68EBDADD5BD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id="{42FBC50B-EE01-40F3-9DCA-BA251620CC42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id="{E122516C-DB1D-4A97-BE4D-1166816EB8C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id="{A0BD14D4-B4C7-4F5B-8C9A-D92F941AC66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id="{5F8E53B5-EE13-4B58-B24E-334CA06E32F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id="{352C0DF0-A8B3-47F2-963D-8E8349F6787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id="{C429A56E-62B0-4793-89AE-C45DF01A9464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id="{CFE0978D-1391-47AA-ABCE-5B9432AAAE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id="{24DFB0D9-A302-45D0-8B83-87F9027C16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id="{EF892A3A-374C-4692-9BF2-B5B18CD5002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id="{FAE86800-00E4-4652-B122-F413668EE7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id="{4B14BFBD-08BC-4FFF-93ED-478C51B983B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id="{A9BD407A-C542-4C92-8A2B-43EF11A80C5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id="{8263E1DA-13BA-4459-97DC-3CE220AE8D9A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id="{5B8784A0-0E05-4701-8985-995A56623011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id="{C65E1167-45E2-49B6-8F55-10097DB6C238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id="{90694000-ED3B-49D3-8148-2186D8FC94D3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id="{145860CE-BAAD-4290-8E5A-956CAEA762D2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id="{8D29B894-0855-4172-A21F-1EADA1B98095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id="{2BDF3E4D-11E7-4308-A287-3B9E9CA6E3B7}"/>
            </a:ext>
          </a:extLst>
        </xdr:cNvPr>
        <xdr:cNvSpPr>
          <a:spLocks noChangeAspect="1" noChangeArrowheads="1"/>
        </xdr:cNvSpPr>
      </xdr:nvSpPr>
      <xdr:spPr bwMode="auto">
        <a:xfrm>
          <a:off x="373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id="{62ABEF32-7677-4122-BCC5-F6F5DB413B0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id="{7B03B63E-4A85-40CC-8B9C-257AA88992CA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id="{A4681495-B4F8-4092-8EF1-17ED1D33BDE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id="{9873AD1F-F005-424B-8B13-2C2735BE79C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id="{11E81702-4B33-4F0D-86AD-1E65F186BC9E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id="{25DAD673-426A-4B7D-A2A1-3D405AB1EAC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id="{D6C58D07-A5E5-4D03-9AC4-47FC6018991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02" name="AutoShape 2">
          <a:extLst>
            <a:ext uri="{FF2B5EF4-FFF2-40B4-BE49-F238E27FC236}">
              <a16:creationId xmlns:a16="http://schemas.microsoft.com/office/drawing/2014/main" id="{4BAC43BE-37D9-492C-9132-6FFE90173E8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id="{D32ADCF4-4757-4748-9E6E-B6089339A223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4" name="AutoShape 2">
          <a:extLst>
            <a:ext uri="{FF2B5EF4-FFF2-40B4-BE49-F238E27FC236}">
              <a16:creationId xmlns:a16="http://schemas.microsoft.com/office/drawing/2014/main" id="{63B96359-3FEE-44AD-BDDA-16CC2628FC5F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id="{5A3644CF-7B63-4864-A7B9-B11A290AF998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6" name="AutoShape 2">
          <a:extLst>
            <a:ext uri="{FF2B5EF4-FFF2-40B4-BE49-F238E27FC236}">
              <a16:creationId xmlns:a16="http://schemas.microsoft.com/office/drawing/2014/main" id="{B73E7892-A292-4C5F-8B22-6001437EFDB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id="{9FF19DCA-BF28-4DA7-881D-F6CC2C9D2BB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8" name="AutoShape 2">
          <a:extLst>
            <a:ext uri="{FF2B5EF4-FFF2-40B4-BE49-F238E27FC236}">
              <a16:creationId xmlns:a16="http://schemas.microsoft.com/office/drawing/2014/main" id="{9A6B791C-9935-4373-BB61-5EC91FCF6B0B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09" name="AutoShape 2">
          <a:extLst>
            <a:ext uri="{FF2B5EF4-FFF2-40B4-BE49-F238E27FC236}">
              <a16:creationId xmlns:a16="http://schemas.microsoft.com/office/drawing/2014/main" id="{A95D291C-30BE-45BA-B359-A58FAFBDB601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518160" cy="548640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id="{F9594C99-CC0E-4535-B98E-7327D80AB13E}"/>
            </a:ext>
          </a:extLst>
        </xdr:cNvPr>
        <xdr:cNvSpPr>
          <a:spLocks noChangeAspect="1" noChangeArrowheads="1"/>
        </xdr:cNvSpPr>
      </xdr:nvSpPr>
      <xdr:spPr bwMode="auto">
        <a:xfrm>
          <a:off x="373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1" name="AutoShape 2">
          <a:extLst>
            <a:ext uri="{FF2B5EF4-FFF2-40B4-BE49-F238E27FC236}">
              <a16:creationId xmlns:a16="http://schemas.microsoft.com/office/drawing/2014/main" id="{A67157AD-8C73-4FC0-93AE-F71612010660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id="{C71C472C-61CA-4009-B6D3-81D11894E837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3" name="AutoShape 2">
          <a:extLst>
            <a:ext uri="{FF2B5EF4-FFF2-40B4-BE49-F238E27FC236}">
              <a16:creationId xmlns:a16="http://schemas.microsoft.com/office/drawing/2014/main" id="{2A3FA4CD-BD1E-4FA7-975A-3CD8BBC1631F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id="{FA3397D4-7715-43CD-B58B-E12683CE699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5" name="AutoShape 2">
          <a:extLst>
            <a:ext uri="{FF2B5EF4-FFF2-40B4-BE49-F238E27FC236}">
              <a16:creationId xmlns:a16="http://schemas.microsoft.com/office/drawing/2014/main" id="{110D9D27-781E-4E9B-9C7F-9695273F257B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id="{AC3856DE-B54D-4616-9908-820EF2C4385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7" name="AutoShape 2">
          <a:extLst>
            <a:ext uri="{FF2B5EF4-FFF2-40B4-BE49-F238E27FC236}">
              <a16:creationId xmlns:a16="http://schemas.microsoft.com/office/drawing/2014/main" id="{EA8FCB92-9DDC-4C7D-9C25-615A8561713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id="{65A331E2-5B73-48E0-B1B7-788B51AAA8BC}"/>
            </a:ext>
          </a:extLst>
        </xdr:cNvPr>
        <xdr:cNvSpPr>
          <a:spLocks noChangeAspect="1" noChangeArrowheads="1"/>
        </xdr:cNvSpPr>
      </xdr:nvSpPr>
      <xdr:spPr bwMode="auto">
        <a:xfrm>
          <a:off x="373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19" name="AutoShape 2">
          <a:extLst>
            <a:ext uri="{FF2B5EF4-FFF2-40B4-BE49-F238E27FC236}">
              <a16:creationId xmlns:a16="http://schemas.microsoft.com/office/drawing/2014/main" id="{C4786024-FAA7-445D-A673-DD006E771A49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id="{A4E9D026-1EA6-4F11-B67C-4B2DD73F22F6}"/>
            </a:ext>
          </a:extLst>
        </xdr:cNvPr>
        <xdr:cNvSpPr>
          <a:spLocks noChangeAspect="1" noChangeArrowheads="1"/>
        </xdr:cNvSpPr>
      </xdr:nvSpPr>
      <xdr:spPr bwMode="auto">
        <a:xfrm>
          <a:off x="373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1" name="AutoShape 2">
          <a:extLst>
            <a:ext uri="{FF2B5EF4-FFF2-40B4-BE49-F238E27FC236}">
              <a16:creationId xmlns:a16="http://schemas.microsoft.com/office/drawing/2014/main" id="{DC8AF542-9E82-4AA3-83C1-6F1F3490F156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</xdr:row>
      <xdr:rowOff>0</xdr:rowOff>
    </xdr:from>
    <xdr:ext cx="518160" cy="548640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id="{D3419D5B-CF10-440A-9DC6-5AA482580F3A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id="{800A0083-E64F-4500-86F8-723A94DAE8A9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</xdr:row>
      <xdr:rowOff>0</xdr:rowOff>
    </xdr:from>
    <xdr:ext cx="518160" cy="548640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id="{0B0541B7-F426-4FA9-B76A-E11B4788CE13}"/>
            </a:ext>
          </a:extLst>
        </xdr:cNvPr>
        <xdr:cNvSpPr>
          <a:spLocks noChangeAspect="1" noChangeArrowheads="1"/>
        </xdr:cNvSpPr>
      </xdr:nvSpPr>
      <xdr:spPr bwMode="auto">
        <a:xfrm>
          <a:off x="7231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id="{0426EBA3-E3CD-4602-97E1-8463F0D018C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id="{BFE5CE81-E125-482C-916F-77EEC6A2F2CB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7" name="AutoShape 2">
          <a:extLst>
            <a:ext uri="{FF2B5EF4-FFF2-40B4-BE49-F238E27FC236}">
              <a16:creationId xmlns:a16="http://schemas.microsoft.com/office/drawing/2014/main" id="{B734F8E0-CD40-4ADC-80FD-4D11E8E8FC66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12</xdr:row>
      <xdr:rowOff>0</xdr:rowOff>
    </xdr:from>
    <xdr:ext cx="518160" cy="548640"/>
    <xdr:sp macro="" textlink="">
      <xdr:nvSpPr>
        <xdr:cNvPr id="928" name="AutoShape 2">
          <a:extLst>
            <a:ext uri="{FF2B5EF4-FFF2-40B4-BE49-F238E27FC236}">
              <a16:creationId xmlns:a16="http://schemas.microsoft.com/office/drawing/2014/main" id="{6B40BB96-0E29-4110-86C5-B4DDDA4C8DA1}"/>
            </a:ext>
          </a:extLst>
        </xdr:cNvPr>
        <xdr:cNvSpPr>
          <a:spLocks noChangeAspect="1" noChangeArrowheads="1"/>
        </xdr:cNvSpPr>
      </xdr:nvSpPr>
      <xdr:spPr bwMode="auto">
        <a:xfrm>
          <a:off x="427482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id="{56012C32-C96F-4C9C-AC5D-C93A9C04DB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30" name="AutoShape 2">
          <a:extLst>
            <a:ext uri="{FF2B5EF4-FFF2-40B4-BE49-F238E27FC236}">
              <a16:creationId xmlns:a16="http://schemas.microsoft.com/office/drawing/2014/main" id="{15D0D890-8076-4D2B-8C80-40E17DA57A6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id="{CDE72441-CD49-4AF7-9640-678A95C4F5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2" name="AutoShape 2">
          <a:extLst>
            <a:ext uri="{FF2B5EF4-FFF2-40B4-BE49-F238E27FC236}">
              <a16:creationId xmlns:a16="http://schemas.microsoft.com/office/drawing/2014/main" id="{62016404-1BA8-4CCD-80FF-1A796CD6004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id="{9FCA4750-6BA3-4468-B349-AE499AE46CE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4" name="AutoShape 2">
          <a:extLst>
            <a:ext uri="{FF2B5EF4-FFF2-40B4-BE49-F238E27FC236}">
              <a16:creationId xmlns:a16="http://schemas.microsoft.com/office/drawing/2014/main" id="{F62E1D1E-7C30-4F12-A082-FC8737E886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id="{1859FC79-CA9B-43D8-80CD-6AC46F0FC8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id="{4C0FDAC7-4C15-4495-ADA6-3819183487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id="{153D0B18-6F07-42CE-96B0-F77C6645BA1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id="{B9AFDC07-B384-44A1-A6BE-EB50698F2D1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id="{92327E5C-14BC-4190-A74B-B90E75067B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40" name="AutoShape 2">
          <a:extLst>
            <a:ext uri="{FF2B5EF4-FFF2-40B4-BE49-F238E27FC236}">
              <a16:creationId xmlns:a16="http://schemas.microsoft.com/office/drawing/2014/main" id="{4D49C4E2-405F-44B7-8FA6-C61201398BE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1" name="AutoShape 2">
          <a:extLst>
            <a:ext uri="{FF2B5EF4-FFF2-40B4-BE49-F238E27FC236}">
              <a16:creationId xmlns:a16="http://schemas.microsoft.com/office/drawing/2014/main" id="{9A90ABD6-C382-45C4-B8D0-6DE261FA5C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id="{3F165DE9-D72D-444A-8673-90D46DAE79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3" name="AutoShape 2">
          <a:extLst>
            <a:ext uri="{FF2B5EF4-FFF2-40B4-BE49-F238E27FC236}">
              <a16:creationId xmlns:a16="http://schemas.microsoft.com/office/drawing/2014/main" id="{23A27868-9ACA-4F6C-BFBF-F98E6D2644A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id="{8E776143-61FD-42F8-8F08-8337CF1641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5" name="AutoShape 2">
          <a:extLst>
            <a:ext uri="{FF2B5EF4-FFF2-40B4-BE49-F238E27FC236}">
              <a16:creationId xmlns:a16="http://schemas.microsoft.com/office/drawing/2014/main" id="{FFC38756-226F-4C7F-9C59-C6FA01A250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46" name="AutoShape 2">
          <a:extLst>
            <a:ext uri="{FF2B5EF4-FFF2-40B4-BE49-F238E27FC236}">
              <a16:creationId xmlns:a16="http://schemas.microsoft.com/office/drawing/2014/main" id="{D7AD50B0-EF37-46E2-BA00-811BE03D758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id="{270038F0-13EB-454A-B0BC-6B9B3DBD85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8" name="AutoShape 2">
          <a:extLst>
            <a:ext uri="{FF2B5EF4-FFF2-40B4-BE49-F238E27FC236}">
              <a16:creationId xmlns:a16="http://schemas.microsoft.com/office/drawing/2014/main" id="{804A0B76-9FA8-456B-9DB1-8AE3272ED2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id="{A50446BC-11C6-40CE-822B-DE4ECEA828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0" name="AutoShape 2">
          <a:extLst>
            <a:ext uri="{FF2B5EF4-FFF2-40B4-BE49-F238E27FC236}">
              <a16:creationId xmlns:a16="http://schemas.microsoft.com/office/drawing/2014/main" id="{28D7F3BC-F86E-4359-ACBC-66436BAE5F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id="{2CC1C3AC-456F-4E1F-ADD4-DCB3E79B5C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2" name="AutoShape 2">
          <a:extLst>
            <a:ext uri="{FF2B5EF4-FFF2-40B4-BE49-F238E27FC236}">
              <a16:creationId xmlns:a16="http://schemas.microsoft.com/office/drawing/2014/main" id="{CA872363-F1C4-4A98-9613-3B2AD52F8A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id="{F5E5105D-34DC-409B-A4E7-6D823862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54" name="AutoShape 2">
          <a:extLst>
            <a:ext uri="{FF2B5EF4-FFF2-40B4-BE49-F238E27FC236}">
              <a16:creationId xmlns:a16="http://schemas.microsoft.com/office/drawing/2014/main" id="{5C8AD647-EFE6-4910-BAF3-730378629E6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5" name="AutoShape 2">
          <a:extLst>
            <a:ext uri="{FF2B5EF4-FFF2-40B4-BE49-F238E27FC236}">
              <a16:creationId xmlns:a16="http://schemas.microsoft.com/office/drawing/2014/main" id="{8171BD30-06C9-4D41-B9EF-D404BB0EE8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id="{A86C89B8-A4C8-41D7-AA0F-AE069A69051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7" name="AutoShape 2">
          <a:extLst>
            <a:ext uri="{FF2B5EF4-FFF2-40B4-BE49-F238E27FC236}">
              <a16:creationId xmlns:a16="http://schemas.microsoft.com/office/drawing/2014/main" id="{B49201F6-FF17-4670-9A3A-503683417B3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id="{FFDA822F-4F49-474D-8564-6C9E68E165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59" name="AutoShape 2">
          <a:extLst>
            <a:ext uri="{FF2B5EF4-FFF2-40B4-BE49-F238E27FC236}">
              <a16:creationId xmlns:a16="http://schemas.microsoft.com/office/drawing/2014/main" id="{6F587DFF-13EE-4EB0-B419-702002BE467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id="{CAE54219-93BB-4AD9-B1AA-040DD14B818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1" name="AutoShape 2">
          <a:extLst>
            <a:ext uri="{FF2B5EF4-FFF2-40B4-BE49-F238E27FC236}">
              <a16:creationId xmlns:a16="http://schemas.microsoft.com/office/drawing/2014/main" id="{6C5679C5-8D8A-4DAB-9B4D-C90082296E8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2" name="AutoShape 2">
          <a:extLst>
            <a:ext uri="{FF2B5EF4-FFF2-40B4-BE49-F238E27FC236}">
              <a16:creationId xmlns:a16="http://schemas.microsoft.com/office/drawing/2014/main" id="{AE624B46-1035-4D12-BBC4-D1FF20755F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id="{714C738A-A721-411E-A4AF-1E08C917B5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id="{C3D06D30-8A7A-4236-AF1B-FF06D11B9E0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id="{3079B947-D6E1-4C5B-A1E7-642199D2B7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id="{4A75D830-9822-49E9-9BBB-308BA9651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id="{42A4E3D6-0A64-4D99-9397-96C0573E6C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id="{D3A1D9EB-F203-491A-B059-81398DEA2C1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id="{C6D74F4D-66F2-4B14-BC85-6E5710CD8C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id="{8D67A73A-760B-45E6-B821-9C6E8C84E8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id="{2D9EE1A1-1538-48C3-BF57-6FAD8F8A9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id="{E55858CC-7C17-47DC-8825-AB3F23AF2AA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id="{E9FECEEC-9EB5-4321-9235-52493E42ADE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id="{CC3CD040-3776-4997-9147-71828B01DA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id="{20234194-9AB4-4D1D-82EB-7AFF604F2DE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id="{B98915FF-CBF1-4B96-883A-83AF2E732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id="{7BDEFBD1-D9FA-429C-9F5D-85BFE0B0DC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id="{006D197A-ADA5-4FDF-AFE7-0001D145004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id="{7A0E5388-0696-4958-B1ED-7BA7028BC2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id="{E7D198A7-79D0-4326-827A-1CDD3F23E7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id="{3E6CC9A0-88A7-41A3-A611-75F108EB4CB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id="{F99E869C-105E-4C2A-8F33-3D1A1C77FF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id="{0AC85103-698F-4593-8091-77639301AF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id="{9E314728-BB26-439D-B4A4-24783413F570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id="{03076F8C-382B-4145-BE09-1F4C991308E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id="{629D3E3D-A733-4EFC-B2F6-B463E29609C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id="{1B6F00EE-1035-43A8-95BC-1CC9B4589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id="{655108E0-7435-440C-B68A-B8F1A081C8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id="{F762375F-840F-4996-BD68-11D1649395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id="{D35981B7-281D-41C4-9F65-FC10BB338A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id="{2B512C10-72E5-4D83-9971-035C5FEA7F6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id="{89D02C18-025E-4258-A911-E4462F01E4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id="{04E482F3-1780-4EEB-ABA6-E3400B5BE0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id="{B689D833-1F71-4A87-BE7C-D5E6FAF64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id="{E2A98117-ADB6-4BC2-B459-B8B196E776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id="{809249DB-426D-47CA-B268-FF4A60FE03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id="{6A635FA9-F7BB-4779-957D-340CB71A8AA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8" name="AutoShape 2">
          <a:extLst>
            <a:ext uri="{FF2B5EF4-FFF2-40B4-BE49-F238E27FC236}">
              <a16:creationId xmlns:a16="http://schemas.microsoft.com/office/drawing/2014/main" id="{F7516DF3-63FC-4AB4-B353-4C1A4362867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id="{3261ADAE-B4B1-41B8-B780-C99CEA354C8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00" name="AutoShape 2">
          <a:extLst>
            <a:ext uri="{FF2B5EF4-FFF2-40B4-BE49-F238E27FC236}">
              <a16:creationId xmlns:a16="http://schemas.microsoft.com/office/drawing/2014/main" id="{4AA26450-0439-469B-98AE-7F7DEA4357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id="{088C4B69-B637-44E8-BDBD-BBB8131B68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2" name="AutoShape 2">
          <a:extLst>
            <a:ext uri="{FF2B5EF4-FFF2-40B4-BE49-F238E27FC236}">
              <a16:creationId xmlns:a16="http://schemas.microsoft.com/office/drawing/2014/main" id="{D0DB9160-8F9D-43CF-8726-75E7EA6D0B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id="{AEB86F07-5FC6-43BC-A4C4-44FF9B99470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04" name="AutoShape 2">
          <a:extLst>
            <a:ext uri="{FF2B5EF4-FFF2-40B4-BE49-F238E27FC236}">
              <a16:creationId xmlns:a16="http://schemas.microsoft.com/office/drawing/2014/main" id="{7352607B-0E59-4300-A355-EE390E28AAB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5" name="AutoShape 2">
          <a:extLst>
            <a:ext uri="{FF2B5EF4-FFF2-40B4-BE49-F238E27FC236}">
              <a16:creationId xmlns:a16="http://schemas.microsoft.com/office/drawing/2014/main" id="{9516A1FE-C4CB-49A0-9663-8ED73683963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id="{0EAF31A6-79D8-483F-8996-C1046710AC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7" name="AutoShape 2">
          <a:extLst>
            <a:ext uri="{FF2B5EF4-FFF2-40B4-BE49-F238E27FC236}">
              <a16:creationId xmlns:a16="http://schemas.microsoft.com/office/drawing/2014/main" id="{3950D42D-440E-4FAC-8674-C324A5B04F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id="{AD918969-38F2-4C76-B12C-2B03003C7A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09" name="AutoShape 2">
          <a:extLst>
            <a:ext uri="{FF2B5EF4-FFF2-40B4-BE49-F238E27FC236}">
              <a16:creationId xmlns:a16="http://schemas.microsoft.com/office/drawing/2014/main" id="{06971169-B1DA-484D-8E71-BB59C906CD5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id="{7395BA9F-A343-4CF1-BDCA-FAC190F8E8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1" name="AutoShape 2">
          <a:extLst>
            <a:ext uri="{FF2B5EF4-FFF2-40B4-BE49-F238E27FC236}">
              <a16:creationId xmlns:a16="http://schemas.microsoft.com/office/drawing/2014/main" id="{9836CED1-699D-4684-80F5-DC3E4E42497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id="{3FFB24E4-4E55-4CEA-A3A1-AE09B86A5B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3" name="AutoShape 2">
          <a:extLst>
            <a:ext uri="{FF2B5EF4-FFF2-40B4-BE49-F238E27FC236}">
              <a16:creationId xmlns:a16="http://schemas.microsoft.com/office/drawing/2014/main" id="{9C936748-49AE-470A-8107-98B33A8DE3D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id="{D1CC686C-F074-4F32-8F37-7AB5492E4C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5" name="AutoShape 2">
          <a:extLst>
            <a:ext uri="{FF2B5EF4-FFF2-40B4-BE49-F238E27FC236}">
              <a16:creationId xmlns:a16="http://schemas.microsoft.com/office/drawing/2014/main" id="{7BF999E4-3671-41F5-9DB0-FE02A9033FB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8</xdr:row>
      <xdr:rowOff>0</xdr:rowOff>
    </xdr:from>
    <xdr:ext cx="518160" cy="548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id="{9FD0B32D-1D47-4599-8E56-12733CDE41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7" name="AutoShape 2">
          <a:extLst>
            <a:ext uri="{FF2B5EF4-FFF2-40B4-BE49-F238E27FC236}">
              <a16:creationId xmlns:a16="http://schemas.microsoft.com/office/drawing/2014/main" id="{6D06580A-E757-4E7B-8D53-6CEC83D7F3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id="{EED7E1F1-83E2-41E7-9318-85C8B5E0390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id="{3B5DE1F8-24D5-4FFF-8D39-235658E9A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id="{31D4FBCB-E32A-42B3-8345-D58BDDFE59C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id="{104586AD-D851-4FEB-B94D-7E9FF8604E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id="{A8FAA461-6155-4F20-83CC-40F7CC3D1F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3" name="AutoShape 2">
          <a:extLst>
            <a:ext uri="{FF2B5EF4-FFF2-40B4-BE49-F238E27FC236}">
              <a16:creationId xmlns:a16="http://schemas.microsoft.com/office/drawing/2014/main" id="{C916D7A1-B919-47D9-B37A-6E9B26ECF53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4" name="AutoShape 2">
          <a:extLst>
            <a:ext uri="{FF2B5EF4-FFF2-40B4-BE49-F238E27FC236}">
              <a16:creationId xmlns:a16="http://schemas.microsoft.com/office/drawing/2014/main" id="{E33CF165-737F-45FB-BDC1-C5D7539138B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id="{EE260376-B7F9-482D-87A2-5695E1C3095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C426D99-4643-4E27-9548-0D7ECA647F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id="{8696F2DF-8022-493E-9B2D-522F887AF4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28" name="AutoShape 2">
          <a:extLst>
            <a:ext uri="{FF2B5EF4-FFF2-40B4-BE49-F238E27FC236}">
              <a16:creationId xmlns:a16="http://schemas.microsoft.com/office/drawing/2014/main" id="{86398685-065C-46A2-9C2C-F94E98D99B2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id="{8FAD25B5-14B4-42E7-932D-BB1AF3CA371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0" name="AutoShape 2">
          <a:extLst>
            <a:ext uri="{FF2B5EF4-FFF2-40B4-BE49-F238E27FC236}">
              <a16:creationId xmlns:a16="http://schemas.microsoft.com/office/drawing/2014/main" id="{B9789E24-BBA3-4FE7-84DC-BB1B3582F1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id="{D2AB156F-A679-4BD8-B5A6-1B863466E4C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id="{875AE620-2078-4A7A-AA99-0E205362A32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id="{E698F661-5342-471B-BE08-0E1C384B2D7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id="{609EB393-C7FD-4314-B45A-96E44C308A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id="{B0B0135D-20D3-43C4-93A8-320B48B626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6" name="AutoShape 2">
          <a:extLst>
            <a:ext uri="{FF2B5EF4-FFF2-40B4-BE49-F238E27FC236}">
              <a16:creationId xmlns:a16="http://schemas.microsoft.com/office/drawing/2014/main" id="{41AEED95-57C1-4A19-A8FE-5E24A4F5070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id="{7001159B-03C8-43CD-A57D-08CD6FB7F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8" name="AutoShape 2">
          <a:extLst>
            <a:ext uri="{FF2B5EF4-FFF2-40B4-BE49-F238E27FC236}">
              <a16:creationId xmlns:a16="http://schemas.microsoft.com/office/drawing/2014/main" id="{D3522712-122D-4D0B-9620-7978BC5DCB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39" name="AutoShape 2">
          <a:extLst>
            <a:ext uri="{FF2B5EF4-FFF2-40B4-BE49-F238E27FC236}">
              <a16:creationId xmlns:a16="http://schemas.microsoft.com/office/drawing/2014/main" id="{04FFAA65-FB61-4707-B148-0394014302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id="{EDC05A55-9347-40AB-B2E9-DEFA9038A0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41" name="AutoShape 2">
          <a:extLst>
            <a:ext uri="{FF2B5EF4-FFF2-40B4-BE49-F238E27FC236}">
              <a16:creationId xmlns:a16="http://schemas.microsoft.com/office/drawing/2014/main" id="{94BDB938-5C07-4888-9454-A54361AFF6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id="{B3755877-D32E-4A29-8A96-B8E034D04F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3" name="AutoShape 2">
          <a:extLst>
            <a:ext uri="{FF2B5EF4-FFF2-40B4-BE49-F238E27FC236}">
              <a16:creationId xmlns:a16="http://schemas.microsoft.com/office/drawing/2014/main" id="{60C5E19E-7530-4988-940C-E469622E8B5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4" name="AutoShape 2">
          <a:extLst>
            <a:ext uri="{FF2B5EF4-FFF2-40B4-BE49-F238E27FC236}">
              <a16:creationId xmlns:a16="http://schemas.microsoft.com/office/drawing/2014/main" id="{9BE5DBBB-A58F-4793-9EF5-C2D18FA6B3F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id="{92BF9E4A-DBB6-463F-8485-BDE92898B6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6" name="AutoShape 2">
          <a:extLst>
            <a:ext uri="{FF2B5EF4-FFF2-40B4-BE49-F238E27FC236}">
              <a16:creationId xmlns:a16="http://schemas.microsoft.com/office/drawing/2014/main" id="{8168342B-C171-482D-BC0A-4BD4F0E6AE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id="{1F26FC9F-0F73-46DA-BA91-7EEAD6D65C9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8" name="AutoShape 2">
          <a:extLst>
            <a:ext uri="{FF2B5EF4-FFF2-40B4-BE49-F238E27FC236}">
              <a16:creationId xmlns:a16="http://schemas.microsoft.com/office/drawing/2014/main" id="{47F948F1-6CC3-42F4-A83B-338975A65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id="{975F7AA2-3D58-40AB-BF58-B888BF7E37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0" name="AutoShape 2">
          <a:extLst>
            <a:ext uri="{FF2B5EF4-FFF2-40B4-BE49-F238E27FC236}">
              <a16:creationId xmlns:a16="http://schemas.microsoft.com/office/drawing/2014/main" id="{7083EB34-1166-4D0D-8355-4A3DE4C367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id="{5312FB59-D301-4D79-A0CB-8FE6712B175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82061254-8DE2-448C-875C-55157D51B2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053" name="AutoShape 2">
          <a:extLst>
            <a:ext uri="{FF2B5EF4-FFF2-40B4-BE49-F238E27FC236}">
              <a16:creationId xmlns:a16="http://schemas.microsoft.com/office/drawing/2014/main" id="{4F351DD2-375F-4DDE-BC64-B2852E77FFD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id="{23AEEF27-C2F5-426B-8A01-87FA010B7C6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B7D6F130-C20F-4B62-96AE-F248F79120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id="{EFC81A82-998E-486C-9E93-D46E8BA463E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57" name="AutoShape 2">
          <a:extLst>
            <a:ext uri="{FF2B5EF4-FFF2-40B4-BE49-F238E27FC236}">
              <a16:creationId xmlns:a16="http://schemas.microsoft.com/office/drawing/2014/main" id="{B0DC1B7F-DDB6-424A-B3A4-13DCA945D55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8" name="AutoShape 2">
          <a:extLst>
            <a:ext uri="{FF2B5EF4-FFF2-40B4-BE49-F238E27FC236}">
              <a16:creationId xmlns:a16="http://schemas.microsoft.com/office/drawing/2014/main" id="{CC27798C-D3CB-499D-AC79-D2E33FD9B2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59" name="AutoShape 2">
          <a:extLst>
            <a:ext uri="{FF2B5EF4-FFF2-40B4-BE49-F238E27FC236}">
              <a16:creationId xmlns:a16="http://schemas.microsoft.com/office/drawing/2014/main" id="{B0542E45-61BE-435B-A51D-A0808EAE3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id="{BA1CE951-34C2-41FF-8C69-70784CE0175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id="{CD580A15-3C3F-46DC-A003-6A96159592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id="{972BCB24-D4E3-4CE0-BB92-A804257AB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id="{9BFA793A-FAA2-441F-9445-522644F5C5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id="{44C2A0CF-B951-42F1-AF94-2749F9419BB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id="{22E8135A-D042-43AA-89BE-1C1C5CDB6A0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id="{ADA442B8-08AF-40D0-8961-2D996EE24E7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id="{86AA1AAC-407E-408C-BE7B-59902F726E0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id="{2D88FFE8-6A96-40C1-A4C7-C11B2B2AA7E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id="{1BDEEB82-2C97-4814-8D17-E62296F29D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id="{82308C46-11BB-4C25-B534-FD43FAF6B08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id="{22572CAA-BAF1-4282-8226-8196CCFEA40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id="{1F9CE36F-6FFF-4B83-A898-D9448C3E894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id="{7E755E6A-3511-4E8F-A03C-7F67F6BC7A4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id="{944BCC00-C49C-4E35-9D6A-1F100C0DF4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892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id="{36982201-F3DE-45B1-A563-763EE6BB0B9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id="{1452F4A5-5108-4149-A2C2-9436BB428F9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id="{0B8498F5-E5A2-4BF0-904B-2A1A572DF04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id="{43FCED82-8E67-4820-AD8E-2BAFE390111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518160" cy="548640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id="{825C43C7-E832-4D0C-B80A-A11CB8B6A30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id="{88CD0BB9-A529-4258-B52E-65D9E5871FF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id="{CCD3865F-D402-423C-AB45-8F1C996FC84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id="{1B760F8F-F1F4-49F5-8ABE-02F6E0942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id="{A3521640-5972-47C8-8989-8FE0F512B1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22860</xdr:colOff>
      <xdr:row>20</xdr:row>
      <xdr:rowOff>45720</xdr:rowOff>
    </xdr:from>
    <xdr:ext cx="518160" cy="548640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id="{1A61B4BC-CD94-47C4-8E04-F4EC8BC7E74E}"/>
            </a:ext>
          </a:extLst>
        </xdr:cNvPr>
        <xdr:cNvSpPr>
          <a:spLocks noChangeAspect="1" noChangeArrowheads="1"/>
        </xdr:cNvSpPr>
      </xdr:nvSpPr>
      <xdr:spPr bwMode="auto">
        <a:xfrm>
          <a:off x="6172200" y="4495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id="{37F65229-B624-4B1E-A95D-0646D012288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id="{A9F3E77E-35BB-4C47-8092-E8C382392EA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id="{A05900B8-48FB-4EBA-A1FA-5EF808D193B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id="{CE3E33FC-8130-4214-AF35-4329AAC704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466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id="{6FA64FD2-5B0B-404B-B816-25EE9E1B770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id="{D4FE1CC8-86A2-4B1A-9332-D102EBA6EA8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id="{F825B6F0-00B0-41C4-A864-EF0C0294C93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id="{145560AF-4348-4B58-8E23-27378406BD9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id="{AAE38EC3-1830-428B-920C-88559F5CC54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id="{671345B3-0C98-478B-8A77-ABB9459C2A8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id="{5CAC7FE5-0357-44B6-A2D7-B5A4C74C15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id="{A741B83A-2BD5-44B0-8CA2-AD2FC2A4E9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id="{60364556-C21A-474C-9AE4-600B6190C29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id="{6E044230-A6D2-411A-8DF3-3E85AE4520E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id="{B033046C-DF40-48C5-B8F9-93C4C640FB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id="{AE7348F6-BEB4-43E8-A7A7-B6653CA039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id="{B5004E6E-8236-40BE-87DA-5936DD5035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id="{40F1C586-86E7-4E5C-B430-C63CA103117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id="{A0CE8C35-6A11-41E2-8471-788475B934B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id="{0E0F8A1D-BAC0-4BD2-B816-EC4843947C2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id="{19060488-44FC-4084-A4CB-294598067CB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id="{5C8DA777-F893-4A76-A054-0941FB7D69C2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id="{FEC68795-4F5F-4E79-A4CD-6D6B70F49D4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id="{3B0A2EAC-27F5-4273-8C29-2BE0B9DE13C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id="{D5E555E1-4A40-43AB-BCF8-E9828DCE2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id="{3D22923C-6207-4659-A758-B75DCFF94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id="{4D2453B5-CFB9-4DDA-83AC-7D258219C6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id="{DCAEF0D4-7FB9-432C-9F1D-B7BA2092038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id="{4BDC1ACF-C292-4D68-B10E-213D4BD384C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id="{5573E4BD-5AEC-4D81-9867-1DF04F8FBD2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id="{E93A9682-CA78-49CE-9EAB-BC60A5B95FE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id="{309A52CD-6527-4521-A929-A77A969425D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id="{2454A6D8-A2E5-486C-A7A3-E0149CE4C8D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id="{D2BAE133-331A-4181-AAFD-72D3FAFFCBF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id="{283EABB1-9C15-4BC1-BC30-0242BF5F26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id="{92995839-B76A-4E28-A8EE-7819E3D22D2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id="{C8A1C596-5515-4678-91E2-C9FEC09E8FA5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id="{DE21A6C4-D2A9-4623-B1DA-C523B116098E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518160" cy="548640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id="{5B769559-A327-4A96-A3ED-2749C7763733}"/>
            </a:ext>
          </a:extLst>
        </xdr:cNvPr>
        <xdr:cNvSpPr>
          <a:spLocks noChangeAspect="1" noChangeArrowheads="1"/>
        </xdr:cNvSpPr>
      </xdr:nvSpPr>
      <xdr:spPr bwMode="auto">
        <a:xfrm>
          <a:off x="108889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id="{CFA75BCB-A2AD-4120-BED0-E71FB30E1F8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id="{4CCEBC02-E927-432A-9829-E5CA0D9254A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id="{14A6F34A-27DB-4423-8E2C-D5283C33B9F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id="{EE3912E4-7753-454C-B524-B58D66C7F0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id="{75B58B46-D984-46FA-B5E5-B58CFDA965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id="{512C434A-DB3A-41CB-A01C-782EAEC686E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id="{88C50BF6-84DA-44E1-85DA-D7D1BA2A46F1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id="{F0E0F158-AC34-43C2-9D80-5801D30B5FB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id="{EFE008F0-7E91-4B7F-8790-8E899B0E656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id="{7A5D4F14-51D9-4028-9B3E-2FBAEC16B11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id="{5471914F-2778-471C-A5BF-8325783A84F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id="{191012C1-5957-40B5-925E-CA04E98E0BD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id="{3A82444E-CA3A-41A2-B30B-93D170034B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id="{1F9566B0-6C97-478F-87D3-E8934760E0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id="{FD9C013B-4056-4443-8D32-228E0D5F863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id="{905009E7-5D80-419E-A045-1AC57301F9F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id="{C8FB2324-4DDD-4AFB-AAEA-7B324349699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id="{5F769F45-3C4A-46FB-A24A-7FEB9C135A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id="{C102921E-9F39-4ED6-9256-F44B586721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id="{BA325344-68FF-4349-A817-0D9B04F15CE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44" name="AutoShape 2">
          <a:extLst>
            <a:ext uri="{FF2B5EF4-FFF2-40B4-BE49-F238E27FC236}">
              <a16:creationId xmlns:a16="http://schemas.microsoft.com/office/drawing/2014/main" id="{D47D5B22-89E9-4F0E-835A-B84E95A1972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id="{AC8EA012-E06A-4833-A00E-BFCC4C73EF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6" name="AutoShape 2">
          <a:extLst>
            <a:ext uri="{FF2B5EF4-FFF2-40B4-BE49-F238E27FC236}">
              <a16:creationId xmlns:a16="http://schemas.microsoft.com/office/drawing/2014/main" id="{BF403A79-F99A-44BA-B738-164FE52DB8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id="{FC9F9821-FC35-4A55-B914-405B80536AF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8" name="AutoShape 2">
          <a:extLst>
            <a:ext uri="{FF2B5EF4-FFF2-40B4-BE49-F238E27FC236}">
              <a16:creationId xmlns:a16="http://schemas.microsoft.com/office/drawing/2014/main" id="{A1DCA9CD-A3CE-4344-84BC-0B748CBF7F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id="{3443BAD9-41BE-4085-BCF2-9B365F76EE8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0" name="AutoShape 2">
          <a:extLst>
            <a:ext uri="{FF2B5EF4-FFF2-40B4-BE49-F238E27FC236}">
              <a16:creationId xmlns:a16="http://schemas.microsoft.com/office/drawing/2014/main" id="{ACA9C02C-ED48-4E89-A583-7C62455503E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id="{9B307A66-456C-414D-AC02-A1742B4E23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2" name="AutoShape 2">
          <a:extLst>
            <a:ext uri="{FF2B5EF4-FFF2-40B4-BE49-F238E27FC236}">
              <a16:creationId xmlns:a16="http://schemas.microsoft.com/office/drawing/2014/main" id="{66842B7A-CA35-422E-B700-B41F6197AAA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53" name="AutoShape 2">
          <a:extLst>
            <a:ext uri="{FF2B5EF4-FFF2-40B4-BE49-F238E27FC236}">
              <a16:creationId xmlns:a16="http://schemas.microsoft.com/office/drawing/2014/main" id="{68E0DD81-CDC5-4639-860C-19DEB10AB05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id="{F0DFEC95-281E-4860-B99C-AE245A6EB99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55" name="AutoShape 2">
          <a:extLst>
            <a:ext uri="{FF2B5EF4-FFF2-40B4-BE49-F238E27FC236}">
              <a16:creationId xmlns:a16="http://schemas.microsoft.com/office/drawing/2014/main" id="{384E416F-DCD7-4E44-ADA0-82388E3FE7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id="{C1078DB8-F554-4505-ADA1-BEC970EB387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7" name="AutoShape 2">
          <a:extLst>
            <a:ext uri="{FF2B5EF4-FFF2-40B4-BE49-F238E27FC236}">
              <a16:creationId xmlns:a16="http://schemas.microsoft.com/office/drawing/2014/main" id="{06D82081-2FB9-465C-8C3F-DF632B4A0D3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id="{F980C57D-8D24-4BFB-AD66-EC40F3A2353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59" name="AutoShape 2">
          <a:extLst>
            <a:ext uri="{FF2B5EF4-FFF2-40B4-BE49-F238E27FC236}">
              <a16:creationId xmlns:a16="http://schemas.microsoft.com/office/drawing/2014/main" id="{46715052-5EBC-4BF3-9610-FE9690BA4F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0" name="AutoShape 2">
          <a:extLst>
            <a:ext uri="{FF2B5EF4-FFF2-40B4-BE49-F238E27FC236}">
              <a16:creationId xmlns:a16="http://schemas.microsoft.com/office/drawing/2014/main" id="{96975C39-A987-4A5E-A1D5-DCE624C3D9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id="{84F27FCA-888D-4CDB-B447-03234ECE164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2" name="AutoShape 2">
          <a:extLst>
            <a:ext uri="{FF2B5EF4-FFF2-40B4-BE49-F238E27FC236}">
              <a16:creationId xmlns:a16="http://schemas.microsoft.com/office/drawing/2014/main" id="{F1E2ECAF-A651-4740-AB05-97FA47E5DA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id="{6E3281B4-9396-4EFE-BCDD-7A9DE9935A0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4" name="AutoShape 2">
          <a:extLst>
            <a:ext uri="{FF2B5EF4-FFF2-40B4-BE49-F238E27FC236}">
              <a16:creationId xmlns:a16="http://schemas.microsoft.com/office/drawing/2014/main" id="{04432F22-3A3A-4FA3-8F56-77B73DD27C7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id="{DBF226D0-0C84-43CD-9C80-36B5C4BC9EF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6" name="AutoShape 2">
          <a:extLst>
            <a:ext uri="{FF2B5EF4-FFF2-40B4-BE49-F238E27FC236}">
              <a16:creationId xmlns:a16="http://schemas.microsoft.com/office/drawing/2014/main" id="{776764D8-91C0-480B-ADEB-B70F88F41C6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id="{68D081E9-BEFD-4464-8472-DB8C31E3962D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8" name="AutoShape 2">
          <a:extLst>
            <a:ext uri="{FF2B5EF4-FFF2-40B4-BE49-F238E27FC236}">
              <a16:creationId xmlns:a16="http://schemas.microsoft.com/office/drawing/2014/main" id="{6CD8FB8F-AD0D-4AD0-9629-F8A17D20843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id="{5B11B867-3B75-4910-B67E-3BF0DC5990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0" name="AutoShape 2">
          <a:extLst>
            <a:ext uri="{FF2B5EF4-FFF2-40B4-BE49-F238E27FC236}">
              <a16:creationId xmlns:a16="http://schemas.microsoft.com/office/drawing/2014/main" id="{C22CAF8D-7592-44F3-8246-E165DAF5852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id="{8F952AEA-7DF0-4D6E-BC4B-0CB668EF7D3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2" name="AutoShape 2">
          <a:extLst>
            <a:ext uri="{FF2B5EF4-FFF2-40B4-BE49-F238E27FC236}">
              <a16:creationId xmlns:a16="http://schemas.microsoft.com/office/drawing/2014/main" id="{1E7BF3CB-419C-4E25-AD8C-ED50B1E3D3F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id="{E6964621-632E-4402-A52D-CB125CDCB08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74" name="AutoShape 2">
          <a:extLst>
            <a:ext uri="{FF2B5EF4-FFF2-40B4-BE49-F238E27FC236}">
              <a16:creationId xmlns:a16="http://schemas.microsoft.com/office/drawing/2014/main" id="{C8322EC1-A55E-48FA-AD82-942FF8B003B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id="{5926AD1F-E167-4D3E-B413-09C7ABB70E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6" name="AutoShape 2">
          <a:extLst>
            <a:ext uri="{FF2B5EF4-FFF2-40B4-BE49-F238E27FC236}">
              <a16:creationId xmlns:a16="http://schemas.microsoft.com/office/drawing/2014/main" id="{EF6A6506-4C06-4D66-BB64-6D419B9B11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id="{C7C235B9-A9DC-40B4-A53B-4C4BCD6809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id="{CB58817B-9D89-448A-9314-9A466D7191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id="{691B77C0-0FC9-4FBA-9350-EDC45AE467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id="{7F0E0213-81E0-4EFF-A600-7A69BD3599F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id="{1F681C71-3906-419D-B36B-3C9E1CB5D0B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id="{DA5E6454-98B7-40CC-8C7E-56D88F6C05D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183" name="AutoShape 2">
          <a:extLst>
            <a:ext uri="{FF2B5EF4-FFF2-40B4-BE49-F238E27FC236}">
              <a16:creationId xmlns:a16="http://schemas.microsoft.com/office/drawing/2014/main" id="{F41FE9C3-D8E2-43CB-91BB-6807841740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4" name="AutoShape 2">
          <a:extLst>
            <a:ext uri="{FF2B5EF4-FFF2-40B4-BE49-F238E27FC236}">
              <a16:creationId xmlns:a16="http://schemas.microsoft.com/office/drawing/2014/main" id="{3CD11272-E294-43BC-8324-F612BBB7C8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id="{87E93BD0-B0EB-4A57-BD11-13E71D2DD8D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6" name="AutoShape 2">
          <a:extLst>
            <a:ext uri="{FF2B5EF4-FFF2-40B4-BE49-F238E27FC236}">
              <a16:creationId xmlns:a16="http://schemas.microsoft.com/office/drawing/2014/main" id="{A3DCF472-C592-4FCC-9A85-7659CE744AE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id="{FF37ED87-79AE-4AB8-9DC8-BA9FA2D7AF2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8" name="AutoShape 2">
          <a:extLst>
            <a:ext uri="{FF2B5EF4-FFF2-40B4-BE49-F238E27FC236}">
              <a16:creationId xmlns:a16="http://schemas.microsoft.com/office/drawing/2014/main" id="{B2C4904C-253D-4595-8A17-80348F8FA50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id="{B54FA73F-3681-43CB-B8C5-FB5B16A133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0" name="AutoShape 2">
          <a:extLst>
            <a:ext uri="{FF2B5EF4-FFF2-40B4-BE49-F238E27FC236}">
              <a16:creationId xmlns:a16="http://schemas.microsoft.com/office/drawing/2014/main" id="{CE7FA43F-6719-44EB-B752-AAFA806DF17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id="{E0DC769C-DA6A-4752-BB39-34230A4331D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id="{05CE3D9F-335F-42DE-82F3-F01879884A9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id="{3800E1FF-D369-47D1-AFDD-AB86C641118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id="{78988BA4-B14F-4384-B695-DE96C12FDFD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id="{A8E2EB3E-8D35-46F9-A0F0-A5E7A18EB14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6" name="AutoShape 2">
          <a:extLst>
            <a:ext uri="{FF2B5EF4-FFF2-40B4-BE49-F238E27FC236}">
              <a16:creationId xmlns:a16="http://schemas.microsoft.com/office/drawing/2014/main" id="{E1C800CC-D854-4CB3-B7D3-912331027C4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id="{BC119B82-927A-4344-97F5-88FEECDDA5F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id="{0B010A8B-DC83-41C9-B69E-7C0A8EAE7C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199" name="AutoShape 2">
          <a:extLst>
            <a:ext uri="{FF2B5EF4-FFF2-40B4-BE49-F238E27FC236}">
              <a16:creationId xmlns:a16="http://schemas.microsoft.com/office/drawing/2014/main" id="{7AB8A496-9BC4-4045-B9A8-86262C3242A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0" name="AutoShape 2">
          <a:extLst>
            <a:ext uri="{FF2B5EF4-FFF2-40B4-BE49-F238E27FC236}">
              <a16:creationId xmlns:a16="http://schemas.microsoft.com/office/drawing/2014/main" id="{03CF3826-4E27-49FC-90DB-00C0204840E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id="{BA45C3A9-6861-4684-88C6-CEE23191E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2" name="AutoShape 2">
          <a:extLst>
            <a:ext uri="{FF2B5EF4-FFF2-40B4-BE49-F238E27FC236}">
              <a16:creationId xmlns:a16="http://schemas.microsoft.com/office/drawing/2014/main" id="{1B4B76C5-8C1D-4C4E-AC0C-0662E60C7F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id="{86107C01-B67C-461E-90C2-C70039B1F8E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4" name="AutoShape 2">
          <a:extLst>
            <a:ext uri="{FF2B5EF4-FFF2-40B4-BE49-F238E27FC236}">
              <a16:creationId xmlns:a16="http://schemas.microsoft.com/office/drawing/2014/main" id="{8D0717F1-BF41-496C-A65A-B010176C34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05" name="AutoShape 2">
          <a:extLst>
            <a:ext uri="{FF2B5EF4-FFF2-40B4-BE49-F238E27FC236}">
              <a16:creationId xmlns:a16="http://schemas.microsoft.com/office/drawing/2014/main" id="{BD6544F1-63A1-49AF-88A9-CEB67950D78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id="{452D907D-4830-4070-A612-FAE21463DEB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207" name="AutoShape 2">
          <a:extLst>
            <a:ext uri="{FF2B5EF4-FFF2-40B4-BE49-F238E27FC236}">
              <a16:creationId xmlns:a16="http://schemas.microsoft.com/office/drawing/2014/main" id="{DC907E4E-3A46-4DF7-8635-358A9FD703B9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id="{052446A0-3654-49D9-9D20-1FDC1DD687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09" name="AutoShape 2">
          <a:extLst>
            <a:ext uri="{FF2B5EF4-FFF2-40B4-BE49-F238E27FC236}">
              <a16:creationId xmlns:a16="http://schemas.microsoft.com/office/drawing/2014/main" id="{369CD06F-3FD8-4EAE-BD61-D281C1716C2A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id="{C16B4435-8AA0-4EC3-97DB-787B23A9B1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1" name="AutoShape 2">
          <a:extLst>
            <a:ext uri="{FF2B5EF4-FFF2-40B4-BE49-F238E27FC236}">
              <a16:creationId xmlns:a16="http://schemas.microsoft.com/office/drawing/2014/main" id="{223960B1-604A-4E4B-A4E2-7428C05686C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id="{488093B6-EF75-4115-BD11-51D09CB84293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13" name="AutoShape 2">
          <a:extLst>
            <a:ext uri="{FF2B5EF4-FFF2-40B4-BE49-F238E27FC236}">
              <a16:creationId xmlns:a16="http://schemas.microsoft.com/office/drawing/2014/main" id="{E7BB2660-55C7-42FF-B21B-AB671B2E9D6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4" name="AutoShape 2">
          <a:extLst>
            <a:ext uri="{FF2B5EF4-FFF2-40B4-BE49-F238E27FC236}">
              <a16:creationId xmlns:a16="http://schemas.microsoft.com/office/drawing/2014/main" id="{FF155AA4-146A-49F3-AEEA-CC988A26869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id="{C23B828D-C28F-4D5B-84D8-5D62D0585A5B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6" name="AutoShape 2">
          <a:extLst>
            <a:ext uri="{FF2B5EF4-FFF2-40B4-BE49-F238E27FC236}">
              <a16:creationId xmlns:a16="http://schemas.microsoft.com/office/drawing/2014/main" id="{90B76CBE-3C51-46A2-AA65-0022C93A7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id="{E597B11A-C2ED-4321-88EE-BC263E57E22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8" name="AutoShape 2">
          <a:extLst>
            <a:ext uri="{FF2B5EF4-FFF2-40B4-BE49-F238E27FC236}">
              <a16:creationId xmlns:a16="http://schemas.microsoft.com/office/drawing/2014/main" id="{E1FACED5-9987-4E10-97DE-DF66BEC2CD2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id="{FCDED8CF-1901-48DE-9410-ACC2916414A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0" name="AutoShape 2">
          <a:extLst>
            <a:ext uri="{FF2B5EF4-FFF2-40B4-BE49-F238E27FC236}">
              <a16:creationId xmlns:a16="http://schemas.microsoft.com/office/drawing/2014/main" id="{84840C34-5F9A-4BCF-BA9A-47B91D69E3F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1" name="AutoShape 2">
          <a:extLst>
            <a:ext uri="{FF2B5EF4-FFF2-40B4-BE49-F238E27FC236}">
              <a16:creationId xmlns:a16="http://schemas.microsoft.com/office/drawing/2014/main" id="{EC37EBE1-B80B-4D68-8634-6C6579761E8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id="{DB7C273E-C213-41B3-8AEC-08C71A87E44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id="{D826A73A-AB8F-4FD1-964E-7805D51B2C6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id="{DA26AC46-103C-4126-B27E-BB69E2BBF76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id="{7F727F4F-A263-478B-84DF-F5C2B9CCDE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id="{D1A30DB7-CE77-4FC6-A1A0-F1A44A7A17C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id="{02DBDD18-8A9D-4370-A8C4-7580B7478B5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id="{42884822-347D-469A-9962-BBA15285534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id="{BCD8E67F-4AB9-4FBA-BC8A-2819A8CDECE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id="{130351B2-584E-47D9-9845-8280EE68EA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id="{A226C69B-C479-4D54-8230-1EA20B346625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id="{7D2C8EF5-9829-4932-A0AA-9E85768E3DF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id="{7721D04B-3C15-441C-A789-2B7AF309859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id="{8B5844FA-7896-4843-998A-CD9661CBEFC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id="{256120B8-A7A1-4F25-9CA5-6E3A40F2E0B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id="{A44F3F09-63A0-43AA-8064-898DAE16F1C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id="{015F0512-4E6B-4ABB-81F8-7C60769C88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id="{ED6AC40D-F4D2-4906-BD8F-759DCD63ECC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id="{F94ADEFB-E3D8-4C0A-BCED-0163A30AE5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id="{A7D008FF-12AD-4D2C-99E0-D8D5B37F2B8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id="{2E2A21B0-34AD-480F-B32C-5E3629E7E6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id="{E88C6B3C-EC7A-4CBA-B863-E43726EAFF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id="{0CA94C42-E409-440D-B465-9ECF438A857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id="{D67485B7-DE7D-44BF-B952-BB41180C9F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id="{A70EF217-F464-40ED-B737-BF37A3F91D0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id="{D7355EEC-0F69-41DC-98F9-C623C39069F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id="{32AD9A07-9B73-4A44-8548-F597981F22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id="{DCDA0DD3-2513-40A6-A17B-1589B64B1A5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id="{79455418-75B1-4AF5-8286-D2F4406E3A5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id="{B4F027C8-21A5-4923-B5B5-9FFE029E611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id="{A2FE45E4-D2F7-4969-B89B-C532995A4D8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id="{1181A9CD-2E3C-4046-8DBA-9666F2419B1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id="{F2C4BD9C-BAC8-48EE-8835-4FA5618E035F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id="{A2CDA52E-0AAF-469A-996A-021F29BAFEC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id="{0A996DB4-0640-4827-9DC5-72905622DA6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id="{79175ACF-3D93-42DB-988B-53FF6A37BFBD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57" name="AutoShape 2">
          <a:extLst>
            <a:ext uri="{FF2B5EF4-FFF2-40B4-BE49-F238E27FC236}">
              <a16:creationId xmlns:a16="http://schemas.microsoft.com/office/drawing/2014/main" id="{D4BB4806-47BD-49AE-8A20-FD79C17F148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id="{A729C0FC-5F2D-4EA0-9364-11FB47ABD70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259" name="AutoShape 2">
          <a:extLst>
            <a:ext uri="{FF2B5EF4-FFF2-40B4-BE49-F238E27FC236}">
              <a16:creationId xmlns:a16="http://schemas.microsoft.com/office/drawing/2014/main" id="{18BB307A-FAFE-4689-BDD1-781A0B2438C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id="{61FDB047-C639-4569-8CE9-EF8A5F9347F4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61" name="AutoShape 2">
          <a:extLst>
            <a:ext uri="{FF2B5EF4-FFF2-40B4-BE49-F238E27FC236}">
              <a16:creationId xmlns:a16="http://schemas.microsoft.com/office/drawing/2014/main" id="{145C95FA-20C7-4BF0-85BD-6F45A404FA1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id="{009FEF87-40C9-45F9-986C-87BCF96AF4B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63" name="AutoShape 2">
          <a:extLst>
            <a:ext uri="{FF2B5EF4-FFF2-40B4-BE49-F238E27FC236}">
              <a16:creationId xmlns:a16="http://schemas.microsoft.com/office/drawing/2014/main" id="{3B69611F-3DF9-4B25-927F-99E340C14F3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4" name="AutoShape 2">
          <a:extLst>
            <a:ext uri="{FF2B5EF4-FFF2-40B4-BE49-F238E27FC236}">
              <a16:creationId xmlns:a16="http://schemas.microsoft.com/office/drawing/2014/main" id="{D067DFFE-E7F9-496A-8EB0-82E026FE341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id="{502A7FF5-158B-48CE-8636-3C310E38003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266" name="AutoShape 2">
          <a:extLst>
            <a:ext uri="{FF2B5EF4-FFF2-40B4-BE49-F238E27FC236}">
              <a16:creationId xmlns:a16="http://schemas.microsoft.com/office/drawing/2014/main" id="{3B92B3D3-CCA7-4875-9325-E14DF60A8B23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id="{1FF306EB-8AF2-4B79-8CF4-F36053825FA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8" name="AutoShape 2">
          <a:extLst>
            <a:ext uri="{FF2B5EF4-FFF2-40B4-BE49-F238E27FC236}">
              <a16:creationId xmlns:a16="http://schemas.microsoft.com/office/drawing/2014/main" id="{94FF7429-9856-427C-A109-18F1301CE5AE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id="{4AE49113-B879-4BBD-A769-2272EE6F496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270" name="AutoShape 2">
          <a:extLst>
            <a:ext uri="{FF2B5EF4-FFF2-40B4-BE49-F238E27FC236}">
              <a16:creationId xmlns:a16="http://schemas.microsoft.com/office/drawing/2014/main" id="{019F7569-191B-4408-B63E-8F7F9C27FE02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id="{937780BF-225A-40D3-8F77-4F509E4C0E3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72" name="AutoShape 2">
          <a:extLst>
            <a:ext uri="{FF2B5EF4-FFF2-40B4-BE49-F238E27FC236}">
              <a16:creationId xmlns:a16="http://schemas.microsoft.com/office/drawing/2014/main" id="{86BA0BA3-D6C4-4301-9340-D8BE43D3BAF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id="{BC4B9302-F49F-42A6-80F8-110A8426551E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74" name="AutoShape 2">
          <a:extLst>
            <a:ext uri="{FF2B5EF4-FFF2-40B4-BE49-F238E27FC236}">
              <a16:creationId xmlns:a16="http://schemas.microsoft.com/office/drawing/2014/main" id="{A5D1CED0-E11B-4AA9-B18A-3123A4C9B82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id="{1ADBBDB3-EBCC-4AE7-8136-9D8F9A6B0E98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6" name="AutoShape 2">
          <a:extLst>
            <a:ext uri="{FF2B5EF4-FFF2-40B4-BE49-F238E27FC236}">
              <a16:creationId xmlns:a16="http://schemas.microsoft.com/office/drawing/2014/main" id="{488BF676-6CE0-43EF-8E11-E3AF06310A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id="{6FD68ECA-B955-4076-BC7F-F2D343621EF6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id="{3754A129-9527-4320-88A0-1D59AA748017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id="{9B68DB44-21CC-4650-9517-A3ED53F71FD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id="{03035E9E-6C73-4EC3-B71A-505616D0794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id="{1F210C8B-77CC-42B2-A56A-413B8359446A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6</xdr:row>
      <xdr:rowOff>0</xdr:rowOff>
    </xdr:from>
    <xdr:ext cx="518160" cy="548640"/>
    <xdr:sp macro="" textlink="">
      <xdr:nvSpPr>
        <xdr:cNvPr id="1282" name="AutoShape 2">
          <a:extLst>
            <a:ext uri="{FF2B5EF4-FFF2-40B4-BE49-F238E27FC236}">
              <a16:creationId xmlns:a16="http://schemas.microsoft.com/office/drawing/2014/main" id="{2E462B01-E03B-45AE-8F63-CC5D3B7E974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3" name="AutoShape 2">
          <a:extLst>
            <a:ext uri="{FF2B5EF4-FFF2-40B4-BE49-F238E27FC236}">
              <a16:creationId xmlns:a16="http://schemas.microsoft.com/office/drawing/2014/main" id="{CBFFC165-6E1F-4F5B-B9C1-44E50D575CA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id="{67194D39-076F-4DF1-A763-A0BE0014E839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5" name="AutoShape 2">
          <a:extLst>
            <a:ext uri="{FF2B5EF4-FFF2-40B4-BE49-F238E27FC236}">
              <a16:creationId xmlns:a16="http://schemas.microsoft.com/office/drawing/2014/main" id="{89433DD9-0930-4027-ADD6-A26040DD1671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id="{B85D7146-50B3-4C3C-B8D6-BA339761E750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4AF5E983-6854-4488-B6A1-66C12D058E6B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id="{790DF5A2-7F83-493B-A827-BCF0178EF44C}"/>
            </a:ext>
          </a:extLst>
        </xdr:cNvPr>
        <xdr:cNvSpPr>
          <a:spLocks noChangeAspect="1" noChangeArrowheads="1"/>
        </xdr:cNvSpPr>
      </xdr:nvSpPr>
      <xdr:spPr bwMode="auto">
        <a:xfrm>
          <a:off x="102793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89" name="AutoShape 2">
          <a:extLst>
            <a:ext uri="{FF2B5EF4-FFF2-40B4-BE49-F238E27FC236}">
              <a16:creationId xmlns:a16="http://schemas.microsoft.com/office/drawing/2014/main" id="{29626195-8996-4FE7-9401-EB6D0096F11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id="{339BD7CC-29A8-4191-832A-A9814855CF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id="{8CF075CD-DF03-4F6D-B6D1-C0B83ECEA837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id="{78AB5DD7-6338-480F-8D96-B34EB7112F4C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id="{B6EC4C6B-DF1D-49D7-B2FC-811F3CE3B825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id="{2E50F129-0C56-45FD-92A9-9CBD77DAA608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5" name="AutoShape 2">
          <a:extLst>
            <a:ext uri="{FF2B5EF4-FFF2-40B4-BE49-F238E27FC236}">
              <a16:creationId xmlns:a16="http://schemas.microsoft.com/office/drawing/2014/main" id="{AA341E53-383A-448D-AD00-E2A7F3A9BF9F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296" name="AutoShape 2">
          <a:extLst>
            <a:ext uri="{FF2B5EF4-FFF2-40B4-BE49-F238E27FC236}">
              <a16:creationId xmlns:a16="http://schemas.microsoft.com/office/drawing/2014/main" id="{73DCBB1A-BD63-46E9-85B8-645E91480686}"/>
            </a:ext>
          </a:extLst>
        </xdr:cNvPr>
        <xdr:cNvSpPr>
          <a:spLocks noChangeAspect="1" noChangeArrowheads="1"/>
        </xdr:cNvSpPr>
      </xdr:nvSpPr>
      <xdr:spPr bwMode="auto">
        <a:xfrm>
          <a:off x="105460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id="{637BFED4-F1AA-4B34-8796-73E41631122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298" name="AutoShape 2">
          <a:extLst>
            <a:ext uri="{FF2B5EF4-FFF2-40B4-BE49-F238E27FC236}">
              <a16:creationId xmlns:a16="http://schemas.microsoft.com/office/drawing/2014/main" id="{6E970C34-2109-47FC-991E-5851F9256DD5}"/>
            </a:ext>
          </a:extLst>
        </xdr:cNvPr>
        <xdr:cNvSpPr>
          <a:spLocks noChangeAspect="1" noChangeArrowheads="1"/>
        </xdr:cNvSpPr>
      </xdr:nvSpPr>
      <xdr:spPr bwMode="auto">
        <a:xfrm>
          <a:off x="853440" y="1828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id="{87231C0F-FB4D-4A01-9922-CA3E3C0AC00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7</xdr:row>
      <xdr:rowOff>0</xdr:rowOff>
    </xdr:from>
    <xdr:ext cx="518160" cy="548640"/>
    <xdr:sp macro="" textlink="">
      <xdr:nvSpPr>
        <xdr:cNvPr id="1300" name="AutoShape 2">
          <a:extLst>
            <a:ext uri="{FF2B5EF4-FFF2-40B4-BE49-F238E27FC236}">
              <a16:creationId xmlns:a16="http://schemas.microsoft.com/office/drawing/2014/main" id="{B7755F16-E9F9-470A-BB4E-4C67FD9EA5A2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1" name="AutoShape 2">
          <a:extLst>
            <a:ext uri="{FF2B5EF4-FFF2-40B4-BE49-F238E27FC236}">
              <a16:creationId xmlns:a16="http://schemas.microsoft.com/office/drawing/2014/main" id="{BFCB61F8-CA6A-4B4A-AB1F-98037EBEC251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id="{5A7099D9-F6A3-415C-A016-9BA2F395F9BA}"/>
            </a:ext>
          </a:extLst>
        </xdr:cNvPr>
        <xdr:cNvSpPr>
          <a:spLocks noChangeAspect="1" noChangeArrowheads="1"/>
        </xdr:cNvSpPr>
      </xdr:nvSpPr>
      <xdr:spPr bwMode="auto">
        <a:xfrm>
          <a:off x="853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3" name="AutoShape 2">
          <a:extLst>
            <a:ext uri="{FF2B5EF4-FFF2-40B4-BE49-F238E27FC236}">
              <a16:creationId xmlns:a16="http://schemas.microsoft.com/office/drawing/2014/main" id="{9CFF002E-179A-497A-8AF6-A12B0F0359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id="{499B73A4-3B09-4775-88F4-D479E58DAD89}"/>
            </a:ext>
          </a:extLst>
        </xdr:cNvPr>
        <xdr:cNvSpPr>
          <a:spLocks noChangeAspect="1" noChangeArrowheads="1"/>
        </xdr:cNvSpPr>
      </xdr:nvSpPr>
      <xdr:spPr bwMode="auto">
        <a:xfrm>
          <a:off x="85344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id="{22AC690F-6424-46AD-8D18-1C984FB2F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305" name="AutoShape 2">
          <a:extLst>
            <a:ext uri="{FF2B5EF4-FFF2-40B4-BE49-F238E27FC236}">
              <a16:creationId xmlns:a16="http://schemas.microsoft.com/office/drawing/2014/main" id="{4F7E3D10-BFA4-4DB7-B463-0E72D86DA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id="{39B7082B-3DD0-4512-90CF-8ACFEBAAD1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307" name="AutoShape 2">
          <a:extLst>
            <a:ext uri="{FF2B5EF4-FFF2-40B4-BE49-F238E27FC236}">
              <a16:creationId xmlns:a16="http://schemas.microsoft.com/office/drawing/2014/main" id="{453E3C2B-0DC9-431F-B5AB-60BB8A4227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id="{307C8244-4C7F-4E82-A063-8F1B5A8F10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09" name="AutoShape 2">
          <a:extLst>
            <a:ext uri="{FF2B5EF4-FFF2-40B4-BE49-F238E27FC236}">
              <a16:creationId xmlns:a16="http://schemas.microsoft.com/office/drawing/2014/main" id="{6CEC640F-EE65-455B-AAAB-85D5AA02FC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0" name="AutoShape 2">
          <a:extLst>
            <a:ext uri="{FF2B5EF4-FFF2-40B4-BE49-F238E27FC236}">
              <a16:creationId xmlns:a16="http://schemas.microsoft.com/office/drawing/2014/main" id="{DE17D61E-479F-4E9A-8FDB-95E4B66E56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id="{BA75C889-B76A-4E61-A94C-37890CBE83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2" name="AutoShape 2">
          <a:extLst>
            <a:ext uri="{FF2B5EF4-FFF2-40B4-BE49-F238E27FC236}">
              <a16:creationId xmlns:a16="http://schemas.microsoft.com/office/drawing/2014/main" id="{640AC858-035B-4887-92DB-9A98B3246A8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id="{B4895EF5-C53B-44A5-B75A-1FE93D291ED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4" name="AutoShape 2">
          <a:extLst>
            <a:ext uri="{FF2B5EF4-FFF2-40B4-BE49-F238E27FC236}">
              <a16:creationId xmlns:a16="http://schemas.microsoft.com/office/drawing/2014/main" id="{164EDC57-3DE6-4A1B-A3CC-21BCC929BC1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id="{C242A02E-F2F5-412D-AB2A-B5DD15F180B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16" name="AutoShape 2">
          <a:extLst>
            <a:ext uri="{FF2B5EF4-FFF2-40B4-BE49-F238E27FC236}">
              <a16:creationId xmlns:a16="http://schemas.microsoft.com/office/drawing/2014/main" id="{FD2CAB0F-DAAD-4D1E-A150-A325C1F101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7" name="AutoShape 2">
          <a:extLst>
            <a:ext uri="{FF2B5EF4-FFF2-40B4-BE49-F238E27FC236}">
              <a16:creationId xmlns:a16="http://schemas.microsoft.com/office/drawing/2014/main" id="{87FC1917-23C5-431F-8DAA-85D7508732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id="{3BF1B022-8EF6-456E-B594-DA5C66A5743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id="{812B07AC-9AED-4A70-9C0B-CDFEACAAC85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id="{376E439E-08D3-4DBE-A876-7BEE9FFB76E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id="{132C289B-5EB4-4B85-889E-38937C4056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id="{E1165DA2-9274-4CBC-B0B1-1EAB125C8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id="{86FC803C-F085-4684-8014-B6A3859885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id="{D7D80265-8E5B-40EB-8EB3-A4583322D98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id="{7E8CCF6C-FF31-4392-ACF5-483135FCAD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id="{5D7A3764-7F29-4D30-B6FF-DE05F391DA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id="{6DC98E2A-EA47-4AA1-846B-AB7B4ACB9F2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id="{EBCB5885-84DF-47A6-BE13-7FA2D7C6CA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id="{71B1B549-6AE0-4379-842B-E6292457DD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id="{C3C37A40-9DE4-4609-B5FF-9920427CF6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id="{9C788A4B-1ACF-4FFF-B614-D3B573A5D8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id="{7943F185-43DE-4EFC-A7CA-AE4B2EC3114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id="{17E4FCA5-62B8-4DD5-8263-6170AFDFF18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id="{E6499D4E-3B25-4695-A79C-FC37D92D38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id="{7EFA7D70-B643-49A7-844C-8D05236B7C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id="{6D07A088-A4D4-4E5B-8D74-8DB6E2501B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id="{A92DA794-FA95-4A4A-AD3F-112C152FF11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id="{BC4E7D75-108E-4E98-B4AD-F4677CAD93E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id="{3C65FF49-171D-4CFB-A9A4-94C1A234DDA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id="{918238E0-9275-448E-BFBD-3FE853EA88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id="{491D83D9-1910-4E42-B757-AE30060E30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id="{649F883E-B0DD-45E7-877B-0FCA9329F2F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id="{4AA97805-2682-41A9-9A3F-5C7011D5769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id="{0CD34D84-2DB2-4C99-80CC-204CDD0EF90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id="{53A597FB-AE95-4FAE-8CC1-9F6D608D5EC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id="{8A6B4DC1-42AA-4F9C-84B1-8B0D7A80C85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id="{6D90FD51-F00D-4232-96DE-AB7E7A1BCA8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id="{C76EFBA5-602C-4AA9-B4EC-DE88E04F44A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id="{C400E1FF-AF6E-4924-9B9D-711D50FA078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id="{34FD5CE4-2422-4D33-8C80-628CBACB4E2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id="{BD405DEF-0402-4B2C-B359-E6D2F9FFDD4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id="{931FC996-4266-4B41-8C09-95E4FCBFB6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53" name="AutoShape 2">
          <a:extLst>
            <a:ext uri="{FF2B5EF4-FFF2-40B4-BE49-F238E27FC236}">
              <a16:creationId xmlns:a16="http://schemas.microsoft.com/office/drawing/2014/main" id="{47F6AAFA-E460-463C-87A8-4F803EE26D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id="{5585438E-3753-4A2F-A570-CA19C65E26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55" name="AutoShape 2">
          <a:extLst>
            <a:ext uri="{FF2B5EF4-FFF2-40B4-BE49-F238E27FC236}">
              <a16:creationId xmlns:a16="http://schemas.microsoft.com/office/drawing/2014/main" id="{B47BAC52-B227-4FDD-95B5-3E1BDE7550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id="{732331A2-A3DE-4D58-947E-B7F634EBAA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57" name="AutoShape 2">
          <a:extLst>
            <a:ext uri="{FF2B5EF4-FFF2-40B4-BE49-F238E27FC236}">
              <a16:creationId xmlns:a16="http://schemas.microsoft.com/office/drawing/2014/main" id="{CCC12FCD-63C5-4281-8FA8-3B47A7A91F6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id="{1B1739C4-DE15-4663-806D-9CD859F9853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59" name="AutoShape 2">
          <a:extLst>
            <a:ext uri="{FF2B5EF4-FFF2-40B4-BE49-F238E27FC236}">
              <a16:creationId xmlns:a16="http://schemas.microsoft.com/office/drawing/2014/main" id="{E94A491E-1079-49FA-B8A9-EB877B88459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360" name="AutoShape 2">
          <a:extLst>
            <a:ext uri="{FF2B5EF4-FFF2-40B4-BE49-F238E27FC236}">
              <a16:creationId xmlns:a16="http://schemas.microsoft.com/office/drawing/2014/main" id="{8D589354-E51A-4D34-B8B9-D637BC61815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id="{8602F6D5-ABF7-44F5-BEB0-51C8069EEBE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2" name="AutoShape 2">
          <a:extLst>
            <a:ext uri="{FF2B5EF4-FFF2-40B4-BE49-F238E27FC236}">
              <a16:creationId xmlns:a16="http://schemas.microsoft.com/office/drawing/2014/main" id="{F198DBEE-A532-4B4C-89AE-504CD0F03C6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id="{93375862-B368-4693-BA5C-D4A65EEE135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364" name="AutoShape 2">
          <a:extLst>
            <a:ext uri="{FF2B5EF4-FFF2-40B4-BE49-F238E27FC236}">
              <a16:creationId xmlns:a16="http://schemas.microsoft.com/office/drawing/2014/main" id="{644DFD05-3638-497B-994F-24EDC447995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id="{62E6E6D6-D9CC-4CF1-9AE8-C650A889DBE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66" name="AutoShape 2">
          <a:extLst>
            <a:ext uri="{FF2B5EF4-FFF2-40B4-BE49-F238E27FC236}">
              <a16:creationId xmlns:a16="http://schemas.microsoft.com/office/drawing/2014/main" id="{F8542365-8458-41FD-A381-8C38BF30A61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id="{33586D02-D4E1-46A2-B348-FD5D49BA1F3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68" name="AutoShape 2">
          <a:extLst>
            <a:ext uri="{FF2B5EF4-FFF2-40B4-BE49-F238E27FC236}">
              <a16:creationId xmlns:a16="http://schemas.microsoft.com/office/drawing/2014/main" id="{60BFCE3A-1DE5-4B53-8DDC-26ADDD26F22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id="{0FC2EBE8-289C-4109-872D-EAA64AC3B6E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0" name="AutoShape 2">
          <a:extLst>
            <a:ext uri="{FF2B5EF4-FFF2-40B4-BE49-F238E27FC236}">
              <a16:creationId xmlns:a16="http://schemas.microsoft.com/office/drawing/2014/main" id="{AB28DEDD-8E65-4226-B8DA-0E32A6324C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id="{07BB99D3-79D2-437C-A74E-1557196051A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2" name="AutoShape 2">
          <a:extLst>
            <a:ext uri="{FF2B5EF4-FFF2-40B4-BE49-F238E27FC236}">
              <a16:creationId xmlns:a16="http://schemas.microsoft.com/office/drawing/2014/main" id="{B347DA81-7FFE-4D45-9BB8-9AE8979AE0A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id="{13611786-5D17-41DE-8D92-ED4D47F65E0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id="{76AA304A-AA95-4458-A145-AE0561AC6A7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id="{2A2BE9DC-C67C-4493-A2C5-EB2DDD8C387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id="{373F2750-51AE-4A30-B679-E5577A5295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id="{0873DFA6-855D-41F0-AC45-C1D984ACE3C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78" name="AutoShape 2">
          <a:extLst>
            <a:ext uri="{FF2B5EF4-FFF2-40B4-BE49-F238E27FC236}">
              <a16:creationId xmlns:a16="http://schemas.microsoft.com/office/drawing/2014/main" id="{5A74E99D-2043-4BCC-9103-0E246C2F2D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79" name="AutoShape 2">
          <a:extLst>
            <a:ext uri="{FF2B5EF4-FFF2-40B4-BE49-F238E27FC236}">
              <a16:creationId xmlns:a16="http://schemas.microsoft.com/office/drawing/2014/main" id="{E94F650B-614F-4178-80BC-BC7479C3A17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id="{CBBAB0E3-6F20-4AB4-8085-254AD91938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1" name="AutoShape 2">
          <a:extLst>
            <a:ext uri="{FF2B5EF4-FFF2-40B4-BE49-F238E27FC236}">
              <a16:creationId xmlns:a16="http://schemas.microsoft.com/office/drawing/2014/main" id="{0E6ADF6E-2E6D-4D0D-9D74-11F00A01A0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id="{44C7421D-5EB9-46AA-B747-55956BF62D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3" name="AutoShape 2">
          <a:extLst>
            <a:ext uri="{FF2B5EF4-FFF2-40B4-BE49-F238E27FC236}">
              <a16:creationId xmlns:a16="http://schemas.microsoft.com/office/drawing/2014/main" id="{DA3327EC-6E10-457D-AB51-565B3C3BAB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id="{1D1EAB66-1E8D-4F47-9494-54A34076F5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5" name="AutoShape 2">
          <a:extLst>
            <a:ext uri="{FF2B5EF4-FFF2-40B4-BE49-F238E27FC236}">
              <a16:creationId xmlns:a16="http://schemas.microsoft.com/office/drawing/2014/main" id="{6C6304F3-FB3C-48CD-A324-D2474681C36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id="{85B884DF-6999-4714-AC44-F87453F540F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id="{7E5BBF63-EE44-4522-AE33-8BD95D97C33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id="{092C1701-E767-4E24-9E83-DEA28FF4D61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id="{DCF9DFE1-3C22-4627-8152-71CF8441CD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id="{EB9D7420-C733-4295-9B03-FE55ABFFE0D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1" name="AutoShape 2">
          <a:extLst>
            <a:ext uri="{FF2B5EF4-FFF2-40B4-BE49-F238E27FC236}">
              <a16:creationId xmlns:a16="http://schemas.microsoft.com/office/drawing/2014/main" id="{15E5EF30-FD18-40DB-92A8-AB1DBA289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id="{C757C48E-E3DB-4897-BEB1-050EFFE6B337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3" name="AutoShape 2">
          <a:extLst>
            <a:ext uri="{FF2B5EF4-FFF2-40B4-BE49-F238E27FC236}">
              <a16:creationId xmlns:a16="http://schemas.microsoft.com/office/drawing/2014/main" id="{BD10B06F-1E50-4CDB-A450-A6011F602184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394" name="AutoShape 2">
          <a:extLst>
            <a:ext uri="{FF2B5EF4-FFF2-40B4-BE49-F238E27FC236}">
              <a16:creationId xmlns:a16="http://schemas.microsoft.com/office/drawing/2014/main" id="{7D8DF0F3-5A64-49CA-AF32-D9F10C0E7DC0}"/>
            </a:ext>
          </a:extLst>
        </xdr:cNvPr>
        <xdr:cNvSpPr>
          <a:spLocks noChangeAspect="1" noChangeArrowheads="1"/>
        </xdr:cNvSpPr>
      </xdr:nvSpPr>
      <xdr:spPr bwMode="auto">
        <a:xfrm>
          <a:off x="571500" y="400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id="{FC5845E2-9959-4257-949B-F611D2568E6C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396" name="AutoShape 2">
          <a:extLst>
            <a:ext uri="{FF2B5EF4-FFF2-40B4-BE49-F238E27FC236}">
              <a16:creationId xmlns:a16="http://schemas.microsoft.com/office/drawing/2014/main" id="{B791A62A-7E1F-47F6-9FBF-E0BA9A9A881E}"/>
            </a:ext>
          </a:extLst>
        </xdr:cNvPr>
        <xdr:cNvSpPr>
          <a:spLocks noChangeAspect="1" noChangeArrowheads="1"/>
        </xdr:cNvSpPr>
      </xdr:nvSpPr>
      <xdr:spPr bwMode="auto">
        <a:xfrm>
          <a:off x="5715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id="{8773C415-1CF9-47C7-BA78-4CDC8975C4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398" name="AutoShape 2">
          <a:extLst>
            <a:ext uri="{FF2B5EF4-FFF2-40B4-BE49-F238E27FC236}">
              <a16:creationId xmlns:a16="http://schemas.microsoft.com/office/drawing/2014/main" id="{6C7B002E-9BA5-4213-9679-48CB76F31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399" name="AutoShape 2">
          <a:extLst>
            <a:ext uri="{FF2B5EF4-FFF2-40B4-BE49-F238E27FC236}">
              <a16:creationId xmlns:a16="http://schemas.microsoft.com/office/drawing/2014/main" id="{24611EA8-09BC-414C-B053-8B44E89F35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id="{C3BFE96E-F36C-4072-8650-04AC04D37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1" name="AutoShape 2">
          <a:extLst>
            <a:ext uri="{FF2B5EF4-FFF2-40B4-BE49-F238E27FC236}">
              <a16:creationId xmlns:a16="http://schemas.microsoft.com/office/drawing/2014/main" id="{47B298C1-5904-4307-8A38-FB56EEDC37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id="{579E8555-4D78-43F2-B5BE-90EEF43B0F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3" name="AutoShape 2">
          <a:extLst>
            <a:ext uri="{FF2B5EF4-FFF2-40B4-BE49-F238E27FC236}">
              <a16:creationId xmlns:a16="http://schemas.microsoft.com/office/drawing/2014/main" id="{4974B7B4-87FD-4667-9839-3B53CB1380A1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id="{B3530F8A-D347-4475-A6DA-14D5FA9600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5" name="AutoShape 2">
          <a:extLst>
            <a:ext uri="{FF2B5EF4-FFF2-40B4-BE49-F238E27FC236}">
              <a16:creationId xmlns:a16="http://schemas.microsoft.com/office/drawing/2014/main" id="{77BC22DC-63D9-464B-9F2C-F671BBD8ACD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12</xdr:row>
      <xdr:rowOff>0</xdr:rowOff>
    </xdr:from>
    <xdr:ext cx="518160" cy="548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id="{90C5235E-D655-455B-B673-AF53534C5192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7" name="AutoShape 2">
          <a:extLst>
            <a:ext uri="{FF2B5EF4-FFF2-40B4-BE49-F238E27FC236}">
              <a16:creationId xmlns:a16="http://schemas.microsoft.com/office/drawing/2014/main" id="{E15E8743-353A-46B5-9312-78A9D8962CE7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08" name="AutoShape 2">
          <a:extLst>
            <a:ext uri="{FF2B5EF4-FFF2-40B4-BE49-F238E27FC236}">
              <a16:creationId xmlns:a16="http://schemas.microsoft.com/office/drawing/2014/main" id="{C421225B-7085-468F-9574-4230ECBB5238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id="{0957619B-61C7-4813-8218-C16725BB1A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10" name="AutoShape 2">
          <a:extLst>
            <a:ext uri="{FF2B5EF4-FFF2-40B4-BE49-F238E27FC236}">
              <a16:creationId xmlns:a16="http://schemas.microsoft.com/office/drawing/2014/main" id="{0176FF80-7FBE-49AE-9B3A-B6AAEF935F5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id="{CD178247-EA2C-4A7E-971D-DB2609AD94C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12" name="AutoShape 2">
          <a:extLst>
            <a:ext uri="{FF2B5EF4-FFF2-40B4-BE49-F238E27FC236}">
              <a16:creationId xmlns:a16="http://schemas.microsoft.com/office/drawing/2014/main" id="{013C61CF-7083-4506-9D22-DE52ACCA45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id="{04DD63E8-CF54-46B1-9A4C-0B11165D0D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1414" name="AutoShape 2">
          <a:extLst>
            <a:ext uri="{FF2B5EF4-FFF2-40B4-BE49-F238E27FC236}">
              <a16:creationId xmlns:a16="http://schemas.microsoft.com/office/drawing/2014/main" id="{4FCBFA2B-2D1B-49FC-8974-4FF4FA895C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5" name="AutoShape 2">
          <a:extLst>
            <a:ext uri="{FF2B5EF4-FFF2-40B4-BE49-F238E27FC236}">
              <a16:creationId xmlns:a16="http://schemas.microsoft.com/office/drawing/2014/main" id="{AC5885B5-810B-4340-A360-95BA96EFAE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id="{04C0CE9D-0E9D-46D6-878F-DF5035B140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7" name="AutoShape 2">
          <a:extLst>
            <a:ext uri="{FF2B5EF4-FFF2-40B4-BE49-F238E27FC236}">
              <a16:creationId xmlns:a16="http://schemas.microsoft.com/office/drawing/2014/main" id="{2CA47E7E-E304-47A9-83D6-8C153AD9DA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id="{34BD7971-C9B6-4B9B-86E6-41BD568EFB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id="{4ED53589-3A44-41C1-B21C-DAD73A558F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id="{7BC3FEED-81E8-4BE3-9D57-30301AD64E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id="{F70D4350-7ED9-424F-B987-7F615462AB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id="{4F885186-4389-45D8-8A26-0EF831AF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id="{D35FFDFA-B0DC-42FB-851F-000926A80D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id="{4C85C802-6FAC-4481-95E8-F57BFD9530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id="{21B2B024-BD09-4A89-8AF9-A297A30F1E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id="{35BAF67B-5408-4BE5-8F39-5122E7851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id="{7B07B903-752D-4374-87CF-4348B0A894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518160" cy="548640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id="{68165104-0792-4A67-88A1-A411A8845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id="{A7A3A25E-2013-4263-8746-F09C72465EE0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id="{27C92824-6B71-4445-993D-99712E8A29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3017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id="{71123C5C-C66F-49C7-BB3C-06EFB78F82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id="{C0060EDC-8BAD-4529-830B-35FE05E7F3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id="{F4F6C917-18C2-47DB-B88A-377580D68B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id="{C594423F-EA2C-4DDF-9AA7-5AAB5FFE0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id="{A832F8B8-D7F8-4898-BB94-90F26E3F20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id="{F2E24A2D-F008-4DB5-959D-1B5CCEA605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id="{4A47E592-56B0-444B-BEBC-B82F2C1EBD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id="{891C2CA1-6E5C-4333-8325-00DA368EC7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id="{2EDFFC2C-DCB1-48D2-A434-9D49621CED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id="{B1511D21-77DB-4208-9F4E-3FD50D248C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id="{A1CA207E-D224-4F17-A7B5-9FE5098DD6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id="{B7A20287-4097-40AD-9F84-E317988AAD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id="{C3689C4B-A328-45B2-A62B-39FB51FF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id="{CA3866A7-123C-4C9C-9628-39CF76A2E5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id="{EC928296-5758-4063-B688-02F3E16AD1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id="{2FC52CC0-AB2F-46FB-AC07-69C8CA2ADE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id="{4616C521-1DBF-4013-A924-39095C534D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12</xdr:row>
      <xdr:rowOff>0</xdr:rowOff>
    </xdr:from>
    <xdr:ext cx="518160" cy="548640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id="{DB832FB5-717E-47BB-B08D-B5E47DFFD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 </a:t>
          </a:r>
        </a:p>
      </xdr:txBody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id="{B0802E1B-1AAE-4C39-BD6C-C0C52858CDF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id="{EE8CC1C2-1CA7-42B7-A80E-47F77121F64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id="{3110BDF5-2F33-4297-B435-DA5678B61FA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id="{0CEE0A48-37E9-416F-9D8B-E33B56E7031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id="{B7961B31-4903-4E4A-9958-C1F036F3BA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id="{DDC2643A-F41D-4445-AF07-1EF2FB35059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id="{DEFAC1F9-47FF-4F8B-B733-57AEBFB829F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id="{CE2B8F19-A63C-4A7F-959F-AF7DB2FBEB1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id="{3A42537E-6C1F-4947-9E9B-6C4125CC10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7</xdr:row>
      <xdr:rowOff>0</xdr:rowOff>
    </xdr:from>
    <xdr:ext cx="518160" cy="548640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id="{5B454882-F062-47CD-A3B9-72DFB6FB57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id="{F4E79047-2BF0-4BF1-958C-1972AFD7EE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id="{00E33C6C-71D5-4A49-B1BB-D029018F7B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id="{6B109A70-4F6C-4F36-A577-E58692B14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id="{64518D15-1A36-4FFE-9F9A-E9C7A8677F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id="{CA965CC0-2AA9-4A3E-97EB-52B6C937A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id="{C11F5847-1F01-4611-89F0-857ED7D4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id="{1200BE8E-F977-46D2-A60C-15B753CF11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id="{3934DB42-D126-47B5-9EE9-0152D249D7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id="{CCFC858C-0685-4EB1-B323-7382C6C55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id="{3A151603-A2EB-4A7A-978E-B7CAEB724E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id="{55E79A4F-BA45-4F9F-8F88-55F3658F7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id="{6D8AD3A0-1338-4B80-86E1-15C107CAE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id="{4F60704D-655D-4F70-AF49-FFA93EA034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12</xdr:row>
      <xdr:rowOff>0</xdr:rowOff>
    </xdr:from>
    <xdr:ext cx="518160" cy="548640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id="{D8167657-47DF-4415-AEA5-F1167A079C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id="{A0744D59-060E-423C-95AE-EA10DDB094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id="{10A15CD6-FE7E-4BD4-B74F-AC0E666C8A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id="{79212CC3-2AD0-4141-B5CB-14D9370F81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id="{55E800C4-C3C0-49AA-A592-6E27F2467D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id="{680CFCC4-3388-4E2A-A0CB-E3883181085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id="{B3C68D4D-7429-48AA-B385-E9990287B897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id="{62536F5F-F7AD-46DF-88D1-4C818820F49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id="{62CD6AE8-BE52-4997-82D2-8D32B4BD323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id="{50AD708C-3104-47C2-88BB-1601E87A8F3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id="{B5AB7C56-4CC7-441E-A514-29F1D61329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id="{2A6F0B24-BD8C-4B61-B43E-12320C1585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id="{503CCFB1-4F88-4518-AA38-3AE60E1C06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id="{C5825AFD-C774-4C27-8D08-D4E01CC5F2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id="{42D123DB-BD71-4BB8-A094-10D6C0C5CD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id="{816AFA8F-57DB-4F3F-9FD0-5710F19E98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518160" cy="548640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id="{30A53600-CAD5-41EA-8BCA-2E5105A449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id="{D01A7A03-6DC8-4629-ADDF-6F2F4A298C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id="{66691EBC-672D-478E-8D89-38D28CB093C3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id="{2CC2D2E9-3E31-4C6D-94CF-8687070273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id="{6AB504DF-B673-4ED7-8C1D-42ECDE458E7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id="{149BC79C-55CC-4D06-8039-5D934A8878D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id="{3C42A9AE-8E96-49B0-80FA-5FCF5C1C2C7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id="{C128E2E5-0565-43E8-B6FD-E8DD31186BA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26</xdr:row>
      <xdr:rowOff>0</xdr:rowOff>
    </xdr:from>
    <xdr:ext cx="518160" cy="548640"/>
    <xdr:sp macro="" textlink="">
      <xdr:nvSpPr>
        <xdr:cNvPr id="1496" name="AutoShape 2">
          <a:extLst>
            <a:ext uri="{FF2B5EF4-FFF2-40B4-BE49-F238E27FC236}">
              <a16:creationId xmlns:a16="http://schemas.microsoft.com/office/drawing/2014/main" id="{65410B7A-05D2-4315-87B7-4496AFB9A30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id="{8E2A628F-68A9-4992-98C3-EB775E0E10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8" name="AutoShape 2">
          <a:extLst>
            <a:ext uri="{FF2B5EF4-FFF2-40B4-BE49-F238E27FC236}">
              <a16:creationId xmlns:a16="http://schemas.microsoft.com/office/drawing/2014/main" id="{87996FE7-5E67-4B5F-8795-E24DD2C35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id="{11854A0E-AB84-4D0A-B402-1A2FB75E6E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0" name="AutoShape 2">
          <a:extLst>
            <a:ext uri="{FF2B5EF4-FFF2-40B4-BE49-F238E27FC236}">
              <a16:creationId xmlns:a16="http://schemas.microsoft.com/office/drawing/2014/main" id="{81FB304F-2309-4C15-B223-C8FD7737C5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id="{A6019A50-3BA0-499E-AC0A-3746ABE4E6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2" name="AutoShape 2">
          <a:extLst>
            <a:ext uri="{FF2B5EF4-FFF2-40B4-BE49-F238E27FC236}">
              <a16:creationId xmlns:a16="http://schemas.microsoft.com/office/drawing/2014/main" id="{DD1C5A4D-49D5-437F-B4E8-12EBDA762A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id="{24CE8399-F3FE-4D5F-A66C-5DF333040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04" name="AutoShape 2">
          <a:extLst>
            <a:ext uri="{FF2B5EF4-FFF2-40B4-BE49-F238E27FC236}">
              <a16:creationId xmlns:a16="http://schemas.microsoft.com/office/drawing/2014/main" id="{F9CB9328-1E9A-4EAD-A6F1-4CC77E16B4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5" name="AutoShape 2">
          <a:extLst>
            <a:ext uri="{FF2B5EF4-FFF2-40B4-BE49-F238E27FC236}">
              <a16:creationId xmlns:a16="http://schemas.microsoft.com/office/drawing/2014/main" id="{3192958F-4EBB-44E0-8AC2-C92FA2B47D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id="{B402EFA6-8647-4855-A7EC-1E043277B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7" name="AutoShape 2">
          <a:extLst>
            <a:ext uri="{FF2B5EF4-FFF2-40B4-BE49-F238E27FC236}">
              <a16:creationId xmlns:a16="http://schemas.microsoft.com/office/drawing/2014/main" id="{81C31498-5406-4565-B69C-F5ABA7EB20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id="{81723865-8C1A-4A67-B5A1-9B772792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09" name="AutoShape 2">
          <a:extLst>
            <a:ext uri="{FF2B5EF4-FFF2-40B4-BE49-F238E27FC236}">
              <a16:creationId xmlns:a16="http://schemas.microsoft.com/office/drawing/2014/main" id="{3F773F69-D5D3-48A4-95BC-697C5142E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id="{F48D90B4-20D5-4B02-94BD-0ED655DF53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1" name="AutoShape 2">
          <a:extLst>
            <a:ext uri="{FF2B5EF4-FFF2-40B4-BE49-F238E27FC236}">
              <a16:creationId xmlns:a16="http://schemas.microsoft.com/office/drawing/2014/main" id="{E8267D66-4F27-482D-9F30-8438F29A74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12" name="AutoShape 2">
          <a:extLst>
            <a:ext uri="{FF2B5EF4-FFF2-40B4-BE49-F238E27FC236}">
              <a16:creationId xmlns:a16="http://schemas.microsoft.com/office/drawing/2014/main" id="{606D6EE9-BD91-4D22-8AE3-765A8E2A1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r>
            <a:rPr lang="sv-SE"/>
            <a:t>9</a:t>
          </a:r>
        </a:p>
      </xdr:txBody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id="{EC1750D3-1FF0-49B1-ABC7-E882C10A60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4" name="AutoShape 2">
          <a:extLst>
            <a:ext uri="{FF2B5EF4-FFF2-40B4-BE49-F238E27FC236}">
              <a16:creationId xmlns:a16="http://schemas.microsoft.com/office/drawing/2014/main" id="{3F357E72-A942-4A35-94DF-2C60ECED0B8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id="{03F80098-DAA7-42C1-86E2-4D4664C9F7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6" name="AutoShape 2">
          <a:extLst>
            <a:ext uri="{FF2B5EF4-FFF2-40B4-BE49-F238E27FC236}">
              <a16:creationId xmlns:a16="http://schemas.microsoft.com/office/drawing/2014/main" id="{96E7E693-A6A4-45D1-80BA-588AAF7F5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id="{7BAC68DC-2F9C-4812-8135-62CD9E715C8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8" name="AutoShape 2">
          <a:extLst>
            <a:ext uri="{FF2B5EF4-FFF2-40B4-BE49-F238E27FC236}">
              <a16:creationId xmlns:a16="http://schemas.microsoft.com/office/drawing/2014/main" id="{45CAC40E-B679-4E8E-BAAD-CD76A3CFB9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id="{A1536DBE-D84E-4DF5-8DE4-9921FD2016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520" name="AutoShape 2">
          <a:extLst>
            <a:ext uri="{FF2B5EF4-FFF2-40B4-BE49-F238E27FC236}">
              <a16:creationId xmlns:a16="http://schemas.microsoft.com/office/drawing/2014/main" id="{4B0D118A-EB3C-4A01-A227-22C4B3FB6B2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id="{9E393B22-FC20-43DB-A9C1-9A0F435156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2" name="AutoShape 2">
          <a:extLst>
            <a:ext uri="{FF2B5EF4-FFF2-40B4-BE49-F238E27FC236}">
              <a16:creationId xmlns:a16="http://schemas.microsoft.com/office/drawing/2014/main" id="{DDA46191-DEBB-4D33-82CE-88334DF985C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id="{09F5710B-046E-42F3-BFDE-7FF7A79D85D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24" name="AutoShape 2">
          <a:extLst>
            <a:ext uri="{FF2B5EF4-FFF2-40B4-BE49-F238E27FC236}">
              <a16:creationId xmlns:a16="http://schemas.microsoft.com/office/drawing/2014/main" id="{9C4F1765-AB36-4127-AA1F-F0FA4609945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id="{CF932729-68ED-48B7-A41C-894D2B1603A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26" name="AutoShape 2">
          <a:extLst>
            <a:ext uri="{FF2B5EF4-FFF2-40B4-BE49-F238E27FC236}">
              <a16:creationId xmlns:a16="http://schemas.microsoft.com/office/drawing/2014/main" id="{9E66E879-E908-4F3D-80FF-841E13870CF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id="{5919F331-76C1-4D87-9532-8ED27575B1E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28" name="AutoShape 2">
          <a:extLst>
            <a:ext uri="{FF2B5EF4-FFF2-40B4-BE49-F238E27FC236}">
              <a16:creationId xmlns:a16="http://schemas.microsoft.com/office/drawing/2014/main" id="{42F2217E-2A9D-455F-9009-8CEA30BC05A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id="{37A151FE-9823-4AE6-8416-8A6BEDB288E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id="{BB98AF16-C7DB-4068-AA5B-F3B59F5242C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id="{0440236F-061B-40CC-B74B-1F04B1A5F35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id="{F608F459-D329-43CA-A4DF-E1DC75A240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id="{AE2ACB60-718C-4AAA-BC48-FD05C0F761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id="{598E2E1A-0FD5-4F26-95E7-440D5A71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5" name="AutoShape 2">
          <a:extLst>
            <a:ext uri="{FF2B5EF4-FFF2-40B4-BE49-F238E27FC236}">
              <a16:creationId xmlns:a16="http://schemas.microsoft.com/office/drawing/2014/main" id="{8A4F5207-1943-4826-8A9E-0BEFCBE8C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536" name="AutoShape 2">
          <a:extLst>
            <a:ext uri="{FF2B5EF4-FFF2-40B4-BE49-F238E27FC236}">
              <a16:creationId xmlns:a16="http://schemas.microsoft.com/office/drawing/2014/main" id="{D8C5E770-51E8-43B2-BDD4-DA956F3E0B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id="{90C15DC2-DA97-46FA-B559-07016608397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538" name="AutoShape 2">
          <a:extLst>
            <a:ext uri="{FF2B5EF4-FFF2-40B4-BE49-F238E27FC236}">
              <a16:creationId xmlns:a16="http://schemas.microsoft.com/office/drawing/2014/main" id="{2EA31EF0-7332-42F2-8E8D-FDBC711A0E23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id="{23B7CCCB-31D9-429B-96C0-0DD59CAA6F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540" name="AutoShape 2">
          <a:extLst>
            <a:ext uri="{FF2B5EF4-FFF2-40B4-BE49-F238E27FC236}">
              <a16:creationId xmlns:a16="http://schemas.microsoft.com/office/drawing/2014/main" id="{04861632-8FEE-41A1-8544-B7CFE148F56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id="{D7BB21B7-6A68-4348-8A2A-661472314773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2" name="AutoShape 2">
          <a:extLst>
            <a:ext uri="{FF2B5EF4-FFF2-40B4-BE49-F238E27FC236}">
              <a16:creationId xmlns:a16="http://schemas.microsoft.com/office/drawing/2014/main" id="{C860EFCF-A2D4-4226-8517-96A73BC42645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518160" cy="548640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id="{845F1163-DD49-4CD2-8245-20D924BCB4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id="{EC1D2879-EE4E-4574-9DF2-CB5BB9E90A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id="{4B7174E7-652B-432F-BBCA-A28EF6F7B3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id="{0EE91295-D283-4FC2-BA80-C58F1D646F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id="{F0EF12FB-99B0-4D86-A9EA-907C1DCF07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8" name="AutoShape 2">
          <a:extLst>
            <a:ext uri="{FF2B5EF4-FFF2-40B4-BE49-F238E27FC236}">
              <a16:creationId xmlns:a16="http://schemas.microsoft.com/office/drawing/2014/main" id="{E911ABF9-EBED-43C5-9713-1E3BEC622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id="{C964C2BE-EFB8-47B7-BD61-29D283C44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id="{632508E9-DA03-4CA3-828E-85561379FB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551" name="AutoShape 2">
          <a:extLst>
            <a:ext uri="{FF2B5EF4-FFF2-40B4-BE49-F238E27FC236}">
              <a16:creationId xmlns:a16="http://schemas.microsoft.com/office/drawing/2014/main" id="{46CF7BDC-A7F7-4116-81BA-8F2DD9E1D7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2" name="AutoShape 2">
          <a:extLst>
            <a:ext uri="{FF2B5EF4-FFF2-40B4-BE49-F238E27FC236}">
              <a16:creationId xmlns:a16="http://schemas.microsoft.com/office/drawing/2014/main" id="{036F4879-CE59-47DC-8885-66FD404D14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id="{AAB83266-8480-45D4-B096-D1F1B0F74012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20</xdr:row>
      <xdr:rowOff>0</xdr:rowOff>
    </xdr:from>
    <xdr:ext cx="518160" cy="548640"/>
    <xdr:sp macro="" textlink="">
      <xdr:nvSpPr>
        <xdr:cNvPr id="1554" name="AutoShape 2">
          <a:extLst>
            <a:ext uri="{FF2B5EF4-FFF2-40B4-BE49-F238E27FC236}">
              <a16:creationId xmlns:a16="http://schemas.microsoft.com/office/drawing/2014/main" id="{A9AC94F9-424A-42E4-926B-320D83979DE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id="{5C5DF7CE-6EA9-44DC-A3B9-9397C26290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6" name="AutoShape 2">
          <a:extLst>
            <a:ext uri="{FF2B5EF4-FFF2-40B4-BE49-F238E27FC236}">
              <a16:creationId xmlns:a16="http://schemas.microsoft.com/office/drawing/2014/main" id="{64CBEA21-897E-4F9A-A098-9E1F1C1E8B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7" name="AutoShape 2">
          <a:extLst>
            <a:ext uri="{FF2B5EF4-FFF2-40B4-BE49-F238E27FC236}">
              <a16:creationId xmlns:a16="http://schemas.microsoft.com/office/drawing/2014/main" id="{E0B04C01-1814-4B7B-9CA2-D6CE8F074C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id="{F1AEA649-0E98-4B1B-BFD6-0C6167FD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59" name="AutoShape 2">
          <a:extLst>
            <a:ext uri="{FF2B5EF4-FFF2-40B4-BE49-F238E27FC236}">
              <a16:creationId xmlns:a16="http://schemas.microsoft.com/office/drawing/2014/main" id="{84966AC9-1A4A-4827-817B-CBC119CD7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id="{4C1DC777-43FB-49EB-A6E5-A5C832C674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1" name="AutoShape 2">
          <a:extLst>
            <a:ext uri="{FF2B5EF4-FFF2-40B4-BE49-F238E27FC236}">
              <a16:creationId xmlns:a16="http://schemas.microsoft.com/office/drawing/2014/main" id="{4D55FBA6-AFCB-44EC-A4F8-AAB7E01AC3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id="{D4BECD95-69A8-4838-AC40-BD3161D0B2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3" name="AutoShape 2">
          <a:extLst>
            <a:ext uri="{FF2B5EF4-FFF2-40B4-BE49-F238E27FC236}">
              <a16:creationId xmlns:a16="http://schemas.microsoft.com/office/drawing/2014/main" id="{DCB44B23-1029-46E2-9161-4A8A973334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id="{18883D17-66D4-4BBB-9B34-B577A231A1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565" name="AutoShape 2">
          <a:extLst>
            <a:ext uri="{FF2B5EF4-FFF2-40B4-BE49-F238E27FC236}">
              <a16:creationId xmlns:a16="http://schemas.microsoft.com/office/drawing/2014/main" id="{FCA6E37E-4A02-4E74-ACB3-D62244B1F2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6" name="AutoShape 2">
          <a:extLst>
            <a:ext uri="{FF2B5EF4-FFF2-40B4-BE49-F238E27FC236}">
              <a16:creationId xmlns:a16="http://schemas.microsoft.com/office/drawing/2014/main" id="{FA3BF059-F503-4587-9D32-7A609017F9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id="{23A7C954-A833-4D9F-8B34-562D121B42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8" name="AutoShape 2">
          <a:extLst>
            <a:ext uri="{FF2B5EF4-FFF2-40B4-BE49-F238E27FC236}">
              <a16:creationId xmlns:a16="http://schemas.microsoft.com/office/drawing/2014/main" id="{DE860076-4B6A-44F0-A578-49C58B1BB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id="{3765DC9B-685D-4B1A-88E3-2AA8B032A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0" name="AutoShape 2">
          <a:extLst>
            <a:ext uri="{FF2B5EF4-FFF2-40B4-BE49-F238E27FC236}">
              <a16:creationId xmlns:a16="http://schemas.microsoft.com/office/drawing/2014/main" id="{CC88DB27-5AA1-4155-A7EB-EDF1A0826E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id="{E86DE0C1-569C-4700-BC88-2D066E5363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2" name="AutoShape 2">
          <a:extLst>
            <a:ext uri="{FF2B5EF4-FFF2-40B4-BE49-F238E27FC236}">
              <a16:creationId xmlns:a16="http://schemas.microsoft.com/office/drawing/2014/main" id="{D788BB3E-708E-4046-B72E-FC24698DF1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573" name="AutoShape 2">
          <a:extLst>
            <a:ext uri="{FF2B5EF4-FFF2-40B4-BE49-F238E27FC236}">
              <a16:creationId xmlns:a16="http://schemas.microsoft.com/office/drawing/2014/main" id="{D3BBAEA1-9260-421E-BB7E-5D76CF804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id="{2B680BE5-A148-476C-B876-CC40FCF8EF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id="{843A0441-691B-423C-9490-E82ED268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id="{E4314516-3774-4454-AE54-2DC0B0237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id="{495A246C-36DC-4AD8-B131-DB590EBB7D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id="{1208B93E-36FC-44FA-B8AD-D0BF466DF2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id="{6B0CA0AB-9EA0-4746-B401-6C0E26D6C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id="{D4253095-FA2F-4C14-827A-15207CCBF5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id="{02C86CAB-9D31-445B-8922-D7276BEAA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id="{FBD76745-3407-479D-B10A-9568D25474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id="{10FC7E4F-9F08-4D32-848E-FAAB3FF81F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id="{5056C9CE-0EB6-4505-9DAE-BA21CBEB01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id="{FF01E007-50A4-4256-A3D0-7FA58A6C8D7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id="{D3D3E14C-54DC-481B-AF47-E007FD47F30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id="{4F71D574-AC0A-4390-864F-D8AD261FB5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id="{DC97A256-300A-4333-A213-529D8B9496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id="{0822E0EE-DF65-4F72-9018-F371755F22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id="{2BFBB8F4-5E4D-46A1-BFC0-C19E929C73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id="{C5802DB3-63A7-469D-BD1D-02298CE76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id="{F5844CA2-9F42-4CF7-A8A9-1779DAADBD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id="{960D5556-28A5-4699-BDAC-C4C842E04E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id="{133F434A-4666-4CB5-ADE8-A58E27106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id="{BB73174A-9D56-4600-A1E5-6A9457AA0B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id="{6F7B8104-F042-4153-B198-3CE6D10CD6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id="{1C32EA67-F189-4A23-939E-0F859EAB7F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id="{CBC33D04-99D2-41B3-B1A9-F23D5285245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id="{94D6347A-6835-491E-993D-EC24C733F5D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id="{F436F9DC-EF22-4C9A-B481-9FA9BAF1A4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id="{F10E49A8-9934-4D75-B74C-EEDDA298BEB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id="{7B5499F0-2F6C-4B15-9606-F87907581DE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id="{04DD87DB-953D-46A8-8775-D7BB944E4A7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id="{F82A6460-962F-4DC3-8E3A-169269A43EC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id="{FC7A3A7E-7604-4F51-A939-765BCD7DB0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id="{EFAED60E-B586-4AFC-9C35-FCE8D8F95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id="{D0870B35-935E-403D-BB73-CB13943CE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id="{46461922-D86E-4A31-BEE9-4F8053713C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09" name="AutoShape 2">
          <a:extLst>
            <a:ext uri="{FF2B5EF4-FFF2-40B4-BE49-F238E27FC236}">
              <a16:creationId xmlns:a16="http://schemas.microsoft.com/office/drawing/2014/main" id="{908A2454-0CF7-47C1-B9AC-4C3030789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id="{5804E3AB-AF35-44CE-A7CB-44A08E7A0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1" name="AutoShape 2">
          <a:extLst>
            <a:ext uri="{FF2B5EF4-FFF2-40B4-BE49-F238E27FC236}">
              <a16:creationId xmlns:a16="http://schemas.microsoft.com/office/drawing/2014/main" id="{344EAF5C-2E7F-48D8-A99A-40F3ABDA7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id="{EB4CCB74-426D-4990-94BC-46761F48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3" name="AutoShape 2">
          <a:extLst>
            <a:ext uri="{FF2B5EF4-FFF2-40B4-BE49-F238E27FC236}">
              <a16:creationId xmlns:a16="http://schemas.microsoft.com/office/drawing/2014/main" id="{C833E982-CD83-483E-9734-0C4E38E1A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id="{8EE22330-D2B7-481A-8CCE-336BDBB2D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5" name="AutoShape 2">
          <a:extLst>
            <a:ext uri="{FF2B5EF4-FFF2-40B4-BE49-F238E27FC236}">
              <a16:creationId xmlns:a16="http://schemas.microsoft.com/office/drawing/2014/main" id="{DF778E66-9F53-4123-A4CD-04ACE6CD3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616" name="AutoShape 2">
          <a:extLst>
            <a:ext uri="{FF2B5EF4-FFF2-40B4-BE49-F238E27FC236}">
              <a16:creationId xmlns:a16="http://schemas.microsoft.com/office/drawing/2014/main" id="{0449202A-51F4-40B4-9196-1AB1ABC5E7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id="{E7412F16-29F9-4EB6-BEAE-D3D23AAEA9C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10</xdr:row>
      <xdr:rowOff>0</xdr:rowOff>
    </xdr:from>
    <xdr:ext cx="518160" cy="548640"/>
    <xdr:sp macro="" textlink="">
      <xdr:nvSpPr>
        <xdr:cNvPr id="1618" name="AutoShape 2">
          <a:extLst>
            <a:ext uri="{FF2B5EF4-FFF2-40B4-BE49-F238E27FC236}">
              <a16:creationId xmlns:a16="http://schemas.microsoft.com/office/drawing/2014/main" id="{6CA328B1-52F6-41D4-8FE2-0BB3EE4640F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id="{032090E2-A991-4090-98CA-3BDBB6E86CA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620" name="AutoShape 2">
          <a:extLst>
            <a:ext uri="{FF2B5EF4-FFF2-40B4-BE49-F238E27FC236}">
              <a16:creationId xmlns:a16="http://schemas.microsoft.com/office/drawing/2014/main" id="{164A94E5-0C39-4393-9B6A-248C1711B7B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id="{366FF0D8-6745-47D9-B1F7-8C38C21218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2" name="AutoShape 2">
          <a:extLst>
            <a:ext uri="{FF2B5EF4-FFF2-40B4-BE49-F238E27FC236}">
              <a16:creationId xmlns:a16="http://schemas.microsoft.com/office/drawing/2014/main" id="{F61CC33C-092C-4C8A-9498-9D5114A976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id="{13336EDA-5BDD-4987-B4D7-10B8578743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4" name="AutoShape 2">
          <a:extLst>
            <a:ext uri="{FF2B5EF4-FFF2-40B4-BE49-F238E27FC236}">
              <a16:creationId xmlns:a16="http://schemas.microsoft.com/office/drawing/2014/main" id="{1315BFB5-208E-465D-AA1A-C220EE7B3F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id="{23AF8598-9255-4770-9440-85C923A19A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6" name="AutoShape 2">
          <a:extLst>
            <a:ext uri="{FF2B5EF4-FFF2-40B4-BE49-F238E27FC236}">
              <a16:creationId xmlns:a16="http://schemas.microsoft.com/office/drawing/2014/main" id="{3623A849-82FD-442C-8247-EBE65FC6F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id="{D44AD44E-3818-4995-B3DF-8ED09A1AA97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628" name="AutoShape 2">
          <a:extLst>
            <a:ext uri="{FF2B5EF4-FFF2-40B4-BE49-F238E27FC236}">
              <a16:creationId xmlns:a16="http://schemas.microsoft.com/office/drawing/2014/main" id="{BA8B0337-DF1B-4581-80E3-D0A26BB72F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id="{949EF639-FEA1-4FDC-ABCA-F7D8D9353E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id="{1DA155E1-31E6-46E3-A956-452819BA87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id="{9FE064AB-E2AD-45DF-82CA-61C4919312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id="{1C5DCF06-584B-4D5E-BEE9-007EC9255D9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id="{BB2A0A18-DB7E-4BC3-BC9C-7B71BC96B347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4" name="AutoShape 2">
          <a:extLst>
            <a:ext uri="{FF2B5EF4-FFF2-40B4-BE49-F238E27FC236}">
              <a16:creationId xmlns:a16="http://schemas.microsoft.com/office/drawing/2014/main" id="{F532FF23-C536-448F-B578-524AA5788C2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5" name="AutoShape 2">
          <a:extLst>
            <a:ext uri="{FF2B5EF4-FFF2-40B4-BE49-F238E27FC236}">
              <a16:creationId xmlns:a16="http://schemas.microsoft.com/office/drawing/2014/main" id="{63A9934D-2711-4CAE-BE17-652EF574EB8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id="{F841D4D1-41F0-43C7-B2BD-0E62632DE600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7" name="AutoShape 2">
          <a:extLst>
            <a:ext uri="{FF2B5EF4-FFF2-40B4-BE49-F238E27FC236}">
              <a16:creationId xmlns:a16="http://schemas.microsoft.com/office/drawing/2014/main" id="{2B31BEE5-A630-4B89-814C-B88A50432FE3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id="{2ED1F7F0-9105-45F7-89A7-093DD8A248EE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39" name="AutoShape 2">
          <a:extLst>
            <a:ext uri="{FF2B5EF4-FFF2-40B4-BE49-F238E27FC236}">
              <a16:creationId xmlns:a16="http://schemas.microsoft.com/office/drawing/2014/main" id="{C53069CC-EB6F-487A-9EE8-A4322BB6315C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id="{DFAA3974-3B55-4C0C-8099-244D156DABC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1" name="AutoShape 2">
          <a:extLst>
            <a:ext uri="{FF2B5EF4-FFF2-40B4-BE49-F238E27FC236}">
              <a16:creationId xmlns:a16="http://schemas.microsoft.com/office/drawing/2014/main" id="{83162805-026E-42FF-B5E2-9D0481D8AD7F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id="{E35E505D-13A5-431C-9BAB-8F0521CA637A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id="{2289D5E9-B11C-4947-B5D4-F9904AED1F0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id="{A8A3DA62-1A10-4F30-B92F-27B487C3FFB0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id="{9BEA4D37-D4E1-4EFC-974B-CA3D13DE1F88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id="{DB30C388-80AA-43CD-95F8-E24E35ABF3B2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1647" name="AutoShape 2">
          <a:extLst>
            <a:ext uri="{FF2B5EF4-FFF2-40B4-BE49-F238E27FC236}">
              <a16:creationId xmlns:a16="http://schemas.microsoft.com/office/drawing/2014/main" id="{BAB7473D-DE4E-4DE9-915F-F694F32F3C21}"/>
            </a:ext>
          </a:extLst>
        </xdr:cNvPr>
        <xdr:cNvSpPr>
          <a:spLocks noChangeAspect="1" noChangeArrowheads="1"/>
        </xdr:cNvSpPr>
      </xdr:nvSpPr>
      <xdr:spPr bwMode="auto">
        <a:xfrm>
          <a:off x="548640" y="2887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8" name="AutoShape 2">
          <a:extLst>
            <a:ext uri="{FF2B5EF4-FFF2-40B4-BE49-F238E27FC236}">
              <a16:creationId xmlns:a16="http://schemas.microsoft.com/office/drawing/2014/main" id="{C128A5FE-536F-48EB-82DF-E3CF885EE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id="{9728E083-D83C-4B92-924F-4E71085960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0" name="AutoShape 2">
          <a:extLst>
            <a:ext uri="{FF2B5EF4-FFF2-40B4-BE49-F238E27FC236}">
              <a16:creationId xmlns:a16="http://schemas.microsoft.com/office/drawing/2014/main" id="{233CF367-8740-4473-AAF7-85B36DA19C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id="{F7D429DC-7DA1-4952-B245-9122D2B00C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2" name="AutoShape 2">
          <a:extLst>
            <a:ext uri="{FF2B5EF4-FFF2-40B4-BE49-F238E27FC236}">
              <a16:creationId xmlns:a16="http://schemas.microsoft.com/office/drawing/2014/main" id="{2241CBE8-5776-40EE-9576-FD42D6D24B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3" name="AutoShape 2">
          <a:extLst>
            <a:ext uri="{FF2B5EF4-FFF2-40B4-BE49-F238E27FC236}">
              <a16:creationId xmlns:a16="http://schemas.microsoft.com/office/drawing/2014/main" id="{1AF6B093-1AE1-4AB7-A83C-198345E486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id="{7F3E6C50-2D69-42DE-BB46-15A8DCAC36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655" name="AutoShape 2">
          <a:extLst>
            <a:ext uri="{FF2B5EF4-FFF2-40B4-BE49-F238E27FC236}">
              <a16:creationId xmlns:a16="http://schemas.microsoft.com/office/drawing/2014/main" id="{28BF8846-0BB3-47BA-B674-A509581BC3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id="{87A881A0-7483-42A1-B374-3EC3F1AFF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7" name="AutoShape 2">
          <a:extLst>
            <a:ext uri="{FF2B5EF4-FFF2-40B4-BE49-F238E27FC236}">
              <a16:creationId xmlns:a16="http://schemas.microsoft.com/office/drawing/2014/main" id="{1CCAF6F7-BABB-4DD5-9516-D0289112CD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id="{3CA240B6-45F1-41B5-999B-373D9713A4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59" name="AutoShape 2">
          <a:extLst>
            <a:ext uri="{FF2B5EF4-FFF2-40B4-BE49-F238E27FC236}">
              <a16:creationId xmlns:a16="http://schemas.microsoft.com/office/drawing/2014/main" id="{51682B83-D6AE-47AF-9284-6EE99202276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id="{DBEAE9AB-B4B8-46A4-8595-69D54698FCE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1" name="AutoShape 2">
          <a:extLst>
            <a:ext uri="{FF2B5EF4-FFF2-40B4-BE49-F238E27FC236}">
              <a16:creationId xmlns:a16="http://schemas.microsoft.com/office/drawing/2014/main" id="{6CFC6BAE-F54F-474E-918A-1B9CF17A1EB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2" name="AutoShape 2">
          <a:extLst>
            <a:ext uri="{FF2B5EF4-FFF2-40B4-BE49-F238E27FC236}">
              <a16:creationId xmlns:a16="http://schemas.microsoft.com/office/drawing/2014/main" id="{0166F52E-E0F5-4D4B-AE39-A19144A23A8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id="{BA4AD2E5-BF5C-41FD-82B1-9EE6C5D4D7E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4" name="AutoShape 2">
          <a:extLst>
            <a:ext uri="{FF2B5EF4-FFF2-40B4-BE49-F238E27FC236}">
              <a16:creationId xmlns:a16="http://schemas.microsoft.com/office/drawing/2014/main" id="{9079CCE2-6F9F-44A2-B2FE-010D185EBFBA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id="{4E1CE4B9-80A4-44A2-9DCF-BBB3914AA02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190500</xdr:colOff>
      <xdr:row>26</xdr:row>
      <xdr:rowOff>0</xdr:rowOff>
    </xdr:from>
    <xdr:ext cx="518160" cy="548640"/>
    <xdr:sp macro="" textlink="">
      <xdr:nvSpPr>
        <xdr:cNvPr id="1666" name="AutoShape 2">
          <a:extLst>
            <a:ext uri="{FF2B5EF4-FFF2-40B4-BE49-F238E27FC236}">
              <a16:creationId xmlns:a16="http://schemas.microsoft.com/office/drawing/2014/main" id="{A1C1DDB2-D344-4FD3-A091-B5BEAE03515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id="{DECF5B43-761D-425A-AB62-C471CD2406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8" name="AutoShape 2">
          <a:extLst>
            <a:ext uri="{FF2B5EF4-FFF2-40B4-BE49-F238E27FC236}">
              <a16:creationId xmlns:a16="http://schemas.microsoft.com/office/drawing/2014/main" id="{EA68C98E-063E-4BB8-94AE-8A4B3F6948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69" name="AutoShape 2">
          <a:extLst>
            <a:ext uri="{FF2B5EF4-FFF2-40B4-BE49-F238E27FC236}">
              <a16:creationId xmlns:a16="http://schemas.microsoft.com/office/drawing/2014/main" id="{E31CD0E0-D0F8-4A67-B5EA-17458F79EA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id="{5604B443-99BB-431D-853F-778AB58BF51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518160" cy="548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id="{0B6A241A-58ED-445A-8C70-8410770481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30480</xdr:rowOff>
    </xdr:from>
    <xdr:ext cx="518160" cy="548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id="{B2FD8040-9078-4383-B2F1-3AF358C647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53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id="{F016C7A9-3541-426A-B561-476F0E52C4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id="{1785F03C-23A4-4C5E-A78E-F4B1E4D923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id="{E725DA9E-EE72-4B4F-B45D-74215F8551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id="{E0BFFDF5-E07F-472A-A34C-1BA0C4B6D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id="{55CCBC2F-0497-4D3D-8EA3-91220FE37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id="{54F4F4B8-CAED-456D-BB0C-D28FA787B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id="{711A0378-2CF9-4198-B3DD-0EA1EE3131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id="{02AE4DBC-F0F7-45E4-9E09-2054118681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id="{2F05F2A9-5F1C-45F9-A088-85A8C5208F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id="{BDA3162A-4A0E-4B35-9BB7-86234DE3FA7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id="{43B02FD0-635E-4DA5-ACB4-4738D6F61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id="{4A0D24FD-EDFC-4085-AB80-1C8384466E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id="{8B7BCC24-CE37-4C73-A78B-61504FCA8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id="{EE0E0A2B-CC21-42A5-8BE0-52198B64CE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id="{49CC6668-13C3-4298-8435-CB38433B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id="{99CEC905-326B-4132-A55D-D2E44C7DB6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id="{1C66F4C4-BDB7-4187-B9BB-43A93D860F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id="{1422B95B-0888-4BC8-B6B4-6C6444AAD4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id="{8DD4E475-BEA1-4116-BA28-53369FEF7C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id="{F0DECC39-958C-4E75-B739-9F67FB40881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</xdr:row>
      <xdr:rowOff>0</xdr:rowOff>
    </xdr:from>
    <xdr:ext cx="518160" cy="548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id="{630EEE38-3EF8-47EA-B3B4-095C0AB4F31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213360</xdr:colOff>
      <xdr:row>3</xdr:row>
      <xdr:rowOff>152400</xdr:rowOff>
    </xdr:from>
    <xdr:ext cx="518160" cy="548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id="{04B8988D-1243-44AB-A899-54CCB565016A}"/>
            </a:ext>
          </a:extLst>
        </xdr:cNvPr>
        <xdr:cNvSpPr>
          <a:spLocks noChangeAspect="1" noChangeArrowheads="1"/>
        </xdr:cNvSpPr>
      </xdr:nvSpPr>
      <xdr:spPr bwMode="auto">
        <a:xfrm>
          <a:off x="586740" y="792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id="{BD2B697C-7F25-4758-BBA9-DDA3B544BB4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id="{0ADFB8E0-7554-41F5-BC66-AA2A86F8CA1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id="{43BC1A28-A6EB-4A2A-8925-AEFFA858ECE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id="{D7624407-FCBD-4060-B875-BE0857F721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id="{D5A80D75-1784-4DDD-812A-9F1C81655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id="{F8F21FEA-CD66-44DC-8A76-BAB5F9879F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id="{D70E87E7-FFBB-4F8F-8C01-A386CEC8ED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id="{990C7A0D-008A-475A-97C2-319CC56A1F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id="{33B634D3-5B78-488C-B365-C6EEE6BBDD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id="{709EE5C5-559D-4711-A40B-080116BDA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5" name="AutoShape 2">
          <a:extLst>
            <a:ext uri="{FF2B5EF4-FFF2-40B4-BE49-F238E27FC236}">
              <a16:creationId xmlns:a16="http://schemas.microsoft.com/office/drawing/2014/main" id="{F72E4D2A-E6A8-445E-87A0-5D69F42595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id="{628A82D1-3055-4545-B3E1-3A5CD6CFA1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7" name="AutoShape 2">
          <a:extLst>
            <a:ext uri="{FF2B5EF4-FFF2-40B4-BE49-F238E27FC236}">
              <a16:creationId xmlns:a16="http://schemas.microsoft.com/office/drawing/2014/main" id="{516044AD-FE4C-40A5-B526-F8BBD313B8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id="{733EDC26-EE17-46AA-B116-D779C57B7E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09" name="AutoShape 2">
          <a:extLst>
            <a:ext uri="{FF2B5EF4-FFF2-40B4-BE49-F238E27FC236}">
              <a16:creationId xmlns:a16="http://schemas.microsoft.com/office/drawing/2014/main" id="{7F95655B-96B4-4B4C-9C94-A19CE6AA6D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id="{62DC4644-7CD0-45C6-91BB-AC95872D63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1" name="AutoShape 2">
          <a:extLst>
            <a:ext uri="{FF2B5EF4-FFF2-40B4-BE49-F238E27FC236}">
              <a16:creationId xmlns:a16="http://schemas.microsoft.com/office/drawing/2014/main" id="{1592B76C-CC65-4259-AAB6-A1B6C646E1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712" name="AutoShape 2">
          <a:extLst>
            <a:ext uri="{FF2B5EF4-FFF2-40B4-BE49-F238E27FC236}">
              <a16:creationId xmlns:a16="http://schemas.microsoft.com/office/drawing/2014/main" id="{158CC630-2E02-4E63-B43C-69E63173E4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id="{9E85630F-1393-44B2-9D0D-7C2A80B0C6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714" name="AutoShape 2">
          <a:extLst>
            <a:ext uri="{FF2B5EF4-FFF2-40B4-BE49-F238E27FC236}">
              <a16:creationId xmlns:a16="http://schemas.microsoft.com/office/drawing/2014/main" id="{3B06A25C-41D9-4AD3-BE8A-F5EF60B971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id="{BA96991D-51DB-4612-9186-283F921B21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6" name="AutoShape 2">
          <a:extLst>
            <a:ext uri="{FF2B5EF4-FFF2-40B4-BE49-F238E27FC236}">
              <a16:creationId xmlns:a16="http://schemas.microsoft.com/office/drawing/2014/main" id="{3475C7A5-B586-4B84-98D8-589AA7C13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id="{D6A16A48-4453-43EB-957B-41D11BFC6A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8" name="AutoShape 2">
          <a:extLst>
            <a:ext uri="{FF2B5EF4-FFF2-40B4-BE49-F238E27FC236}">
              <a16:creationId xmlns:a16="http://schemas.microsoft.com/office/drawing/2014/main" id="{ECD91706-2BA3-4813-9D87-BF561EE5A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id="{7AF44E41-0E32-488F-BE46-44BB887EB2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720" name="AutoShape 2">
          <a:extLst>
            <a:ext uri="{FF2B5EF4-FFF2-40B4-BE49-F238E27FC236}">
              <a16:creationId xmlns:a16="http://schemas.microsoft.com/office/drawing/2014/main" id="{A3AB7339-C812-444C-BE6F-C7E41ED220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id="{B67B498A-E506-48E1-9787-6C5FA7EC8CF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722" name="AutoShape 2">
          <a:extLst>
            <a:ext uri="{FF2B5EF4-FFF2-40B4-BE49-F238E27FC236}">
              <a16:creationId xmlns:a16="http://schemas.microsoft.com/office/drawing/2014/main" id="{55236E9C-83A0-40DF-97A7-AA59026732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id="{957C2A73-C1FB-4EFC-896A-AD81D08F793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724" name="AutoShape 2">
          <a:extLst>
            <a:ext uri="{FF2B5EF4-FFF2-40B4-BE49-F238E27FC236}">
              <a16:creationId xmlns:a16="http://schemas.microsoft.com/office/drawing/2014/main" id="{DF4004C1-3D17-4B7A-922D-CA7BC00C000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id="{32BAE362-674E-44C5-A1E6-32687A8AB4D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id="{88A57676-55E7-401E-9576-3D5E7C2A9A1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id="{9FAA8D0D-FBA9-429D-8B1A-71F3F77104A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id="{C63AAA6C-78AB-4E4B-AF7D-74A0CC92F61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id="{E8118898-6A3D-4E6A-B322-A4D966A9F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0" name="AutoShape 2">
          <a:extLst>
            <a:ext uri="{FF2B5EF4-FFF2-40B4-BE49-F238E27FC236}">
              <a16:creationId xmlns:a16="http://schemas.microsoft.com/office/drawing/2014/main" id="{0684AEFF-86BC-4D1E-AE2D-E7920C0A8D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1" name="AutoShape 2">
          <a:extLst>
            <a:ext uri="{FF2B5EF4-FFF2-40B4-BE49-F238E27FC236}">
              <a16:creationId xmlns:a16="http://schemas.microsoft.com/office/drawing/2014/main" id="{29A29D8C-D272-489A-8EAA-1960B81146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id="{18257495-5A82-4DDF-B56B-F2C377BDCA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3" name="AutoShape 2">
          <a:extLst>
            <a:ext uri="{FF2B5EF4-FFF2-40B4-BE49-F238E27FC236}">
              <a16:creationId xmlns:a16="http://schemas.microsoft.com/office/drawing/2014/main" id="{65730C26-7AFA-4AC8-8789-DA9F1E7D1B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id="{2958A4DD-4959-42CD-9019-1A3C1352E9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5" name="AutoShape 2">
          <a:extLst>
            <a:ext uri="{FF2B5EF4-FFF2-40B4-BE49-F238E27FC236}">
              <a16:creationId xmlns:a16="http://schemas.microsoft.com/office/drawing/2014/main" id="{A28866BF-53AD-4DEF-BFC7-79E73410AB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id="{775EF642-6D5E-456A-9EAE-B8CC639B57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7" name="AutoShape 2">
          <a:extLst>
            <a:ext uri="{FF2B5EF4-FFF2-40B4-BE49-F238E27FC236}">
              <a16:creationId xmlns:a16="http://schemas.microsoft.com/office/drawing/2014/main" id="{1098F21E-F7C8-43CC-A957-FDE2ED0DB3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id="{B49431E8-C7E7-41EA-970B-82F007CC78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id="{59E806DC-8679-4B24-A26E-581F1BD6CE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id="{4B168249-DA50-4301-ADD6-1EEB404906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id="{93F4756E-0EBF-4072-9AD3-43B6749F06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id="{33CAA413-78B8-4C0A-8DE3-33BC787ADC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3" name="AutoShape 2">
          <a:extLst>
            <a:ext uri="{FF2B5EF4-FFF2-40B4-BE49-F238E27FC236}">
              <a16:creationId xmlns:a16="http://schemas.microsoft.com/office/drawing/2014/main" id="{0DC931A5-2673-49A8-9D5F-983C18B25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id="{10E620A5-1D29-40E9-8BE2-1BCECF1E4B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5" name="AutoShape 2">
          <a:extLst>
            <a:ext uri="{FF2B5EF4-FFF2-40B4-BE49-F238E27FC236}">
              <a16:creationId xmlns:a16="http://schemas.microsoft.com/office/drawing/2014/main" id="{9AE29A54-410F-4B96-AE69-CDF479D1DB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6" name="AutoShape 2">
          <a:extLst>
            <a:ext uri="{FF2B5EF4-FFF2-40B4-BE49-F238E27FC236}">
              <a16:creationId xmlns:a16="http://schemas.microsoft.com/office/drawing/2014/main" id="{D485E7D1-36A4-485B-BEF5-5B6FC4535D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id="{24FCC95A-6B5D-495D-8F93-86489DB048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8" name="AutoShape 2">
          <a:extLst>
            <a:ext uri="{FF2B5EF4-FFF2-40B4-BE49-F238E27FC236}">
              <a16:creationId xmlns:a16="http://schemas.microsoft.com/office/drawing/2014/main" id="{F2B64852-AF9B-42FD-BA7F-94437B6D3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id="{64A51E4F-8B8C-4053-9541-5EC266215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1750" name="AutoShape 2">
          <a:extLst>
            <a:ext uri="{FF2B5EF4-FFF2-40B4-BE49-F238E27FC236}">
              <a16:creationId xmlns:a16="http://schemas.microsoft.com/office/drawing/2014/main" id="{74E0D138-B8CF-4CEF-9C52-181BC10196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1" name="AutoShape 2">
          <a:extLst>
            <a:ext uri="{FF2B5EF4-FFF2-40B4-BE49-F238E27FC236}">
              <a16:creationId xmlns:a16="http://schemas.microsoft.com/office/drawing/2014/main" id="{52B47F60-BA32-4967-A1CA-2AD8D1A5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id="{8B84FDF0-DD8D-4446-ADCD-7AD42E5EF1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3" name="AutoShape 2">
          <a:extLst>
            <a:ext uri="{FF2B5EF4-FFF2-40B4-BE49-F238E27FC236}">
              <a16:creationId xmlns:a16="http://schemas.microsoft.com/office/drawing/2014/main" id="{FE5B59E3-E2BE-4F34-A62B-485AADB7A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id="{D73ABFF2-1ADB-4571-8D02-AC75738346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5" name="AutoShape 2">
          <a:extLst>
            <a:ext uri="{FF2B5EF4-FFF2-40B4-BE49-F238E27FC236}">
              <a16:creationId xmlns:a16="http://schemas.microsoft.com/office/drawing/2014/main" id="{2062FE6C-43B2-479F-991C-6A36115BD58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id="{E50B4531-A11E-4EB0-A800-282C46106C6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7" name="AutoShape 2">
          <a:extLst>
            <a:ext uri="{FF2B5EF4-FFF2-40B4-BE49-F238E27FC236}">
              <a16:creationId xmlns:a16="http://schemas.microsoft.com/office/drawing/2014/main" id="{9C1A45CC-B551-4640-AB1A-4E101E3A51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id="{567CE25D-88A0-4A75-8737-5394F2479CC1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59" name="AutoShape 2">
          <a:extLst>
            <a:ext uri="{FF2B5EF4-FFF2-40B4-BE49-F238E27FC236}">
              <a16:creationId xmlns:a16="http://schemas.microsoft.com/office/drawing/2014/main" id="{68ABED8D-BB06-419E-9A34-2AD473AB1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0" name="AutoShape 2">
          <a:extLst>
            <a:ext uri="{FF2B5EF4-FFF2-40B4-BE49-F238E27FC236}">
              <a16:creationId xmlns:a16="http://schemas.microsoft.com/office/drawing/2014/main" id="{EF91CD49-91CE-4802-9FCF-BA82049F02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id="{3C5CBB1D-B339-4D01-9CCC-B9B903C66F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2" name="AutoShape 2">
          <a:extLst>
            <a:ext uri="{FF2B5EF4-FFF2-40B4-BE49-F238E27FC236}">
              <a16:creationId xmlns:a16="http://schemas.microsoft.com/office/drawing/2014/main" id="{94A76145-6AFF-4924-AC36-7D5D483FE4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id="{E2F26049-D98F-4627-BEB2-C70D80159C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4" name="AutoShape 2">
          <a:extLst>
            <a:ext uri="{FF2B5EF4-FFF2-40B4-BE49-F238E27FC236}">
              <a16:creationId xmlns:a16="http://schemas.microsoft.com/office/drawing/2014/main" id="{20895670-1747-4124-A9C1-355C8050B3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id="{D7A649F5-6A65-427B-B667-0ADF2C78AF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766" name="AutoShape 2">
          <a:extLst>
            <a:ext uri="{FF2B5EF4-FFF2-40B4-BE49-F238E27FC236}">
              <a16:creationId xmlns:a16="http://schemas.microsoft.com/office/drawing/2014/main" id="{4B7E1E47-AC91-4BDD-AA92-31499D6F48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7" name="AutoShape 2">
          <a:extLst>
            <a:ext uri="{FF2B5EF4-FFF2-40B4-BE49-F238E27FC236}">
              <a16:creationId xmlns:a16="http://schemas.microsoft.com/office/drawing/2014/main" id="{65DC8DF9-2D8E-473C-B2C9-3784B52066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id="{98F61AD4-21B8-4173-80EF-FB695B5308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769" name="AutoShape 2">
          <a:extLst>
            <a:ext uri="{FF2B5EF4-FFF2-40B4-BE49-F238E27FC236}">
              <a16:creationId xmlns:a16="http://schemas.microsoft.com/office/drawing/2014/main" id="{364E2C0B-8B58-4217-A6ED-191420932E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id="{1B0926B3-DD78-4392-BF08-23B059BFF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id="{62926BF2-8D09-411D-BEC4-4641EE688F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id="{493F89CA-93E3-4112-9609-14FB1E6E8B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id="{50F2AA08-2D11-436B-B705-868877EB3E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id="{124D1CC4-F105-4C25-B448-2DA88BEA8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id="{43B87C63-1142-40B6-9209-D02F6B9BFA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id="{6CE8857A-3B8E-4296-8B24-2B472D4BC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id="{A19F1340-03EE-4639-BCC2-D45A76D22D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id="{FA64699E-19D1-4171-B045-BFDAAD5BE9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id="{128708A0-193E-44AC-BA24-8512B3110D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id="{57A4454F-22EB-4A27-9FD6-6EF46EAEB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id="{644765A2-17EB-44BE-836C-0BD7D3AD9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id="{EE590519-D303-4196-9B17-E4AD14637A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id="{AFBBABE1-3F11-4D19-AEB4-65EBBC8B61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id="{A6B20930-6FCE-4163-88FF-8397B7FA9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id="{7EA7AE30-BCCD-4840-A69E-9AA808B47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id="{810E322D-E522-48D1-97B9-D18288331C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id="{1877ABE5-46BE-42B0-AE8B-521392E5CD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id="{DE370E74-3D0F-40DD-969E-617B837CE4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id="{781E35E4-C95E-4C9D-BB79-642E4AAADA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id="{36DBD22E-4127-4AC9-9F95-845B345D61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id="{1205F978-5E31-4E09-8560-0E89CA4D3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id="{29573371-10F3-483F-8071-8E7A27ED32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id="{286EFB4E-7C67-463F-BF4F-EB46C75BEC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id="{ADCF42B7-2ED9-4571-A340-1B95AC424F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id="{41F4D148-DE0A-4329-B3FD-8A8564F49E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id="{8F62AED9-B994-4F39-BCFB-FDF19940F3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id="{51AC726B-AE17-4E0F-9F23-CFA8AD7B73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id="{F5BFC74D-EBC6-42A5-996A-272A6575DB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id="{C475FF76-52AA-469E-A6C8-008325F8B0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id="{EFBCF0A3-618E-4E4C-8721-A2EA300E7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id="{663F5BF5-B529-4D78-BC3E-B03B0A5812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id="{AA2F5F5A-084A-4176-9B2F-1EBEF7939C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id="{9FBCC26F-9A09-41FB-B8C0-1733CA0EFD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id="{0A0882AA-87F4-4781-BF96-D648351C14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id="{C757669A-A444-4221-AABB-4FDCB10B04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id="{DCC6701F-E086-4133-A7C0-F2B2CF8212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id="{2FB523D7-1EA9-4DEF-9BD8-251FF52B5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id="{907249DE-0265-4E9D-9B62-65545F869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id="{66259668-24FF-44BB-9B5A-41B9E326F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id="{53B7A261-772B-434E-BB88-F291415B3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id="{09909D42-6C88-40EC-9ADE-56780C7C1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id="{983E1EC0-F1B4-4190-897B-A12D9336B9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id="{B3F65313-1C91-4556-A544-42FBF09C6C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id="{C0EF1832-B8B0-40BB-98A2-140A98F75D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id="{23C2A9EF-3E5B-4F06-8086-A5CE66FCC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id="{9177E8EF-188D-4736-B0E9-35FD8504FF1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id="{9DD23D69-8570-4CBE-A79E-108E698F16E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id="{365428CB-FFE1-4850-9C50-7A5F9EF92FF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id="{A93DD80E-2239-427A-B935-20C6338679F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id="{8BCD08D7-04D4-4ED1-9954-836A51BD52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id="{595ED1C0-2855-4AD8-8A8D-3F3D38A2FD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id="{2A25A672-E8E9-40C3-8B56-0A94E71D28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id="{D868474B-410D-4D64-B376-F37AFC3F6C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id="{2EB60A67-CB48-49FB-8118-F828F0A165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id="{0F139E9D-11F3-4443-A7BD-E68D9A5FE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id="{A2B39DB9-E73C-4BD6-BF6C-8691E9DFD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id="{7B64D829-E118-4B84-8963-34F2C9923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id="{46094C04-526D-4A80-8A07-6CD05E424D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id="{6F592804-F0D9-4877-94A0-2C212828C8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id="{E4DD6F2A-2527-49D9-AB7B-48FCC06696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id="{90766C4D-E7DC-410D-8072-4D88BCF17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id="{B965263E-0083-4548-8EE6-F308674CB9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id="{65BF6979-3D40-4E54-B6B0-1E8E124D14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id="{EA89ABFF-A931-4A84-A533-DDE9FEFE71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id="{40332DA5-6A08-47A5-9953-21400EA988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id="{74614720-A565-4FFE-936C-C9D60C47F4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id="{1A6E3608-65E1-4FA9-BC66-A8D72443B3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id="{32699243-F71F-4F6C-90A5-41C4A00567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id="{6F2229B0-F7DB-4D76-AF4E-EC60D7EBF5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id="{DF1D8806-BE2E-4AF7-B82B-BD03DFB8BD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id="{410D7E3F-55FC-45F5-A9E8-12DF1D62FB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id="{4887989B-7FD2-446B-A6C7-06034AFFC34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id="{8BE414A4-0B8D-47CB-8EFE-68CB1C09F6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id="{685FBC25-2F4E-4B9F-84DD-EE6AE73BE0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id="{FDEB637E-134D-44F1-BE2B-D82A2F9D7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id="{42F0342D-0EF1-4330-868A-C46822E14E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id="{D175E7CD-DCF9-419C-91DD-DDE822DA84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8" name="AutoShape 2">
          <a:extLst>
            <a:ext uri="{FF2B5EF4-FFF2-40B4-BE49-F238E27FC236}">
              <a16:creationId xmlns:a16="http://schemas.microsoft.com/office/drawing/2014/main" id="{FCC2A63F-B009-4B6D-853D-A29DA426A9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id="{DCE570FD-7F6E-4508-BF7C-935CF811F1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0" name="AutoShape 2">
          <a:extLst>
            <a:ext uri="{FF2B5EF4-FFF2-40B4-BE49-F238E27FC236}">
              <a16:creationId xmlns:a16="http://schemas.microsoft.com/office/drawing/2014/main" id="{3CA88089-C2D6-4E47-BC5B-74F35D86FAC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id="{E83C6654-8834-40AB-BC6D-695E553E5E59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2" name="AutoShape 2">
          <a:extLst>
            <a:ext uri="{FF2B5EF4-FFF2-40B4-BE49-F238E27FC236}">
              <a16:creationId xmlns:a16="http://schemas.microsoft.com/office/drawing/2014/main" id="{E8343112-34C0-4160-80E2-FD3DFDA9726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id="{DC8298D3-C5E8-4B45-9820-A9A8C91F084E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4" name="AutoShape 2">
          <a:extLst>
            <a:ext uri="{FF2B5EF4-FFF2-40B4-BE49-F238E27FC236}">
              <a16:creationId xmlns:a16="http://schemas.microsoft.com/office/drawing/2014/main" id="{3CB90526-B7EF-4FE4-B2E6-4F4A46DA1E8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id="{20996C9B-9E6B-4527-B45D-9CD8495E3C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6" name="AutoShape 2">
          <a:extLst>
            <a:ext uri="{FF2B5EF4-FFF2-40B4-BE49-F238E27FC236}">
              <a16:creationId xmlns:a16="http://schemas.microsoft.com/office/drawing/2014/main" id="{1D4F74DD-E304-4E87-8C0D-7D94536889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7" name="AutoShape 2">
          <a:extLst>
            <a:ext uri="{FF2B5EF4-FFF2-40B4-BE49-F238E27FC236}">
              <a16:creationId xmlns:a16="http://schemas.microsoft.com/office/drawing/2014/main" id="{5D5F28BF-4379-4CD5-88BD-5209D2CC8A2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id="{B3523435-D47F-4046-AD6D-C32F56A856C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59" name="AutoShape 2">
          <a:extLst>
            <a:ext uri="{FF2B5EF4-FFF2-40B4-BE49-F238E27FC236}">
              <a16:creationId xmlns:a16="http://schemas.microsoft.com/office/drawing/2014/main" id="{688773AB-1CA0-413D-8AE7-779F4684CAA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id="{05FD88D8-B232-49D8-8C37-6A932A5617F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1" name="AutoShape 2">
          <a:extLst>
            <a:ext uri="{FF2B5EF4-FFF2-40B4-BE49-F238E27FC236}">
              <a16:creationId xmlns:a16="http://schemas.microsoft.com/office/drawing/2014/main" id="{0DB94F83-9B91-4F97-A362-68B6BAFD9E6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id="{B5FAE91D-2E6A-47DB-8245-D1E2262439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3" name="AutoShape 2">
          <a:extLst>
            <a:ext uri="{FF2B5EF4-FFF2-40B4-BE49-F238E27FC236}">
              <a16:creationId xmlns:a16="http://schemas.microsoft.com/office/drawing/2014/main" id="{F5B71328-ECB3-4B7C-914D-C0AAFA9FC17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518160" cy="548640"/>
    <xdr:sp macro="" textlink="">
      <xdr:nvSpPr>
        <xdr:cNvPr id="1864" name="AutoShape 2">
          <a:extLst>
            <a:ext uri="{FF2B5EF4-FFF2-40B4-BE49-F238E27FC236}">
              <a16:creationId xmlns:a16="http://schemas.microsoft.com/office/drawing/2014/main" id="{B89C8127-AA00-4FDA-92BE-5DADB48EAE4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id="{F7DF8EBE-9EEF-47E7-BAB9-20D9A56FD97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66" name="AutoShape 2">
          <a:extLst>
            <a:ext uri="{FF2B5EF4-FFF2-40B4-BE49-F238E27FC236}">
              <a16:creationId xmlns:a16="http://schemas.microsoft.com/office/drawing/2014/main" id="{4115E45A-3EA6-469D-B3C5-7035D94A1E4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id="{18CF398A-D1EB-40AC-84F8-C6A6C3F061F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8" name="AutoShape 2">
          <a:extLst>
            <a:ext uri="{FF2B5EF4-FFF2-40B4-BE49-F238E27FC236}">
              <a16:creationId xmlns:a16="http://schemas.microsoft.com/office/drawing/2014/main" id="{05D42F82-DD88-4527-8F11-3589FA6D43E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518160" cy="548640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id="{E5F110BA-4823-4126-95A2-4348FA7A57B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0" name="AutoShape 2">
          <a:extLst>
            <a:ext uri="{FF2B5EF4-FFF2-40B4-BE49-F238E27FC236}">
              <a16:creationId xmlns:a16="http://schemas.microsoft.com/office/drawing/2014/main" id="{D3712FAE-A58C-45AF-B42B-430C9B766B1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id="{55272DB5-617D-4C74-B75E-5FA1A1DB01F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2" name="AutoShape 2">
          <a:extLst>
            <a:ext uri="{FF2B5EF4-FFF2-40B4-BE49-F238E27FC236}">
              <a16:creationId xmlns:a16="http://schemas.microsoft.com/office/drawing/2014/main" id="{0D127CF7-BC01-4A30-8FCD-456A0FD254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id="{2F20B92A-3417-4CE7-9548-7455CF9E53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4" name="AutoShape 2">
          <a:extLst>
            <a:ext uri="{FF2B5EF4-FFF2-40B4-BE49-F238E27FC236}">
              <a16:creationId xmlns:a16="http://schemas.microsoft.com/office/drawing/2014/main" id="{AB45BE29-666A-4F31-B170-C4CA683F0BA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id="{68901D7E-9CD4-4752-946F-4F74C3DAC3A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6" name="AutoShape 2">
          <a:extLst>
            <a:ext uri="{FF2B5EF4-FFF2-40B4-BE49-F238E27FC236}">
              <a16:creationId xmlns:a16="http://schemas.microsoft.com/office/drawing/2014/main" id="{92234259-412E-4704-AD09-8BEA982808C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id="{A37D9CA8-AEEF-4E30-9B35-206BD8FBEEA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8" name="AutoShape 2">
          <a:extLst>
            <a:ext uri="{FF2B5EF4-FFF2-40B4-BE49-F238E27FC236}">
              <a16:creationId xmlns:a16="http://schemas.microsoft.com/office/drawing/2014/main" id="{EAA9A1D1-B354-46A6-8D34-0746D0D408B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id="{95BB587A-D3BF-418F-8D29-12167407BC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0" name="AutoShape 2">
          <a:extLst>
            <a:ext uri="{FF2B5EF4-FFF2-40B4-BE49-F238E27FC236}">
              <a16:creationId xmlns:a16="http://schemas.microsoft.com/office/drawing/2014/main" id="{5CD93901-8CD0-4457-B4B5-69FEF7A5429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id="{D46C6CB9-034D-498B-8E17-23D6103E245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id="{FD0B5191-B8FE-4729-86CE-4B42E6082A9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id="{FCF21BCB-26C4-4A2A-9E9C-9A66BB0B2A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id="{9F536CC3-F36F-4404-A464-F417EED1A27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id="{036FF65B-F998-477E-BCB2-24389133430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id="{33851815-98E2-4303-9A4C-D06D2D7D0A44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87" name="AutoShape 2">
          <a:extLst>
            <a:ext uri="{FF2B5EF4-FFF2-40B4-BE49-F238E27FC236}">
              <a16:creationId xmlns:a16="http://schemas.microsoft.com/office/drawing/2014/main" id="{188009FA-C8D9-4322-99EE-44515C6CE0B2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8" name="AutoShape 2">
          <a:extLst>
            <a:ext uri="{FF2B5EF4-FFF2-40B4-BE49-F238E27FC236}">
              <a16:creationId xmlns:a16="http://schemas.microsoft.com/office/drawing/2014/main" id="{D82E1AFD-109B-4863-8637-59A91E9D8FB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id="{F701101B-C949-42DE-AA18-45A2335C2FD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0" name="AutoShape 2">
          <a:extLst>
            <a:ext uri="{FF2B5EF4-FFF2-40B4-BE49-F238E27FC236}">
              <a16:creationId xmlns:a16="http://schemas.microsoft.com/office/drawing/2014/main" id="{BE397D75-67B3-4989-9EE5-A58316FCE78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id="{CD51F696-5879-4FF9-8F21-3129357BBB7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2" name="AutoShape 2">
          <a:extLst>
            <a:ext uri="{FF2B5EF4-FFF2-40B4-BE49-F238E27FC236}">
              <a16:creationId xmlns:a16="http://schemas.microsoft.com/office/drawing/2014/main" id="{B583839A-AAEC-4BC9-A828-E5BE7D726C3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id="{DF4C450F-5DF7-425C-AAA0-62A3373C6DA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4" name="AutoShape 2">
          <a:extLst>
            <a:ext uri="{FF2B5EF4-FFF2-40B4-BE49-F238E27FC236}">
              <a16:creationId xmlns:a16="http://schemas.microsoft.com/office/drawing/2014/main" id="{CAD47E79-182B-4C2E-B7E8-BCF4A6B0478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id="{88E818F7-44AC-48D0-9FB4-35E5F97016D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id="{9D4D441C-EC73-4F88-90E1-C77C993FA74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id="{A46C720B-3B07-4422-84A6-6E87D52A23F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id="{2C9B4E1F-B24A-4364-A619-0573432388A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id="{E65BB881-2595-47B9-AE0F-B74D9EDA63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0" name="AutoShape 2">
          <a:extLst>
            <a:ext uri="{FF2B5EF4-FFF2-40B4-BE49-F238E27FC236}">
              <a16:creationId xmlns:a16="http://schemas.microsoft.com/office/drawing/2014/main" id="{7EBA24E4-E973-4CFC-926C-004EB91EE457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id="{F9E6071D-CB6E-4033-861D-2EA316727BE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id="{C4278FCD-3C52-41DE-828B-717A4B7CA20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3" name="AutoShape 2">
          <a:extLst>
            <a:ext uri="{FF2B5EF4-FFF2-40B4-BE49-F238E27FC236}">
              <a16:creationId xmlns:a16="http://schemas.microsoft.com/office/drawing/2014/main" id="{74E5DD8E-0908-410E-A16C-3E4954D161F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518160" cy="548640"/>
    <xdr:sp macro="" textlink="">
      <xdr:nvSpPr>
        <xdr:cNvPr id="1904" name="AutoShape 2">
          <a:extLst>
            <a:ext uri="{FF2B5EF4-FFF2-40B4-BE49-F238E27FC236}">
              <a16:creationId xmlns:a16="http://schemas.microsoft.com/office/drawing/2014/main" id="{7728F287-3E00-4D02-B283-81DC8AD7F76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id="{139CC1AB-0794-4E57-AD80-8E811DC38D7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6" name="AutoShape 2">
          <a:extLst>
            <a:ext uri="{FF2B5EF4-FFF2-40B4-BE49-F238E27FC236}">
              <a16:creationId xmlns:a16="http://schemas.microsoft.com/office/drawing/2014/main" id="{F48247D3-C9C0-47BC-A05A-93B1E8BCD2B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id="{42AB5315-AC04-4D4A-8083-050E30B665C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518160" cy="548640"/>
    <xdr:sp macro="" textlink="">
      <xdr:nvSpPr>
        <xdr:cNvPr id="1908" name="AutoShape 2">
          <a:extLst>
            <a:ext uri="{FF2B5EF4-FFF2-40B4-BE49-F238E27FC236}">
              <a16:creationId xmlns:a16="http://schemas.microsoft.com/office/drawing/2014/main" id="{579CF47D-C950-4239-B739-F40EFAC2B33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09" name="AutoShape 2">
          <a:extLst>
            <a:ext uri="{FF2B5EF4-FFF2-40B4-BE49-F238E27FC236}">
              <a16:creationId xmlns:a16="http://schemas.microsoft.com/office/drawing/2014/main" id="{BECD97E5-6B05-4D67-9132-D5455C18C31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id="{FA9B8AC2-F34A-4B99-9461-88A61616F52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1" name="AutoShape 2">
          <a:extLst>
            <a:ext uri="{FF2B5EF4-FFF2-40B4-BE49-F238E27FC236}">
              <a16:creationId xmlns:a16="http://schemas.microsoft.com/office/drawing/2014/main" id="{61E23D5B-7A50-4076-9328-1784ADF96E2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id="{0AA071D9-3EF6-41CD-9DBB-93F1111B0AF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3" name="AutoShape 2">
          <a:extLst>
            <a:ext uri="{FF2B5EF4-FFF2-40B4-BE49-F238E27FC236}">
              <a16:creationId xmlns:a16="http://schemas.microsoft.com/office/drawing/2014/main" id="{DE48AE66-3AB8-4DD8-91D0-3FF7B788D34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id="{07DE663D-B811-427D-B1A3-84A4F6E8B99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5" name="AutoShape 2">
          <a:extLst>
            <a:ext uri="{FF2B5EF4-FFF2-40B4-BE49-F238E27FC236}">
              <a16:creationId xmlns:a16="http://schemas.microsoft.com/office/drawing/2014/main" id="{37AFE56F-F07B-4F0D-A814-1046B6E3C7C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id="{8049A1A1-63A3-4C25-9457-FFCF135C9B48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7" name="AutoShape 2">
          <a:extLst>
            <a:ext uri="{FF2B5EF4-FFF2-40B4-BE49-F238E27FC236}">
              <a16:creationId xmlns:a16="http://schemas.microsoft.com/office/drawing/2014/main" id="{9452585D-88CC-4F08-B120-5FB8D4FE81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8" name="AutoShape 2">
          <a:extLst>
            <a:ext uri="{FF2B5EF4-FFF2-40B4-BE49-F238E27FC236}">
              <a16:creationId xmlns:a16="http://schemas.microsoft.com/office/drawing/2014/main" id="{09395BDE-11C3-4743-8816-86F1B2A4E90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id="{41CBE204-C079-49DD-B75A-AB5EE076E36E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518160" cy="548640"/>
    <xdr:sp macro="" textlink="">
      <xdr:nvSpPr>
        <xdr:cNvPr id="1920" name="AutoShape 2">
          <a:extLst>
            <a:ext uri="{FF2B5EF4-FFF2-40B4-BE49-F238E27FC236}">
              <a16:creationId xmlns:a16="http://schemas.microsoft.com/office/drawing/2014/main" id="{7CD52266-0A64-47D8-99A9-DBF484E85EF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1280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id="{21999A2E-C5BE-4DC0-8065-5390D1D8803D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2" name="AutoShape 2">
          <a:extLst>
            <a:ext uri="{FF2B5EF4-FFF2-40B4-BE49-F238E27FC236}">
              <a16:creationId xmlns:a16="http://schemas.microsoft.com/office/drawing/2014/main" id="{1F464294-1DBE-4109-9067-03F3520492D1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id="{8B0F56E6-CC3B-4C30-BE62-6F25C478A32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4" name="AutoShape 2">
          <a:extLst>
            <a:ext uri="{FF2B5EF4-FFF2-40B4-BE49-F238E27FC236}">
              <a16:creationId xmlns:a16="http://schemas.microsoft.com/office/drawing/2014/main" id="{F0C26BF1-945B-490E-A417-42D31E31D203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5" name="AutoShape 2">
          <a:extLst>
            <a:ext uri="{FF2B5EF4-FFF2-40B4-BE49-F238E27FC236}">
              <a16:creationId xmlns:a16="http://schemas.microsoft.com/office/drawing/2014/main" id="{57C6EEB8-CA4E-4513-9B1B-2D3FE9353A7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id="{AA8B386A-9458-45D5-912B-BE92209E033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id="{E86E055E-6CE0-41D1-B311-66FA073851CA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id="{369355C8-CA77-4C46-A65D-5C13FBC9E0AF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id="{13475420-65D7-40A9-BC9D-C09E68FC3949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518160" cy="548640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id="{8FDA5CAB-79D9-4FFC-95F1-31BD4F729905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id="{2D81DCC5-29CF-4651-AB89-7F781912BDFC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518160" cy="548640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id="{545947CB-C3A3-4530-8DD0-4FF2AD0FAD6B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id="{7808773C-181B-4F87-8396-47A69389D826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518160" cy="548640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id="{CFE131A0-6B65-468A-AFDC-1371C3B9B550}"/>
            </a:ext>
          </a:extLst>
        </xdr:cNvPr>
        <xdr:cNvSpPr>
          <a:spLocks noChangeAspect="1" noChangeArrowheads="1"/>
        </xdr:cNvSpPr>
      </xdr:nvSpPr>
      <xdr:spPr bwMode="auto">
        <a:xfrm>
          <a:off x="6431280" y="265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id="{C0BDAC6A-EF9F-4DCB-9C9F-22B863A8603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id="{7BF67149-B211-4FEE-BDF8-960829448A3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id="{2A9D026B-9ACF-4D10-B32E-37D64E4D165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id="{280E1103-8EBC-4301-825B-8050FD7BA64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id="{A8EE152C-3193-4608-8A68-C228690305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id="{E8E6B486-61CE-4907-8BF2-F384AD6BD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id="{A6A3470E-FD66-4F95-A23F-338C3FDA4B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id="{BD9DDB92-067C-4349-95A3-CEC8645D5A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id="{92D06635-8EEE-4915-B2D2-71DAC65348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id="{E14FEF6B-5E16-4A2E-95BE-55CA93A71F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id="{CEBE075B-67A3-4CAD-A465-C84FC748A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id="{EB2228CC-1916-43D5-9137-F3F83CB15A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id="{4165013E-B321-4304-8DB3-1B5AC3AB69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id="{9EA2FCD2-DD3E-4FE7-94EB-EFF1DBEA04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id="{74E071A8-7A0C-4817-98FE-F940CD1FC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id="{251C3950-6421-47D3-A771-24FDDC18A3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id="{8D095FEC-E651-4304-9A6B-906AC55BC3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id="{3DAAB431-F0E0-4C9C-A967-C30BF36CB3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id="{22347525-587A-415B-B0D5-C2D3B92CCD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id="{13520AF2-8620-4330-81B8-3F02067A42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id="{F9F64272-30E3-467D-906A-D940EF0F42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id="{497AD93F-C7A7-4C1F-B2BB-710FEB1016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id="{66D1D55D-F056-43CB-A3EA-37EFF86637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id="{F2CD0BFB-70FE-4125-BC7D-228720576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id="{547F0632-4056-4D99-A763-5E24652718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id="{8BDBC308-03FA-4DC4-B41E-DAAA0497F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1" name="AutoShape 2">
          <a:extLst>
            <a:ext uri="{FF2B5EF4-FFF2-40B4-BE49-F238E27FC236}">
              <a16:creationId xmlns:a16="http://schemas.microsoft.com/office/drawing/2014/main" id="{E94A5793-A222-49E3-99FB-3C09AD4BDC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id="{840BD5E8-A170-4E8E-BD86-D6C9EAF525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3" name="AutoShape 2">
          <a:extLst>
            <a:ext uri="{FF2B5EF4-FFF2-40B4-BE49-F238E27FC236}">
              <a16:creationId xmlns:a16="http://schemas.microsoft.com/office/drawing/2014/main" id="{09D26DE0-A446-4ACC-89BD-6E6A320BEE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id="{CB506807-2B81-42C4-BCAD-2D38C772A8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1965" name="AutoShape 2">
          <a:extLst>
            <a:ext uri="{FF2B5EF4-FFF2-40B4-BE49-F238E27FC236}">
              <a16:creationId xmlns:a16="http://schemas.microsoft.com/office/drawing/2014/main" id="{5748C6AD-16CA-40B0-829D-E894CED956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id="{3AD8C1F7-A2B6-44E2-933D-ACCDBAD2C6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7" name="AutoShape 2">
          <a:extLst>
            <a:ext uri="{FF2B5EF4-FFF2-40B4-BE49-F238E27FC236}">
              <a16:creationId xmlns:a16="http://schemas.microsoft.com/office/drawing/2014/main" id="{DD457297-CF60-48D5-875C-083A764969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8" name="AutoShape 2">
          <a:extLst>
            <a:ext uri="{FF2B5EF4-FFF2-40B4-BE49-F238E27FC236}">
              <a16:creationId xmlns:a16="http://schemas.microsoft.com/office/drawing/2014/main" id="{602A4698-0273-445A-AFA6-3813FA8646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id="{1344B8FE-2BA1-459F-977B-CD16DA7164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0" name="AutoShape 2">
          <a:extLst>
            <a:ext uri="{FF2B5EF4-FFF2-40B4-BE49-F238E27FC236}">
              <a16:creationId xmlns:a16="http://schemas.microsoft.com/office/drawing/2014/main" id="{DF2C7DA8-0D94-4CF2-AB0D-FF9B6B8E9F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id="{DF709D60-F5BB-4E3D-B84E-066B9B0FB1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2" name="AutoShape 2">
          <a:extLst>
            <a:ext uri="{FF2B5EF4-FFF2-40B4-BE49-F238E27FC236}">
              <a16:creationId xmlns:a16="http://schemas.microsoft.com/office/drawing/2014/main" id="{0D7F7A7B-0363-47C0-9B53-836C6D6438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id="{357239D1-4D8E-45A1-AAD3-DF700E9162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4" name="AutoShape 2">
          <a:extLst>
            <a:ext uri="{FF2B5EF4-FFF2-40B4-BE49-F238E27FC236}">
              <a16:creationId xmlns:a16="http://schemas.microsoft.com/office/drawing/2014/main" id="{A3538BA3-6AC4-4856-901A-7DCA90887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id="{0D2D511B-20B4-499F-9CBD-B8CA46518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1976" name="AutoShape 2">
          <a:extLst>
            <a:ext uri="{FF2B5EF4-FFF2-40B4-BE49-F238E27FC236}">
              <a16:creationId xmlns:a16="http://schemas.microsoft.com/office/drawing/2014/main" id="{83EE39B9-E46C-44D8-A5B1-30D9AC616E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id="{3DB20041-3DF8-4022-9D14-990A6294E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8" name="AutoShape 2">
          <a:extLst>
            <a:ext uri="{FF2B5EF4-FFF2-40B4-BE49-F238E27FC236}">
              <a16:creationId xmlns:a16="http://schemas.microsoft.com/office/drawing/2014/main" id="{F4964C6A-34F9-4CED-B31E-D5CC63641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id="{873C0A44-B9EB-4475-9F94-D7B9C90341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0" name="AutoShape 2">
          <a:extLst>
            <a:ext uri="{FF2B5EF4-FFF2-40B4-BE49-F238E27FC236}">
              <a16:creationId xmlns:a16="http://schemas.microsoft.com/office/drawing/2014/main" id="{D341C949-9342-4092-9861-B7DC2584D6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id="{AC0C7025-A773-42CE-9533-D61B4D5EE1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id="{47BC729D-1B9A-4F39-9169-92F230A1B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id="{5190F903-FA20-4E63-BAAD-CBF48F77E8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id="{BEA4688F-4E49-4781-A048-88151AF32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id="{EC24ADB8-D6B6-4232-91F3-2E7F84DF60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6" name="AutoShape 2">
          <a:extLst>
            <a:ext uri="{FF2B5EF4-FFF2-40B4-BE49-F238E27FC236}">
              <a16:creationId xmlns:a16="http://schemas.microsoft.com/office/drawing/2014/main" id="{6CD4E8AB-98F9-47C6-9D8C-8EE1F0886A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7" name="AutoShape 2">
          <a:extLst>
            <a:ext uri="{FF2B5EF4-FFF2-40B4-BE49-F238E27FC236}">
              <a16:creationId xmlns:a16="http://schemas.microsoft.com/office/drawing/2014/main" id="{A292A883-3289-49EC-A783-1DFD7EBE10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id="{3823CFFC-9DF8-43BF-9BA8-E82C0451174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89" name="AutoShape 2">
          <a:extLst>
            <a:ext uri="{FF2B5EF4-FFF2-40B4-BE49-F238E27FC236}">
              <a16:creationId xmlns:a16="http://schemas.microsoft.com/office/drawing/2014/main" id="{0D83D8F5-FD64-4EA5-BE88-D689512C8F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id="{DB413180-FA7C-427B-BA08-7C0F82C083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1" name="AutoShape 2">
          <a:extLst>
            <a:ext uri="{FF2B5EF4-FFF2-40B4-BE49-F238E27FC236}">
              <a16:creationId xmlns:a16="http://schemas.microsoft.com/office/drawing/2014/main" id="{51203062-47FF-4113-BCE3-6AD4DB8228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id="{1122D5B7-631E-40EE-A4C7-565B784D60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3" name="AutoShape 2">
          <a:extLst>
            <a:ext uri="{FF2B5EF4-FFF2-40B4-BE49-F238E27FC236}">
              <a16:creationId xmlns:a16="http://schemas.microsoft.com/office/drawing/2014/main" id="{1F0D7D10-03D0-4A98-B9DD-81CA796C15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id="{9CCE74D3-C8C1-4C05-A656-F2C8B3E32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id="{F7C1B7F0-699B-4D12-B531-9142CFB336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id="{2B822A35-2D60-4A6A-8137-EB36614CDB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id="{46F69ADE-A214-4C1B-A7B9-7CC6AD46EB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id="{1D9F5142-69A6-4CEB-A25E-29C23E033A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1999" name="AutoShape 2">
          <a:extLst>
            <a:ext uri="{FF2B5EF4-FFF2-40B4-BE49-F238E27FC236}">
              <a16:creationId xmlns:a16="http://schemas.microsoft.com/office/drawing/2014/main" id="{52509EFD-0BAA-47F3-AF95-19E762BF8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000" name="AutoShape 2">
          <a:extLst>
            <a:ext uri="{FF2B5EF4-FFF2-40B4-BE49-F238E27FC236}">
              <a16:creationId xmlns:a16="http://schemas.microsoft.com/office/drawing/2014/main" id="{79624A00-7F5B-45CA-9C0D-B6E9691870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id="{D8E13EB7-7226-4183-89AF-6ED502A73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2" name="AutoShape 2">
          <a:extLst>
            <a:ext uri="{FF2B5EF4-FFF2-40B4-BE49-F238E27FC236}">
              <a16:creationId xmlns:a16="http://schemas.microsoft.com/office/drawing/2014/main" id="{D0DF8D39-5C38-40FE-BC00-BE95C190E8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id="{3B6C70F2-A567-4B23-8562-19EA243AF5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4" name="AutoShape 2">
          <a:extLst>
            <a:ext uri="{FF2B5EF4-FFF2-40B4-BE49-F238E27FC236}">
              <a16:creationId xmlns:a16="http://schemas.microsoft.com/office/drawing/2014/main" id="{619576FE-0C49-43D3-B7F8-9D56E8668F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5" name="AutoShape 2">
          <a:extLst>
            <a:ext uri="{FF2B5EF4-FFF2-40B4-BE49-F238E27FC236}">
              <a16:creationId xmlns:a16="http://schemas.microsoft.com/office/drawing/2014/main" id="{BCA73C54-C9E1-49D8-8A5E-F951A294A7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id="{05A3E02B-9B0A-4BAA-889A-47A60CA0A4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7" name="AutoShape 2">
          <a:extLst>
            <a:ext uri="{FF2B5EF4-FFF2-40B4-BE49-F238E27FC236}">
              <a16:creationId xmlns:a16="http://schemas.microsoft.com/office/drawing/2014/main" id="{B6A7E1CA-7674-4942-899E-88CE6D1686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id="{CA8EEF0C-710B-48F8-AF96-DE2DBA736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09" name="AutoShape 2">
          <a:extLst>
            <a:ext uri="{FF2B5EF4-FFF2-40B4-BE49-F238E27FC236}">
              <a16:creationId xmlns:a16="http://schemas.microsoft.com/office/drawing/2014/main" id="{DD9EF19F-A685-4C83-8247-D986C2BA78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id="{E2F55EC7-E68C-463C-BCEE-A85A47E0E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1" name="AutoShape 2">
          <a:extLst>
            <a:ext uri="{FF2B5EF4-FFF2-40B4-BE49-F238E27FC236}">
              <a16:creationId xmlns:a16="http://schemas.microsoft.com/office/drawing/2014/main" id="{DF4E0915-3F23-4C75-83A8-8C54ADC105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id="{90B09913-7797-42C6-9E2F-3E650513EA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3" name="AutoShape 2">
          <a:extLst>
            <a:ext uri="{FF2B5EF4-FFF2-40B4-BE49-F238E27FC236}">
              <a16:creationId xmlns:a16="http://schemas.microsoft.com/office/drawing/2014/main" id="{5659A179-2498-438F-8C2E-B617038C5D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4" name="AutoShape 2">
          <a:extLst>
            <a:ext uri="{FF2B5EF4-FFF2-40B4-BE49-F238E27FC236}">
              <a16:creationId xmlns:a16="http://schemas.microsoft.com/office/drawing/2014/main" id="{37B4AEAA-B82C-4493-AC82-CE97AE1673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id="{CA234D9A-3FE5-4DA4-96BD-E7A09B56E0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6" name="AutoShape 2">
          <a:extLst>
            <a:ext uri="{FF2B5EF4-FFF2-40B4-BE49-F238E27FC236}">
              <a16:creationId xmlns:a16="http://schemas.microsoft.com/office/drawing/2014/main" id="{0B7C0A0E-CF62-42B4-8F2C-34F77212E9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id="{4FACEB39-97AE-4787-A042-C4EC830D7B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8" name="AutoShape 2">
          <a:extLst>
            <a:ext uri="{FF2B5EF4-FFF2-40B4-BE49-F238E27FC236}">
              <a16:creationId xmlns:a16="http://schemas.microsoft.com/office/drawing/2014/main" id="{E7AB156F-FB5E-4761-A9A0-43065ECFF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id="{FDE664C4-ABB7-45DF-944D-5993BA652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0" name="AutoShape 2">
          <a:extLst>
            <a:ext uri="{FF2B5EF4-FFF2-40B4-BE49-F238E27FC236}">
              <a16:creationId xmlns:a16="http://schemas.microsoft.com/office/drawing/2014/main" id="{1AE790C0-F7FB-4DDB-8F7F-73CEDDB67C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1" name="AutoShape 2">
          <a:extLst>
            <a:ext uri="{FF2B5EF4-FFF2-40B4-BE49-F238E27FC236}">
              <a16:creationId xmlns:a16="http://schemas.microsoft.com/office/drawing/2014/main" id="{A0AD3A22-1510-4A59-946D-C2F6272975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id="{D808085C-96B9-4621-9844-2203E37FD7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id="{2447119C-6DE4-40E4-9F99-C54C8C3A9E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id="{C994FE36-89F4-469A-801C-36B697CF81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id="{D616D3E5-933C-4D52-84E6-A1733FD8776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id="{9F5C39DF-FA40-4AE4-8DB5-382F192EB2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id="{32474F1F-0018-445B-95F5-DA546601E0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id="{8726A469-B90D-4DDB-85F1-E5A318B9C2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id="{8C287306-954C-4CBE-9BA7-6C5588BBCE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id="{2C42D2C1-EE55-448F-B603-0881042EBE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id="{5CA4D4B8-E2D9-4643-AC6C-A2417232F2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id="{1CBFDBA7-C6E5-471D-95A1-5EDF17187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id="{DF3DDA02-2B27-4317-B408-6A18D08A8E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id="{22FDCE02-AF2A-44F2-A56E-BCA43C8AB4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id="{35B0C958-0C02-47BE-971F-ADA5C1927C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id="{9B8747A5-8926-49D8-B2F8-05867F3670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id="{1A4137AC-A6B7-46AE-AE3B-AC2B1E0D03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id="{4E463CA4-5FE5-494B-B4D5-45D4BB84A1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id="{D37668FB-E231-46DA-93B6-5B3A360010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id="{4D356148-6CD5-4D4F-8838-32307C085A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id="{19D662E7-2999-4262-996A-FB5F4495B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id="{37EFC693-0808-4C78-ADCD-844C84B00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id="{E3D97A8D-0874-47FE-9D31-F8D712FB2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id="{D4F08FC5-3B4C-4175-89BD-C82ABDECDC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id="{39BC05D0-DB22-47FC-96C1-C35211B943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id="{DE4653D0-031E-4474-A60C-3ADB925894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id="{BE598E73-870C-4350-93D5-1DF6C69AB1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id="{2679F9FA-834E-4C03-8F48-04343D737A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id="{2D62A85E-E676-4819-BC06-4FCE65FBC8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6800E8AA-660D-4128-91E6-E28F6EB9E5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id="{2238FC53-61E2-439C-AABF-995F14CF253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id="{48E86C31-74C3-41EB-A925-A5C4B5D955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id="{6CEB7DEB-BAAE-4691-8C10-0043FE519C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id="{19EDECFD-2877-485C-873C-71578900D5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id="{FCF02201-C76E-4475-AF53-8D4E2DDFDD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id="{E88AACA9-D87D-4285-A26B-0A37EDDA0B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057" name="AutoShape 2">
          <a:extLst>
            <a:ext uri="{FF2B5EF4-FFF2-40B4-BE49-F238E27FC236}">
              <a16:creationId xmlns:a16="http://schemas.microsoft.com/office/drawing/2014/main" id="{569E04D4-EF78-4383-8144-4830A73D7C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id="{63918B5A-1185-4A30-B4EE-361A319914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59" name="AutoShape 2">
          <a:extLst>
            <a:ext uri="{FF2B5EF4-FFF2-40B4-BE49-F238E27FC236}">
              <a16:creationId xmlns:a16="http://schemas.microsoft.com/office/drawing/2014/main" id="{42647B37-9684-430F-9685-EC3B30F09D0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id="{A30A71AB-4CEB-4421-BDB7-6F72792AE96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1" name="AutoShape 2">
          <a:extLst>
            <a:ext uri="{FF2B5EF4-FFF2-40B4-BE49-F238E27FC236}">
              <a16:creationId xmlns:a16="http://schemas.microsoft.com/office/drawing/2014/main" id="{32E93E2B-24D7-42AB-B82E-0937700F925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id="{BEFE3BD3-8E62-49A7-AC45-29A3B4E8A2E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063" name="AutoShape 2">
          <a:extLst>
            <a:ext uri="{FF2B5EF4-FFF2-40B4-BE49-F238E27FC236}">
              <a16:creationId xmlns:a16="http://schemas.microsoft.com/office/drawing/2014/main" id="{F0975AE7-2560-4BFE-8D9B-1898DC6189D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4" name="AutoShape 2">
          <a:extLst>
            <a:ext uri="{FF2B5EF4-FFF2-40B4-BE49-F238E27FC236}">
              <a16:creationId xmlns:a16="http://schemas.microsoft.com/office/drawing/2014/main" id="{EC531EDE-063A-44DA-B51C-627A46CEE4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id="{561F6495-8EEE-49BF-A5F6-9FF6DBCF145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6" name="AutoShape 2">
          <a:extLst>
            <a:ext uri="{FF2B5EF4-FFF2-40B4-BE49-F238E27FC236}">
              <a16:creationId xmlns:a16="http://schemas.microsoft.com/office/drawing/2014/main" id="{2D8D7A80-5A18-44C8-B1C1-F7EA8FA18C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id="{A1701F22-1AC1-4417-81B3-13685DAAE6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8" name="AutoShape 2">
          <a:extLst>
            <a:ext uri="{FF2B5EF4-FFF2-40B4-BE49-F238E27FC236}">
              <a16:creationId xmlns:a16="http://schemas.microsoft.com/office/drawing/2014/main" id="{E84E8339-52B8-4765-A0C4-379D480EF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id="{A7EBF4E5-2996-4472-A3BB-AFE04AFA97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0" name="AutoShape 2">
          <a:extLst>
            <a:ext uri="{FF2B5EF4-FFF2-40B4-BE49-F238E27FC236}">
              <a16:creationId xmlns:a16="http://schemas.microsoft.com/office/drawing/2014/main" id="{7FCF473D-F5A8-4313-9715-6D1FE2DE94A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id="{2CE0186C-E8CC-4AD6-B6BD-2B651044B73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2" name="AutoShape 2">
          <a:extLst>
            <a:ext uri="{FF2B5EF4-FFF2-40B4-BE49-F238E27FC236}">
              <a16:creationId xmlns:a16="http://schemas.microsoft.com/office/drawing/2014/main" id="{18FD618B-FED3-4263-8CD9-033DE03366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id="{A482A0F4-5909-47CB-8714-9AF60E5F17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4" name="AutoShape 2">
          <a:extLst>
            <a:ext uri="{FF2B5EF4-FFF2-40B4-BE49-F238E27FC236}">
              <a16:creationId xmlns:a16="http://schemas.microsoft.com/office/drawing/2014/main" id="{BF86E8FC-DDE3-43D9-A466-78A9FF9546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id="{3D1FA096-13C5-4E1F-B26D-CB57F507C5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6" name="AutoShape 2">
          <a:extLst>
            <a:ext uri="{FF2B5EF4-FFF2-40B4-BE49-F238E27FC236}">
              <a16:creationId xmlns:a16="http://schemas.microsoft.com/office/drawing/2014/main" id="{8B7B4714-2E8A-45A9-AAF9-3E4E31AD4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id="{578E0EF8-50D7-4765-BA59-33B23A958C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id="{4DAD06C5-07F8-4F87-86F3-5A3C72B9DB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id="{93E95120-B754-497A-BEF8-4CC6DC5237D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id="{71047D33-16BA-47A0-B93D-CC2CCFD74E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id="{103AB2C6-F8F0-49DC-AA12-820274EEC5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2" name="AutoShape 2">
          <a:extLst>
            <a:ext uri="{FF2B5EF4-FFF2-40B4-BE49-F238E27FC236}">
              <a16:creationId xmlns:a16="http://schemas.microsoft.com/office/drawing/2014/main" id="{BA9C19A2-D045-4504-ADE6-F166C77427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3" name="AutoShape 2">
          <a:extLst>
            <a:ext uri="{FF2B5EF4-FFF2-40B4-BE49-F238E27FC236}">
              <a16:creationId xmlns:a16="http://schemas.microsoft.com/office/drawing/2014/main" id="{62FB3560-6AAA-40BE-B930-9E028D9C43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id="{26962FF2-A3F4-4977-94C7-B83EF1CD8B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5" name="AutoShape 2">
          <a:extLst>
            <a:ext uri="{FF2B5EF4-FFF2-40B4-BE49-F238E27FC236}">
              <a16:creationId xmlns:a16="http://schemas.microsoft.com/office/drawing/2014/main" id="{4DC9AF11-8800-4D88-A6F3-9227AAE534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id="{B9C95DAC-C2BE-4467-9BC3-3F4F3E9DF1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087" name="AutoShape 2">
          <a:extLst>
            <a:ext uri="{FF2B5EF4-FFF2-40B4-BE49-F238E27FC236}">
              <a16:creationId xmlns:a16="http://schemas.microsoft.com/office/drawing/2014/main" id="{52CCA9E3-07D6-486B-A83D-67E6B95590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id="{24F9D402-8205-4AA3-9459-746C15459C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89" name="AutoShape 2">
          <a:extLst>
            <a:ext uri="{FF2B5EF4-FFF2-40B4-BE49-F238E27FC236}">
              <a16:creationId xmlns:a16="http://schemas.microsoft.com/office/drawing/2014/main" id="{B29DF9D0-FCAB-4866-836F-5DDE77EF1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id="{41AB5757-9720-4E2A-BB74-813762F685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id="{AC3AD976-6967-49E8-8867-91E7DFEE5C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id="{8FB281C5-B313-48E0-90EC-D4C62DBA97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id="{23975CC7-62CA-4D56-B573-02DB90DD83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id="{ECE7EACE-3C8F-4348-9ABC-3249E8FF30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095" name="AutoShape 2">
          <a:extLst>
            <a:ext uri="{FF2B5EF4-FFF2-40B4-BE49-F238E27FC236}">
              <a16:creationId xmlns:a16="http://schemas.microsoft.com/office/drawing/2014/main" id="{9E3F09EF-CB87-4E0E-87CC-FDF4F8DB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id="{286AE21B-DEE8-49D0-899F-359C66B8B7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097" name="AutoShape 2">
          <a:extLst>
            <a:ext uri="{FF2B5EF4-FFF2-40B4-BE49-F238E27FC236}">
              <a16:creationId xmlns:a16="http://schemas.microsoft.com/office/drawing/2014/main" id="{317203ED-5337-4F4A-908A-E55D4D188C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8" name="AutoShape 2">
          <a:extLst>
            <a:ext uri="{FF2B5EF4-FFF2-40B4-BE49-F238E27FC236}">
              <a16:creationId xmlns:a16="http://schemas.microsoft.com/office/drawing/2014/main" id="{E2B33729-988D-49AB-8FDE-786175C81F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id="{D27542C6-022F-4E3A-99C1-77AB0FCCD6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0" name="AutoShape 2">
          <a:extLst>
            <a:ext uri="{FF2B5EF4-FFF2-40B4-BE49-F238E27FC236}">
              <a16:creationId xmlns:a16="http://schemas.microsoft.com/office/drawing/2014/main" id="{306259CF-6EE0-44E5-A19B-01D5A47188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id="{41FE7B42-5C09-4CC8-8118-671F626D2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2" name="AutoShape 2">
          <a:extLst>
            <a:ext uri="{FF2B5EF4-FFF2-40B4-BE49-F238E27FC236}">
              <a16:creationId xmlns:a16="http://schemas.microsoft.com/office/drawing/2014/main" id="{70D8519E-92AA-422E-9103-131934A7C6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103" name="AutoShape 2">
          <a:extLst>
            <a:ext uri="{FF2B5EF4-FFF2-40B4-BE49-F238E27FC236}">
              <a16:creationId xmlns:a16="http://schemas.microsoft.com/office/drawing/2014/main" id="{6033FC44-3124-479E-AC5E-E3CD3297E0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id="{E5234726-D2F5-4318-9B1E-8055CFF63E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105" name="AutoShape 2">
          <a:extLst>
            <a:ext uri="{FF2B5EF4-FFF2-40B4-BE49-F238E27FC236}">
              <a16:creationId xmlns:a16="http://schemas.microsoft.com/office/drawing/2014/main" id="{2973AF03-E838-4AAF-AF42-B6931CA567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id="{A0939E0A-502D-4166-987B-D2EDEBF471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107" name="AutoShape 2">
          <a:extLst>
            <a:ext uri="{FF2B5EF4-FFF2-40B4-BE49-F238E27FC236}">
              <a16:creationId xmlns:a16="http://schemas.microsoft.com/office/drawing/2014/main" id="{53341ED2-EBA4-4027-BEFB-2C6908D579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id="{6CC374B0-ADA0-4DB8-82C8-255FC3E5635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109" name="AutoShape 2">
          <a:extLst>
            <a:ext uri="{FF2B5EF4-FFF2-40B4-BE49-F238E27FC236}">
              <a16:creationId xmlns:a16="http://schemas.microsoft.com/office/drawing/2014/main" id="{F711D920-F564-420E-A211-083140F8479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id="{F3CB2F0C-3E22-4DC2-A4EE-FBF84C82663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111" name="AutoShape 2">
          <a:extLst>
            <a:ext uri="{FF2B5EF4-FFF2-40B4-BE49-F238E27FC236}">
              <a16:creationId xmlns:a16="http://schemas.microsoft.com/office/drawing/2014/main" id="{5E034D39-F3B8-403F-B965-EBB34C27FE9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2" name="AutoShape 2">
          <a:extLst>
            <a:ext uri="{FF2B5EF4-FFF2-40B4-BE49-F238E27FC236}">
              <a16:creationId xmlns:a16="http://schemas.microsoft.com/office/drawing/2014/main" id="{F9E671F0-0B78-4635-93F6-961B521CCFE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id="{B8A0E1F7-0874-4A58-B412-8D334CEB75B4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4" name="AutoShape 2">
          <a:extLst>
            <a:ext uri="{FF2B5EF4-FFF2-40B4-BE49-F238E27FC236}">
              <a16:creationId xmlns:a16="http://schemas.microsoft.com/office/drawing/2014/main" id="{802AFE21-5499-4D17-A3B0-C2094935548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id="{0CF8C82E-CEA2-44DA-AE58-EF39199FBE7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6" name="AutoShape 2">
          <a:extLst>
            <a:ext uri="{FF2B5EF4-FFF2-40B4-BE49-F238E27FC236}">
              <a16:creationId xmlns:a16="http://schemas.microsoft.com/office/drawing/2014/main" id="{D02401F8-D329-4378-8543-264FA1D45C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id="{512A1F9C-448F-492D-980F-817F82C06B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8" name="AutoShape 2">
          <a:extLst>
            <a:ext uri="{FF2B5EF4-FFF2-40B4-BE49-F238E27FC236}">
              <a16:creationId xmlns:a16="http://schemas.microsoft.com/office/drawing/2014/main" id="{27217C02-1597-4392-AA59-D44E9F25D6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19" name="AutoShape 2">
          <a:extLst>
            <a:ext uri="{FF2B5EF4-FFF2-40B4-BE49-F238E27FC236}">
              <a16:creationId xmlns:a16="http://schemas.microsoft.com/office/drawing/2014/main" id="{802A5F05-493D-4646-94FE-23AEFF679E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id="{D7BECF1E-2B0D-4C7A-86D7-219A733B4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1" name="AutoShape 2">
          <a:extLst>
            <a:ext uri="{FF2B5EF4-FFF2-40B4-BE49-F238E27FC236}">
              <a16:creationId xmlns:a16="http://schemas.microsoft.com/office/drawing/2014/main" id="{1DE3C9B3-2760-486B-AA92-E3FD8E6088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2" name="AutoShape 2">
          <a:extLst>
            <a:ext uri="{FF2B5EF4-FFF2-40B4-BE49-F238E27FC236}">
              <a16:creationId xmlns:a16="http://schemas.microsoft.com/office/drawing/2014/main" id="{AA8AD3AE-E7A9-4A0E-B7EF-AEBDD89076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23" name="AutoShape 2">
          <a:extLst>
            <a:ext uri="{FF2B5EF4-FFF2-40B4-BE49-F238E27FC236}">
              <a16:creationId xmlns:a16="http://schemas.microsoft.com/office/drawing/2014/main" id="{6AAEE777-F07D-4240-A19D-AD472383E0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4" name="AutoShape 2">
          <a:extLst>
            <a:ext uri="{FF2B5EF4-FFF2-40B4-BE49-F238E27FC236}">
              <a16:creationId xmlns:a16="http://schemas.microsoft.com/office/drawing/2014/main" id="{C4BB5FC5-C33B-427D-8391-01CDDBA60F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5" name="AutoShape 2">
          <a:extLst>
            <a:ext uri="{FF2B5EF4-FFF2-40B4-BE49-F238E27FC236}">
              <a16:creationId xmlns:a16="http://schemas.microsoft.com/office/drawing/2014/main" id="{4DA8E347-D2D1-4342-89B1-DE1FBEBFF7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6" name="AutoShape 2">
          <a:extLst>
            <a:ext uri="{FF2B5EF4-FFF2-40B4-BE49-F238E27FC236}">
              <a16:creationId xmlns:a16="http://schemas.microsoft.com/office/drawing/2014/main" id="{DECCEF3A-B87D-4F90-A779-B0B019B95E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27" name="AutoShape 2">
          <a:extLst>
            <a:ext uri="{FF2B5EF4-FFF2-40B4-BE49-F238E27FC236}">
              <a16:creationId xmlns:a16="http://schemas.microsoft.com/office/drawing/2014/main" id="{3B5D650C-25DE-4F90-8C5D-CAB90A470A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8" name="AutoShape 2">
          <a:extLst>
            <a:ext uri="{FF2B5EF4-FFF2-40B4-BE49-F238E27FC236}">
              <a16:creationId xmlns:a16="http://schemas.microsoft.com/office/drawing/2014/main" id="{F6DFBD7F-B7C0-42B9-B5A7-93FD7154C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29" name="AutoShape 2">
          <a:extLst>
            <a:ext uri="{FF2B5EF4-FFF2-40B4-BE49-F238E27FC236}">
              <a16:creationId xmlns:a16="http://schemas.microsoft.com/office/drawing/2014/main" id="{98A6DEC0-5F30-43C6-BC4D-8C37C93167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0" name="AutoShape 2">
          <a:extLst>
            <a:ext uri="{FF2B5EF4-FFF2-40B4-BE49-F238E27FC236}">
              <a16:creationId xmlns:a16="http://schemas.microsoft.com/office/drawing/2014/main" id="{5781C4F2-1A0E-4DDE-8953-798CC5F190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31" name="AutoShape 2">
          <a:extLst>
            <a:ext uri="{FF2B5EF4-FFF2-40B4-BE49-F238E27FC236}">
              <a16:creationId xmlns:a16="http://schemas.microsoft.com/office/drawing/2014/main" id="{CD0F5C50-9EA4-4898-9B02-1F19414F2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2" name="AutoShape 2">
          <a:extLst>
            <a:ext uri="{FF2B5EF4-FFF2-40B4-BE49-F238E27FC236}">
              <a16:creationId xmlns:a16="http://schemas.microsoft.com/office/drawing/2014/main" id="{C24E9555-CF71-42F2-AD42-8F537DFA5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3" name="AutoShape 2">
          <a:extLst>
            <a:ext uri="{FF2B5EF4-FFF2-40B4-BE49-F238E27FC236}">
              <a16:creationId xmlns:a16="http://schemas.microsoft.com/office/drawing/2014/main" id="{66B294AB-89D6-47C5-9BF6-5281F8857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4" name="AutoShape 2">
          <a:extLst>
            <a:ext uri="{FF2B5EF4-FFF2-40B4-BE49-F238E27FC236}">
              <a16:creationId xmlns:a16="http://schemas.microsoft.com/office/drawing/2014/main" id="{00D4A367-EBAB-40EE-BC8E-BE0CA8B894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5" name="AutoShape 2">
          <a:extLst>
            <a:ext uri="{FF2B5EF4-FFF2-40B4-BE49-F238E27FC236}">
              <a16:creationId xmlns:a16="http://schemas.microsoft.com/office/drawing/2014/main" id="{F1B2674D-A36F-42BD-B9C4-8E8DD6529D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6" name="AutoShape 2">
          <a:extLst>
            <a:ext uri="{FF2B5EF4-FFF2-40B4-BE49-F238E27FC236}">
              <a16:creationId xmlns:a16="http://schemas.microsoft.com/office/drawing/2014/main" id="{31A59368-E527-4175-BABC-DA92E074F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</xdr:row>
      <xdr:rowOff>0</xdr:rowOff>
    </xdr:from>
    <xdr:ext cx="518160" cy="548640"/>
    <xdr:sp macro="" textlink="">
      <xdr:nvSpPr>
        <xdr:cNvPr id="2137" name="AutoShape 2">
          <a:extLst>
            <a:ext uri="{FF2B5EF4-FFF2-40B4-BE49-F238E27FC236}">
              <a16:creationId xmlns:a16="http://schemas.microsoft.com/office/drawing/2014/main" id="{810865D7-23BF-42B7-AD1C-F77EAB1B0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8" name="AutoShape 2">
          <a:extLst>
            <a:ext uri="{FF2B5EF4-FFF2-40B4-BE49-F238E27FC236}">
              <a16:creationId xmlns:a16="http://schemas.microsoft.com/office/drawing/2014/main" id="{C872F5DD-C806-482B-ABBF-93515C642F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39" name="AutoShape 2">
          <a:extLst>
            <a:ext uri="{FF2B5EF4-FFF2-40B4-BE49-F238E27FC236}">
              <a16:creationId xmlns:a16="http://schemas.microsoft.com/office/drawing/2014/main" id="{931F87A4-75F6-48A5-911C-2043A6F20E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0" name="AutoShape 2">
          <a:extLst>
            <a:ext uri="{FF2B5EF4-FFF2-40B4-BE49-F238E27FC236}">
              <a16:creationId xmlns:a16="http://schemas.microsoft.com/office/drawing/2014/main" id="{DF529A71-0C42-4DFC-8F3F-335205A7E1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1" name="AutoShape 2">
          <a:extLst>
            <a:ext uri="{FF2B5EF4-FFF2-40B4-BE49-F238E27FC236}">
              <a16:creationId xmlns:a16="http://schemas.microsoft.com/office/drawing/2014/main" id="{306208C3-8803-4D7F-BD57-BF00432750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2" name="AutoShape 2">
          <a:extLst>
            <a:ext uri="{FF2B5EF4-FFF2-40B4-BE49-F238E27FC236}">
              <a16:creationId xmlns:a16="http://schemas.microsoft.com/office/drawing/2014/main" id="{C3FDD269-7E5C-49FA-BDA2-D355CC8F1E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3" name="AutoShape 2">
          <a:extLst>
            <a:ext uri="{FF2B5EF4-FFF2-40B4-BE49-F238E27FC236}">
              <a16:creationId xmlns:a16="http://schemas.microsoft.com/office/drawing/2014/main" id="{0E1032AD-3750-4477-AAA0-6B9FD3675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4" name="AutoShape 2">
          <a:extLst>
            <a:ext uri="{FF2B5EF4-FFF2-40B4-BE49-F238E27FC236}">
              <a16:creationId xmlns:a16="http://schemas.microsoft.com/office/drawing/2014/main" id="{7D1B626F-AB10-479E-9AE9-AB73CDC28B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45" name="AutoShape 2">
          <a:extLst>
            <a:ext uri="{FF2B5EF4-FFF2-40B4-BE49-F238E27FC236}">
              <a16:creationId xmlns:a16="http://schemas.microsoft.com/office/drawing/2014/main" id="{DEE4CCAB-C821-4DFC-A4B5-2E07AD1492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6" name="AutoShape 2">
          <a:extLst>
            <a:ext uri="{FF2B5EF4-FFF2-40B4-BE49-F238E27FC236}">
              <a16:creationId xmlns:a16="http://schemas.microsoft.com/office/drawing/2014/main" id="{D1F02CED-3DB9-41E5-86F3-3075B60DA8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47" name="AutoShape 2">
          <a:extLst>
            <a:ext uri="{FF2B5EF4-FFF2-40B4-BE49-F238E27FC236}">
              <a16:creationId xmlns:a16="http://schemas.microsoft.com/office/drawing/2014/main" id="{0A2DC0BF-94E7-4B55-8CF0-D55839C21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8" name="AutoShape 2">
          <a:extLst>
            <a:ext uri="{FF2B5EF4-FFF2-40B4-BE49-F238E27FC236}">
              <a16:creationId xmlns:a16="http://schemas.microsoft.com/office/drawing/2014/main" id="{AAD5A159-6A2E-40B2-82E4-50DE5687E5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49" name="AutoShape 2">
          <a:extLst>
            <a:ext uri="{FF2B5EF4-FFF2-40B4-BE49-F238E27FC236}">
              <a16:creationId xmlns:a16="http://schemas.microsoft.com/office/drawing/2014/main" id="{309DD3D6-0719-41CF-9F0D-FD65421889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0" name="AutoShape 2">
          <a:extLst>
            <a:ext uri="{FF2B5EF4-FFF2-40B4-BE49-F238E27FC236}">
              <a16:creationId xmlns:a16="http://schemas.microsoft.com/office/drawing/2014/main" id="{5F286604-E430-4C34-A70D-507747A41E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1" name="AutoShape 2">
          <a:extLst>
            <a:ext uri="{FF2B5EF4-FFF2-40B4-BE49-F238E27FC236}">
              <a16:creationId xmlns:a16="http://schemas.microsoft.com/office/drawing/2014/main" id="{4E3ADC52-D951-4EF9-A852-0234FC74D8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2" name="AutoShape 2">
          <a:extLst>
            <a:ext uri="{FF2B5EF4-FFF2-40B4-BE49-F238E27FC236}">
              <a16:creationId xmlns:a16="http://schemas.microsoft.com/office/drawing/2014/main" id="{90B8C3C3-9D19-42B9-BC5E-87E88F49F4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</xdr:row>
      <xdr:rowOff>0</xdr:rowOff>
    </xdr:from>
    <xdr:ext cx="518160" cy="548640"/>
    <xdr:sp macro="" textlink="">
      <xdr:nvSpPr>
        <xdr:cNvPr id="2153" name="AutoShape 2">
          <a:extLst>
            <a:ext uri="{FF2B5EF4-FFF2-40B4-BE49-F238E27FC236}">
              <a16:creationId xmlns:a16="http://schemas.microsoft.com/office/drawing/2014/main" id="{11E9F2E5-CF1A-4F70-B738-3BE858A72F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4" name="AutoShape 2">
          <a:extLst>
            <a:ext uri="{FF2B5EF4-FFF2-40B4-BE49-F238E27FC236}">
              <a16:creationId xmlns:a16="http://schemas.microsoft.com/office/drawing/2014/main" id="{A6CC4311-06CF-4DFA-98E9-8BC8065EC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5" name="AutoShape 2">
          <a:extLst>
            <a:ext uri="{FF2B5EF4-FFF2-40B4-BE49-F238E27FC236}">
              <a16:creationId xmlns:a16="http://schemas.microsoft.com/office/drawing/2014/main" id="{9D246344-B814-43CD-BE87-0921F38B70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6" name="AutoShape 2">
          <a:extLst>
            <a:ext uri="{FF2B5EF4-FFF2-40B4-BE49-F238E27FC236}">
              <a16:creationId xmlns:a16="http://schemas.microsoft.com/office/drawing/2014/main" id="{3360B3AE-C73F-430F-A28A-53F0F58070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57" name="AutoShape 2">
          <a:extLst>
            <a:ext uri="{FF2B5EF4-FFF2-40B4-BE49-F238E27FC236}">
              <a16:creationId xmlns:a16="http://schemas.microsoft.com/office/drawing/2014/main" id="{B53BC8CF-59D8-4886-BCD3-527875D6B1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8" name="AutoShape 2">
          <a:extLst>
            <a:ext uri="{FF2B5EF4-FFF2-40B4-BE49-F238E27FC236}">
              <a16:creationId xmlns:a16="http://schemas.microsoft.com/office/drawing/2014/main" id="{AB7A3109-51D7-44E4-8B9A-AD0D0FC4E5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</xdr:row>
      <xdr:rowOff>0</xdr:rowOff>
    </xdr:from>
    <xdr:ext cx="518160" cy="548640"/>
    <xdr:sp macro="" textlink="">
      <xdr:nvSpPr>
        <xdr:cNvPr id="2159" name="AutoShape 2">
          <a:extLst>
            <a:ext uri="{FF2B5EF4-FFF2-40B4-BE49-F238E27FC236}">
              <a16:creationId xmlns:a16="http://schemas.microsoft.com/office/drawing/2014/main" id="{15F51DA7-CF0B-4B60-B4E1-FA51431CF2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0" name="AutoShape 2">
          <a:extLst>
            <a:ext uri="{FF2B5EF4-FFF2-40B4-BE49-F238E27FC236}">
              <a16:creationId xmlns:a16="http://schemas.microsoft.com/office/drawing/2014/main" id="{28B19B58-82CD-42F8-94F6-8898D7C296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</xdr:row>
      <xdr:rowOff>0</xdr:rowOff>
    </xdr:from>
    <xdr:ext cx="518160" cy="548640"/>
    <xdr:sp macro="" textlink="">
      <xdr:nvSpPr>
        <xdr:cNvPr id="2161" name="AutoShape 2">
          <a:extLst>
            <a:ext uri="{FF2B5EF4-FFF2-40B4-BE49-F238E27FC236}">
              <a16:creationId xmlns:a16="http://schemas.microsoft.com/office/drawing/2014/main" id="{8D14EA70-96F2-467A-970E-D12764CF5E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2" name="AutoShape 2">
          <a:extLst>
            <a:ext uri="{FF2B5EF4-FFF2-40B4-BE49-F238E27FC236}">
              <a16:creationId xmlns:a16="http://schemas.microsoft.com/office/drawing/2014/main" id="{8CE921B2-8A54-43F8-943B-2492C02A7559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9</xdr:row>
      <xdr:rowOff>0</xdr:rowOff>
    </xdr:from>
    <xdr:ext cx="518160" cy="548640"/>
    <xdr:sp macro="" textlink="">
      <xdr:nvSpPr>
        <xdr:cNvPr id="2163" name="AutoShape 2">
          <a:extLst>
            <a:ext uri="{FF2B5EF4-FFF2-40B4-BE49-F238E27FC236}">
              <a16:creationId xmlns:a16="http://schemas.microsoft.com/office/drawing/2014/main" id="{6521512F-6D5A-447D-9949-D3AEF67AB80D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4" name="AutoShape 2">
          <a:extLst>
            <a:ext uri="{FF2B5EF4-FFF2-40B4-BE49-F238E27FC236}">
              <a16:creationId xmlns:a16="http://schemas.microsoft.com/office/drawing/2014/main" id="{2868DC27-9D88-4243-818A-6AE66EBB051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266700</xdr:colOff>
      <xdr:row>11</xdr:row>
      <xdr:rowOff>0</xdr:rowOff>
    </xdr:from>
    <xdr:ext cx="518160" cy="548640"/>
    <xdr:sp macro="" textlink="">
      <xdr:nvSpPr>
        <xdr:cNvPr id="2165" name="AutoShape 2">
          <a:extLst>
            <a:ext uri="{FF2B5EF4-FFF2-40B4-BE49-F238E27FC236}">
              <a16:creationId xmlns:a16="http://schemas.microsoft.com/office/drawing/2014/main" id="{E5681802-ACFF-4DD7-B6BC-7D91226C6C15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6" name="AutoShape 2">
          <a:extLst>
            <a:ext uri="{FF2B5EF4-FFF2-40B4-BE49-F238E27FC236}">
              <a16:creationId xmlns:a16="http://schemas.microsoft.com/office/drawing/2014/main" id="{143C3629-EE61-4ED7-9E2F-D64193F62B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7" name="AutoShape 2">
          <a:extLst>
            <a:ext uri="{FF2B5EF4-FFF2-40B4-BE49-F238E27FC236}">
              <a16:creationId xmlns:a16="http://schemas.microsoft.com/office/drawing/2014/main" id="{56A09C97-BE4A-47A8-8C2D-6ACAAC82C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8" name="AutoShape 2">
          <a:extLst>
            <a:ext uri="{FF2B5EF4-FFF2-40B4-BE49-F238E27FC236}">
              <a16:creationId xmlns:a16="http://schemas.microsoft.com/office/drawing/2014/main" id="{68CAB210-9F8F-4629-BC16-47349B0128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69" name="AutoShape 2">
          <a:extLst>
            <a:ext uri="{FF2B5EF4-FFF2-40B4-BE49-F238E27FC236}">
              <a16:creationId xmlns:a16="http://schemas.microsoft.com/office/drawing/2014/main" id="{62152C23-8B5F-4E24-842D-DB97F8DC30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0" name="AutoShape 2">
          <a:extLst>
            <a:ext uri="{FF2B5EF4-FFF2-40B4-BE49-F238E27FC236}">
              <a16:creationId xmlns:a16="http://schemas.microsoft.com/office/drawing/2014/main" id="{111AA59D-22F5-432D-BEFD-16AACF2E0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1" name="AutoShape 2">
          <a:extLst>
            <a:ext uri="{FF2B5EF4-FFF2-40B4-BE49-F238E27FC236}">
              <a16:creationId xmlns:a16="http://schemas.microsoft.com/office/drawing/2014/main" id="{E633C7F2-9F04-40C4-B727-11FB51B177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2" name="AutoShape 2">
          <a:extLst>
            <a:ext uri="{FF2B5EF4-FFF2-40B4-BE49-F238E27FC236}">
              <a16:creationId xmlns:a16="http://schemas.microsoft.com/office/drawing/2014/main" id="{C9C694BC-DA4E-4EF5-8FE7-9623EFEC6D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173" name="AutoShape 2">
          <a:extLst>
            <a:ext uri="{FF2B5EF4-FFF2-40B4-BE49-F238E27FC236}">
              <a16:creationId xmlns:a16="http://schemas.microsoft.com/office/drawing/2014/main" id="{6431350D-5F13-4207-A319-D1073112A7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4" name="AutoShape 2">
          <a:extLst>
            <a:ext uri="{FF2B5EF4-FFF2-40B4-BE49-F238E27FC236}">
              <a16:creationId xmlns:a16="http://schemas.microsoft.com/office/drawing/2014/main" id="{5EA5D253-475C-4B96-B8DD-EA2FA80F6C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5" name="AutoShape 2">
          <a:extLst>
            <a:ext uri="{FF2B5EF4-FFF2-40B4-BE49-F238E27FC236}">
              <a16:creationId xmlns:a16="http://schemas.microsoft.com/office/drawing/2014/main" id="{A5BC9E64-8EE3-4011-873F-7EBA0898C9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176" name="AutoShape 2">
          <a:extLst>
            <a:ext uri="{FF2B5EF4-FFF2-40B4-BE49-F238E27FC236}">
              <a16:creationId xmlns:a16="http://schemas.microsoft.com/office/drawing/2014/main" id="{818B261C-6EB3-4601-9D8A-EF83A06D3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7" name="AutoShape 2">
          <a:extLst>
            <a:ext uri="{FF2B5EF4-FFF2-40B4-BE49-F238E27FC236}">
              <a16:creationId xmlns:a16="http://schemas.microsoft.com/office/drawing/2014/main" id="{4293F722-CD81-4CFA-9D4B-DDBC4FD8F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8" name="AutoShape 2">
          <a:extLst>
            <a:ext uri="{FF2B5EF4-FFF2-40B4-BE49-F238E27FC236}">
              <a16:creationId xmlns:a16="http://schemas.microsoft.com/office/drawing/2014/main" id="{BC6D29ED-A2DC-47E4-A519-57F9C3091AC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79" name="AutoShape 2">
          <a:extLst>
            <a:ext uri="{FF2B5EF4-FFF2-40B4-BE49-F238E27FC236}">
              <a16:creationId xmlns:a16="http://schemas.microsoft.com/office/drawing/2014/main" id="{2340AF64-4E1E-4768-8FD2-00078DD503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0" name="AutoShape 2">
          <a:extLst>
            <a:ext uri="{FF2B5EF4-FFF2-40B4-BE49-F238E27FC236}">
              <a16:creationId xmlns:a16="http://schemas.microsoft.com/office/drawing/2014/main" id="{81B4451A-C635-4923-BE3A-DCA437C9B8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1" name="AutoShape 2">
          <a:extLst>
            <a:ext uri="{FF2B5EF4-FFF2-40B4-BE49-F238E27FC236}">
              <a16:creationId xmlns:a16="http://schemas.microsoft.com/office/drawing/2014/main" id="{26BFF646-9C38-47CB-BFCA-86882067E3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2" name="AutoShape 2">
          <a:extLst>
            <a:ext uri="{FF2B5EF4-FFF2-40B4-BE49-F238E27FC236}">
              <a16:creationId xmlns:a16="http://schemas.microsoft.com/office/drawing/2014/main" id="{D4665307-9CD8-4825-B3DD-6E987E61CB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3" name="AutoShape 2">
          <a:extLst>
            <a:ext uri="{FF2B5EF4-FFF2-40B4-BE49-F238E27FC236}">
              <a16:creationId xmlns:a16="http://schemas.microsoft.com/office/drawing/2014/main" id="{653E2C92-E8BF-4367-989A-63DB8FCA5C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4" name="AutoShape 2">
          <a:extLst>
            <a:ext uri="{FF2B5EF4-FFF2-40B4-BE49-F238E27FC236}">
              <a16:creationId xmlns:a16="http://schemas.microsoft.com/office/drawing/2014/main" id="{6D42830B-B1EF-4A9C-9EC1-BFC61A94C8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5" name="AutoShape 2">
          <a:extLst>
            <a:ext uri="{FF2B5EF4-FFF2-40B4-BE49-F238E27FC236}">
              <a16:creationId xmlns:a16="http://schemas.microsoft.com/office/drawing/2014/main" id="{ADBB1B8A-9DD7-4CE5-8C4A-40A38C28F4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6" name="AutoShape 2">
          <a:extLst>
            <a:ext uri="{FF2B5EF4-FFF2-40B4-BE49-F238E27FC236}">
              <a16:creationId xmlns:a16="http://schemas.microsoft.com/office/drawing/2014/main" id="{B92AA50E-8C98-4D62-A0C6-498173F5B6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7" name="AutoShape 2">
          <a:extLst>
            <a:ext uri="{FF2B5EF4-FFF2-40B4-BE49-F238E27FC236}">
              <a16:creationId xmlns:a16="http://schemas.microsoft.com/office/drawing/2014/main" id="{5E008AEF-680F-4129-9D3D-568DD5627D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8" name="AutoShape 2">
          <a:extLst>
            <a:ext uri="{FF2B5EF4-FFF2-40B4-BE49-F238E27FC236}">
              <a16:creationId xmlns:a16="http://schemas.microsoft.com/office/drawing/2014/main" id="{8DA3D87B-CB3D-47E9-B0A6-A14CA99EA7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89" name="AutoShape 2">
          <a:extLst>
            <a:ext uri="{FF2B5EF4-FFF2-40B4-BE49-F238E27FC236}">
              <a16:creationId xmlns:a16="http://schemas.microsoft.com/office/drawing/2014/main" id="{24AC6BA5-C760-4DCC-8106-BE7E9BAE65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0" name="AutoShape 2">
          <a:extLst>
            <a:ext uri="{FF2B5EF4-FFF2-40B4-BE49-F238E27FC236}">
              <a16:creationId xmlns:a16="http://schemas.microsoft.com/office/drawing/2014/main" id="{32B23735-2B36-413B-B0AD-55A7A07B6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1" name="AutoShape 2">
          <a:extLst>
            <a:ext uri="{FF2B5EF4-FFF2-40B4-BE49-F238E27FC236}">
              <a16:creationId xmlns:a16="http://schemas.microsoft.com/office/drawing/2014/main" id="{366042F1-4CAE-49F8-878D-7E38BF66FE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192" name="AutoShape 2">
          <a:extLst>
            <a:ext uri="{FF2B5EF4-FFF2-40B4-BE49-F238E27FC236}">
              <a16:creationId xmlns:a16="http://schemas.microsoft.com/office/drawing/2014/main" id="{F6FDB24B-C80B-4235-A438-3369AF8089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3" name="AutoShape 2">
          <a:extLst>
            <a:ext uri="{FF2B5EF4-FFF2-40B4-BE49-F238E27FC236}">
              <a16:creationId xmlns:a16="http://schemas.microsoft.com/office/drawing/2014/main" id="{EB12B137-37D2-44FF-B91A-EF9B91801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4" name="AutoShape 2">
          <a:extLst>
            <a:ext uri="{FF2B5EF4-FFF2-40B4-BE49-F238E27FC236}">
              <a16:creationId xmlns:a16="http://schemas.microsoft.com/office/drawing/2014/main" id="{71D3B2CD-7DC2-4AC4-A6C2-480166CEB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5" name="AutoShape 2">
          <a:extLst>
            <a:ext uri="{FF2B5EF4-FFF2-40B4-BE49-F238E27FC236}">
              <a16:creationId xmlns:a16="http://schemas.microsoft.com/office/drawing/2014/main" id="{27F93B5A-A351-4B27-8A7A-2ED58427BC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6" name="AutoShape 2">
          <a:extLst>
            <a:ext uri="{FF2B5EF4-FFF2-40B4-BE49-F238E27FC236}">
              <a16:creationId xmlns:a16="http://schemas.microsoft.com/office/drawing/2014/main" id="{5F5DDC07-60A2-43A1-8BB3-CEB084E782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7" name="AutoShape 2">
          <a:extLst>
            <a:ext uri="{FF2B5EF4-FFF2-40B4-BE49-F238E27FC236}">
              <a16:creationId xmlns:a16="http://schemas.microsoft.com/office/drawing/2014/main" id="{FE8CCEF7-4A3C-4DE8-974D-3DA2ADD29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8" name="AutoShape 2">
          <a:extLst>
            <a:ext uri="{FF2B5EF4-FFF2-40B4-BE49-F238E27FC236}">
              <a16:creationId xmlns:a16="http://schemas.microsoft.com/office/drawing/2014/main" id="{8A9CC7E4-9D7A-459E-B1F2-E9AF27971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199" name="AutoShape 2">
          <a:extLst>
            <a:ext uri="{FF2B5EF4-FFF2-40B4-BE49-F238E27FC236}">
              <a16:creationId xmlns:a16="http://schemas.microsoft.com/office/drawing/2014/main" id="{A9E7B8E3-0951-4C2A-93C9-461418DECB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200" name="AutoShape 2">
          <a:extLst>
            <a:ext uri="{FF2B5EF4-FFF2-40B4-BE49-F238E27FC236}">
              <a16:creationId xmlns:a16="http://schemas.microsoft.com/office/drawing/2014/main" id="{7519FA9A-B96D-466F-AAD9-E48DADB3C2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1" name="AutoShape 2">
          <a:extLst>
            <a:ext uri="{FF2B5EF4-FFF2-40B4-BE49-F238E27FC236}">
              <a16:creationId xmlns:a16="http://schemas.microsoft.com/office/drawing/2014/main" id="{8A8401D9-DF6E-4FB0-94E3-204494466A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2" name="AutoShape 2">
          <a:extLst>
            <a:ext uri="{FF2B5EF4-FFF2-40B4-BE49-F238E27FC236}">
              <a16:creationId xmlns:a16="http://schemas.microsoft.com/office/drawing/2014/main" id="{223C1D2A-FB90-449B-8C98-0D4BA1C1F0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203" name="AutoShape 2">
          <a:extLst>
            <a:ext uri="{FF2B5EF4-FFF2-40B4-BE49-F238E27FC236}">
              <a16:creationId xmlns:a16="http://schemas.microsoft.com/office/drawing/2014/main" id="{1EAF6FE5-103A-400E-9D10-2DF1E4B4A8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4" name="AutoShape 2">
          <a:extLst>
            <a:ext uri="{FF2B5EF4-FFF2-40B4-BE49-F238E27FC236}">
              <a16:creationId xmlns:a16="http://schemas.microsoft.com/office/drawing/2014/main" id="{C2E0551D-2ECA-4575-9D3E-B13C66F580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5" name="AutoShape 2">
          <a:extLst>
            <a:ext uri="{FF2B5EF4-FFF2-40B4-BE49-F238E27FC236}">
              <a16:creationId xmlns:a16="http://schemas.microsoft.com/office/drawing/2014/main" id="{CCED28D1-E791-4685-9D82-5A0576FA06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6" name="AutoShape 2">
          <a:extLst>
            <a:ext uri="{FF2B5EF4-FFF2-40B4-BE49-F238E27FC236}">
              <a16:creationId xmlns:a16="http://schemas.microsoft.com/office/drawing/2014/main" id="{01437ADE-F08C-4CA0-AB19-15909CA41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7" name="AutoShape 2">
          <a:extLst>
            <a:ext uri="{FF2B5EF4-FFF2-40B4-BE49-F238E27FC236}">
              <a16:creationId xmlns:a16="http://schemas.microsoft.com/office/drawing/2014/main" id="{26045FFC-A4B6-47B4-ADA9-C1BF1D57E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8" name="AutoShape 2">
          <a:extLst>
            <a:ext uri="{FF2B5EF4-FFF2-40B4-BE49-F238E27FC236}">
              <a16:creationId xmlns:a16="http://schemas.microsoft.com/office/drawing/2014/main" id="{3459A655-D928-46CA-852F-BB8694741A4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09" name="AutoShape 2">
          <a:extLst>
            <a:ext uri="{FF2B5EF4-FFF2-40B4-BE49-F238E27FC236}">
              <a16:creationId xmlns:a16="http://schemas.microsoft.com/office/drawing/2014/main" id="{400CA399-7716-4C8E-9A8D-7AA3093264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0" name="AutoShape 2">
          <a:extLst>
            <a:ext uri="{FF2B5EF4-FFF2-40B4-BE49-F238E27FC236}">
              <a16:creationId xmlns:a16="http://schemas.microsoft.com/office/drawing/2014/main" id="{9CD62CD3-BE3E-4AEC-A197-CF0E62D0BA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1" name="AutoShape 2">
          <a:extLst>
            <a:ext uri="{FF2B5EF4-FFF2-40B4-BE49-F238E27FC236}">
              <a16:creationId xmlns:a16="http://schemas.microsoft.com/office/drawing/2014/main" id="{8D375966-6FCF-42CA-85E0-4CF791E987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2" name="AutoShape 2">
          <a:extLst>
            <a:ext uri="{FF2B5EF4-FFF2-40B4-BE49-F238E27FC236}">
              <a16:creationId xmlns:a16="http://schemas.microsoft.com/office/drawing/2014/main" id="{59B3F359-210D-43C4-8394-350C9EA91E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3" name="AutoShape 2">
          <a:extLst>
            <a:ext uri="{FF2B5EF4-FFF2-40B4-BE49-F238E27FC236}">
              <a16:creationId xmlns:a16="http://schemas.microsoft.com/office/drawing/2014/main" id="{15F2CD77-010B-4791-976A-0F88AA3A5A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4" name="AutoShape 2">
          <a:extLst>
            <a:ext uri="{FF2B5EF4-FFF2-40B4-BE49-F238E27FC236}">
              <a16:creationId xmlns:a16="http://schemas.microsoft.com/office/drawing/2014/main" id="{2BFACC45-4467-4279-A2E5-1EBDFC0265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5" name="AutoShape 2">
          <a:extLst>
            <a:ext uri="{FF2B5EF4-FFF2-40B4-BE49-F238E27FC236}">
              <a16:creationId xmlns:a16="http://schemas.microsoft.com/office/drawing/2014/main" id="{5B0ECC62-9A30-4BF9-9049-28E84EB959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6" name="AutoShape 2">
          <a:extLst>
            <a:ext uri="{FF2B5EF4-FFF2-40B4-BE49-F238E27FC236}">
              <a16:creationId xmlns:a16="http://schemas.microsoft.com/office/drawing/2014/main" id="{ADCA6E27-F19C-49EF-A893-8800D25D66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7" name="AutoShape 2">
          <a:extLst>
            <a:ext uri="{FF2B5EF4-FFF2-40B4-BE49-F238E27FC236}">
              <a16:creationId xmlns:a16="http://schemas.microsoft.com/office/drawing/2014/main" id="{64657CF2-971E-4D81-A8DC-9B807029DA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8" name="AutoShape 2">
          <a:extLst>
            <a:ext uri="{FF2B5EF4-FFF2-40B4-BE49-F238E27FC236}">
              <a16:creationId xmlns:a16="http://schemas.microsoft.com/office/drawing/2014/main" id="{BF1CCCDE-199B-42F0-8AE1-F952CDD9AF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219" name="AutoShape 2">
          <a:extLst>
            <a:ext uri="{FF2B5EF4-FFF2-40B4-BE49-F238E27FC236}">
              <a16:creationId xmlns:a16="http://schemas.microsoft.com/office/drawing/2014/main" id="{22D08226-D1C4-472A-928F-7B37327010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0" name="AutoShape 2">
          <a:extLst>
            <a:ext uri="{FF2B5EF4-FFF2-40B4-BE49-F238E27FC236}">
              <a16:creationId xmlns:a16="http://schemas.microsoft.com/office/drawing/2014/main" id="{E7200117-4628-4B3A-A345-736B4E7D55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1" name="AutoShape 2">
          <a:extLst>
            <a:ext uri="{FF2B5EF4-FFF2-40B4-BE49-F238E27FC236}">
              <a16:creationId xmlns:a16="http://schemas.microsoft.com/office/drawing/2014/main" id="{B0902042-56F3-4F6A-9AB3-B21D82FB96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2" name="AutoShape 2">
          <a:extLst>
            <a:ext uri="{FF2B5EF4-FFF2-40B4-BE49-F238E27FC236}">
              <a16:creationId xmlns:a16="http://schemas.microsoft.com/office/drawing/2014/main" id="{0B59E3D2-C65E-4FA5-98F3-8452790C6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3" name="AutoShape 2">
          <a:extLst>
            <a:ext uri="{FF2B5EF4-FFF2-40B4-BE49-F238E27FC236}">
              <a16:creationId xmlns:a16="http://schemas.microsoft.com/office/drawing/2014/main" id="{937529E7-E84E-4ACB-B4A6-09721AD560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4" name="AutoShape 2">
          <a:extLst>
            <a:ext uri="{FF2B5EF4-FFF2-40B4-BE49-F238E27FC236}">
              <a16:creationId xmlns:a16="http://schemas.microsoft.com/office/drawing/2014/main" id="{6755C477-2177-46F0-BA28-08FFE4299A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5" name="AutoShape 2">
          <a:extLst>
            <a:ext uri="{FF2B5EF4-FFF2-40B4-BE49-F238E27FC236}">
              <a16:creationId xmlns:a16="http://schemas.microsoft.com/office/drawing/2014/main" id="{C2D2F472-D331-4CEE-9738-28456A759C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6" name="AutoShape 2">
          <a:extLst>
            <a:ext uri="{FF2B5EF4-FFF2-40B4-BE49-F238E27FC236}">
              <a16:creationId xmlns:a16="http://schemas.microsoft.com/office/drawing/2014/main" id="{9A2AC39E-EB71-471A-B7BA-97F1279D1C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227" name="AutoShape 2">
          <a:extLst>
            <a:ext uri="{FF2B5EF4-FFF2-40B4-BE49-F238E27FC236}">
              <a16:creationId xmlns:a16="http://schemas.microsoft.com/office/drawing/2014/main" id="{81C43F36-B178-4E9E-BD24-F7A7AC81C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8" name="AutoShape 2">
          <a:extLst>
            <a:ext uri="{FF2B5EF4-FFF2-40B4-BE49-F238E27FC236}">
              <a16:creationId xmlns:a16="http://schemas.microsoft.com/office/drawing/2014/main" id="{48A4E578-5CC3-4D45-BFA6-18646A0EA4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29" name="AutoShape 2">
          <a:extLst>
            <a:ext uri="{FF2B5EF4-FFF2-40B4-BE49-F238E27FC236}">
              <a16:creationId xmlns:a16="http://schemas.microsoft.com/office/drawing/2014/main" id="{74571EB7-56AA-48B2-8AF8-E350EE32E4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230" name="AutoShape 2">
          <a:extLst>
            <a:ext uri="{FF2B5EF4-FFF2-40B4-BE49-F238E27FC236}">
              <a16:creationId xmlns:a16="http://schemas.microsoft.com/office/drawing/2014/main" id="{823F8EB2-248E-4D83-B433-DD720C45E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1" name="AutoShape 2">
          <a:extLst>
            <a:ext uri="{FF2B5EF4-FFF2-40B4-BE49-F238E27FC236}">
              <a16:creationId xmlns:a16="http://schemas.microsoft.com/office/drawing/2014/main" id="{41F858B2-8B33-4575-8D46-9E3DABE4D1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2" name="AutoShape 2">
          <a:extLst>
            <a:ext uri="{FF2B5EF4-FFF2-40B4-BE49-F238E27FC236}">
              <a16:creationId xmlns:a16="http://schemas.microsoft.com/office/drawing/2014/main" id="{C56DD857-3A7A-4CE2-B201-BBAA05CCA1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3" name="AutoShape 2">
          <a:extLst>
            <a:ext uri="{FF2B5EF4-FFF2-40B4-BE49-F238E27FC236}">
              <a16:creationId xmlns:a16="http://schemas.microsoft.com/office/drawing/2014/main" id="{C409C10C-A0FA-4103-AA8C-58ABEC153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4" name="AutoShape 2">
          <a:extLst>
            <a:ext uri="{FF2B5EF4-FFF2-40B4-BE49-F238E27FC236}">
              <a16:creationId xmlns:a16="http://schemas.microsoft.com/office/drawing/2014/main" id="{F0447737-D971-41FD-8FE1-4441B9F015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5" name="AutoShape 2">
          <a:extLst>
            <a:ext uri="{FF2B5EF4-FFF2-40B4-BE49-F238E27FC236}">
              <a16:creationId xmlns:a16="http://schemas.microsoft.com/office/drawing/2014/main" id="{78221F13-821F-4512-906D-6C15960102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6" name="AutoShape 2">
          <a:extLst>
            <a:ext uri="{FF2B5EF4-FFF2-40B4-BE49-F238E27FC236}">
              <a16:creationId xmlns:a16="http://schemas.microsoft.com/office/drawing/2014/main" id="{4C2EE93F-68FA-492A-8612-2664032E29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7" name="AutoShape 2">
          <a:extLst>
            <a:ext uri="{FF2B5EF4-FFF2-40B4-BE49-F238E27FC236}">
              <a16:creationId xmlns:a16="http://schemas.microsoft.com/office/drawing/2014/main" id="{B0EC9AF2-D0B9-45CB-B560-5C4036BF49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8" name="AutoShape 2">
          <a:extLst>
            <a:ext uri="{FF2B5EF4-FFF2-40B4-BE49-F238E27FC236}">
              <a16:creationId xmlns:a16="http://schemas.microsoft.com/office/drawing/2014/main" id="{06A40BFC-3979-4A29-9451-820408562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39" name="AutoShape 2">
          <a:extLst>
            <a:ext uri="{FF2B5EF4-FFF2-40B4-BE49-F238E27FC236}">
              <a16:creationId xmlns:a16="http://schemas.microsoft.com/office/drawing/2014/main" id="{EA2972FE-599C-4055-8C7F-A04396A5C9B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0" name="AutoShape 2">
          <a:extLst>
            <a:ext uri="{FF2B5EF4-FFF2-40B4-BE49-F238E27FC236}">
              <a16:creationId xmlns:a16="http://schemas.microsoft.com/office/drawing/2014/main" id="{0037E9A5-FD68-4A85-A305-6917B2B12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1" name="AutoShape 2">
          <a:extLst>
            <a:ext uri="{FF2B5EF4-FFF2-40B4-BE49-F238E27FC236}">
              <a16:creationId xmlns:a16="http://schemas.microsoft.com/office/drawing/2014/main" id="{FFD6CDF6-5060-4AEF-A38B-DCACFF7699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2" name="AutoShape 2">
          <a:extLst>
            <a:ext uri="{FF2B5EF4-FFF2-40B4-BE49-F238E27FC236}">
              <a16:creationId xmlns:a16="http://schemas.microsoft.com/office/drawing/2014/main" id="{9E1548BC-481C-4BC3-A0DB-BBA6C82DB6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3" name="AutoShape 2">
          <a:extLst>
            <a:ext uri="{FF2B5EF4-FFF2-40B4-BE49-F238E27FC236}">
              <a16:creationId xmlns:a16="http://schemas.microsoft.com/office/drawing/2014/main" id="{4CC112EC-9ABB-474C-86E2-1930354F58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4" name="AutoShape 2">
          <a:extLst>
            <a:ext uri="{FF2B5EF4-FFF2-40B4-BE49-F238E27FC236}">
              <a16:creationId xmlns:a16="http://schemas.microsoft.com/office/drawing/2014/main" id="{2E4C4063-EC40-4FB8-B3DD-EFAF385615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5" name="AutoShape 2">
          <a:extLst>
            <a:ext uri="{FF2B5EF4-FFF2-40B4-BE49-F238E27FC236}">
              <a16:creationId xmlns:a16="http://schemas.microsoft.com/office/drawing/2014/main" id="{CF8113A8-7D3E-4971-BC0B-9E32EE2D2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246" name="AutoShape 2">
          <a:extLst>
            <a:ext uri="{FF2B5EF4-FFF2-40B4-BE49-F238E27FC236}">
              <a16:creationId xmlns:a16="http://schemas.microsoft.com/office/drawing/2014/main" id="{196045BF-BEC2-48D8-8E90-3A1BAC81F0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7" name="AutoShape 2">
          <a:extLst>
            <a:ext uri="{FF2B5EF4-FFF2-40B4-BE49-F238E27FC236}">
              <a16:creationId xmlns:a16="http://schemas.microsoft.com/office/drawing/2014/main" id="{E9E384CC-3449-4A96-A03F-CF3522E5EAA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48" name="AutoShape 2">
          <a:extLst>
            <a:ext uri="{FF2B5EF4-FFF2-40B4-BE49-F238E27FC236}">
              <a16:creationId xmlns:a16="http://schemas.microsoft.com/office/drawing/2014/main" id="{D817B4BC-5A9E-4EC7-9978-90F0809B37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49" name="AutoShape 2">
          <a:extLst>
            <a:ext uri="{FF2B5EF4-FFF2-40B4-BE49-F238E27FC236}">
              <a16:creationId xmlns:a16="http://schemas.microsoft.com/office/drawing/2014/main" id="{F3967B21-F864-4EFB-B1A9-0961B0FE26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0" name="AutoShape 2">
          <a:extLst>
            <a:ext uri="{FF2B5EF4-FFF2-40B4-BE49-F238E27FC236}">
              <a16:creationId xmlns:a16="http://schemas.microsoft.com/office/drawing/2014/main" id="{CD26AAC9-C181-4EAE-86F4-F425A364B76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1" name="AutoShape 2">
          <a:extLst>
            <a:ext uri="{FF2B5EF4-FFF2-40B4-BE49-F238E27FC236}">
              <a16:creationId xmlns:a16="http://schemas.microsoft.com/office/drawing/2014/main" id="{69BABFF3-7722-4388-AD49-131AAE9962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2" name="AutoShape 2">
          <a:extLst>
            <a:ext uri="{FF2B5EF4-FFF2-40B4-BE49-F238E27FC236}">
              <a16:creationId xmlns:a16="http://schemas.microsoft.com/office/drawing/2014/main" id="{7413D304-E52B-4975-9C12-40671DF6FE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518160" cy="548640"/>
    <xdr:sp macro="" textlink="">
      <xdr:nvSpPr>
        <xdr:cNvPr id="2253" name="AutoShape 2">
          <a:extLst>
            <a:ext uri="{FF2B5EF4-FFF2-40B4-BE49-F238E27FC236}">
              <a16:creationId xmlns:a16="http://schemas.microsoft.com/office/drawing/2014/main" id="{4FBC910F-7CA5-4C1E-A2BE-34D7BF69D5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4" name="AutoShape 2">
          <a:extLst>
            <a:ext uri="{FF2B5EF4-FFF2-40B4-BE49-F238E27FC236}">
              <a16:creationId xmlns:a16="http://schemas.microsoft.com/office/drawing/2014/main" id="{8712670C-84FB-43D2-AF2D-C585F3F1B09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5" name="AutoShape 2">
          <a:extLst>
            <a:ext uri="{FF2B5EF4-FFF2-40B4-BE49-F238E27FC236}">
              <a16:creationId xmlns:a16="http://schemas.microsoft.com/office/drawing/2014/main" id="{2B87ECAF-57CE-41F3-BC60-4EE6C366BE9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6" name="AutoShape 2">
          <a:extLst>
            <a:ext uri="{FF2B5EF4-FFF2-40B4-BE49-F238E27FC236}">
              <a16:creationId xmlns:a16="http://schemas.microsoft.com/office/drawing/2014/main" id="{08EF8104-C72E-43AF-955A-F873F6AD532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518160" cy="548640"/>
    <xdr:sp macro="" textlink="">
      <xdr:nvSpPr>
        <xdr:cNvPr id="2257" name="AutoShape 2">
          <a:extLst>
            <a:ext uri="{FF2B5EF4-FFF2-40B4-BE49-F238E27FC236}">
              <a16:creationId xmlns:a16="http://schemas.microsoft.com/office/drawing/2014/main" id="{31F1D6D9-B6B4-4968-9134-E5433C35B1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8" name="AutoShape 2">
          <a:extLst>
            <a:ext uri="{FF2B5EF4-FFF2-40B4-BE49-F238E27FC236}">
              <a16:creationId xmlns:a16="http://schemas.microsoft.com/office/drawing/2014/main" id="{CED63EE7-D0BA-49A5-9BC9-512DA7D435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59" name="AutoShape 2">
          <a:extLst>
            <a:ext uri="{FF2B5EF4-FFF2-40B4-BE49-F238E27FC236}">
              <a16:creationId xmlns:a16="http://schemas.microsoft.com/office/drawing/2014/main" id="{99EC0C6B-26E8-4FE3-8B65-5CB900F0C2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0" name="AutoShape 2">
          <a:extLst>
            <a:ext uri="{FF2B5EF4-FFF2-40B4-BE49-F238E27FC236}">
              <a16:creationId xmlns:a16="http://schemas.microsoft.com/office/drawing/2014/main" id="{5C1ABF0E-46F5-403F-B868-5154760892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1" name="AutoShape 2">
          <a:extLst>
            <a:ext uri="{FF2B5EF4-FFF2-40B4-BE49-F238E27FC236}">
              <a16:creationId xmlns:a16="http://schemas.microsoft.com/office/drawing/2014/main" id="{0B6762C1-5A9B-401A-B298-9ECE41D581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2" name="AutoShape 2">
          <a:extLst>
            <a:ext uri="{FF2B5EF4-FFF2-40B4-BE49-F238E27FC236}">
              <a16:creationId xmlns:a16="http://schemas.microsoft.com/office/drawing/2014/main" id="{D35AA8D6-E5AD-43B8-B022-C2F0D78D05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3" name="AutoShape 2">
          <a:extLst>
            <a:ext uri="{FF2B5EF4-FFF2-40B4-BE49-F238E27FC236}">
              <a16:creationId xmlns:a16="http://schemas.microsoft.com/office/drawing/2014/main" id="{4D29C62E-B53E-478B-98F3-9A50F941EE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4" name="AutoShape 2">
          <a:extLst>
            <a:ext uri="{FF2B5EF4-FFF2-40B4-BE49-F238E27FC236}">
              <a16:creationId xmlns:a16="http://schemas.microsoft.com/office/drawing/2014/main" id="{0404B61B-88C9-4D9C-9245-A141D4EAE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65" name="AutoShape 2">
          <a:extLst>
            <a:ext uri="{FF2B5EF4-FFF2-40B4-BE49-F238E27FC236}">
              <a16:creationId xmlns:a16="http://schemas.microsoft.com/office/drawing/2014/main" id="{336ADAD1-9C79-4FB9-8649-D4AACBB12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6" name="AutoShape 2">
          <a:extLst>
            <a:ext uri="{FF2B5EF4-FFF2-40B4-BE49-F238E27FC236}">
              <a16:creationId xmlns:a16="http://schemas.microsoft.com/office/drawing/2014/main" id="{7E7E5E99-E24D-40DC-A14A-5CB56FD043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67" name="AutoShape 2">
          <a:extLst>
            <a:ext uri="{FF2B5EF4-FFF2-40B4-BE49-F238E27FC236}">
              <a16:creationId xmlns:a16="http://schemas.microsoft.com/office/drawing/2014/main" id="{A8BE1CDC-3327-47CC-A1AE-C3BC6CEE29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8" name="AutoShape 2">
          <a:extLst>
            <a:ext uri="{FF2B5EF4-FFF2-40B4-BE49-F238E27FC236}">
              <a16:creationId xmlns:a16="http://schemas.microsoft.com/office/drawing/2014/main" id="{2302F2F6-37F4-4FAB-85ED-19EBBEFDC6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69" name="AutoShape 2">
          <a:extLst>
            <a:ext uri="{FF2B5EF4-FFF2-40B4-BE49-F238E27FC236}">
              <a16:creationId xmlns:a16="http://schemas.microsoft.com/office/drawing/2014/main" id="{C3FB94AE-E92D-43BD-8732-D0EB66CF7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0" name="AutoShape 2">
          <a:extLst>
            <a:ext uri="{FF2B5EF4-FFF2-40B4-BE49-F238E27FC236}">
              <a16:creationId xmlns:a16="http://schemas.microsoft.com/office/drawing/2014/main" id="{1A42689E-85F1-4232-B2A2-B35956C13C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71" name="AutoShape 2">
          <a:extLst>
            <a:ext uri="{FF2B5EF4-FFF2-40B4-BE49-F238E27FC236}">
              <a16:creationId xmlns:a16="http://schemas.microsoft.com/office/drawing/2014/main" id="{49F67F47-BDF0-426D-9D0B-59F60255B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2" name="AutoShape 2">
          <a:extLst>
            <a:ext uri="{FF2B5EF4-FFF2-40B4-BE49-F238E27FC236}">
              <a16:creationId xmlns:a16="http://schemas.microsoft.com/office/drawing/2014/main" id="{BFE32BCB-202B-4F3B-A4AB-D11287CDB6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73" name="AutoShape 2">
          <a:extLst>
            <a:ext uri="{FF2B5EF4-FFF2-40B4-BE49-F238E27FC236}">
              <a16:creationId xmlns:a16="http://schemas.microsoft.com/office/drawing/2014/main" id="{210CF9C1-070D-4F51-B955-604207212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4" name="AutoShape 2">
          <a:extLst>
            <a:ext uri="{FF2B5EF4-FFF2-40B4-BE49-F238E27FC236}">
              <a16:creationId xmlns:a16="http://schemas.microsoft.com/office/drawing/2014/main" id="{00B91ACF-AAF9-47BC-8F01-3F95FFF6E2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5" name="AutoShape 2">
          <a:extLst>
            <a:ext uri="{FF2B5EF4-FFF2-40B4-BE49-F238E27FC236}">
              <a16:creationId xmlns:a16="http://schemas.microsoft.com/office/drawing/2014/main" id="{06994530-D919-403F-BA3F-67264E1FFA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6" name="AutoShape 2">
          <a:extLst>
            <a:ext uri="{FF2B5EF4-FFF2-40B4-BE49-F238E27FC236}">
              <a16:creationId xmlns:a16="http://schemas.microsoft.com/office/drawing/2014/main" id="{3C02486E-2FAD-47ED-96D5-CAC280DA59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7" name="AutoShape 2">
          <a:extLst>
            <a:ext uri="{FF2B5EF4-FFF2-40B4-BE49-F238E27FC236}">
              <a16:creationId xmlns:a16="http://schemas.microsoft.com/office/drawing/2014/main" id="{626B027F-237C-40EA-9F67-0D7F9A5C4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8" name="AutoShape 2">
          <a:extLst>
            <a:ext uri="{FF2B5EF4-FFF2-40B4-BE49-F238E27FC236}">
              <a16:creationId xmlns:a16="http://schemas.microsoft.com/office/drawing/2014/main" id="{FA502036-2DE3-40DC-8705-274B3BDA09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279" name="AutoShape 2">
          <a:extLst>
            <a:ext uri="{FF2B5EF4-FFF2-40B4-BE49-F238E27FC236}">
              <a16:creationId xmlns:a16="http://schemas.microsoft.com/office/drawing/2014/main" id="{37CE428B-2E28-4C0D-AA8A-857E8491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0" name="AutoShape 2">
          <a:extLst>
            <a:ext uri="{FF2B5EF4-FFF2-40B4-BE49-F238E27FC236}">
              <a16:creationId xmlns:a16="http://schemas.microsoft.com/office/drawing/2014/main" id="{CD708FCB-68D7-4C62-B52E-4F7F239B19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1" name="AutoShape 2">
          <a:extLst>
            <a:ext uri="{FF2B5EF4-FFF2-40B4-BE49-F238E27FC236}">
              <a16:creationId xmlns:a16="http://schemas.microsoft.com/office/drawing/2014/main" id="{F80A775F-B313-4301-81BF-1375EDE13E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2" name="AutoShape 2">
          <a:extLst>
            <a:ext uri="{FF2B5EF4-FFF2-40B4-BE49-F238E27FC236}">
              <a16:creationId xmlns:a16="http://schemas.microsoft.com/office/drawing/2014/main" id="{115F4270-07AF-43BA-B09D-6F1A7DF237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3" name="AutoShape 2">
          <a:extLst>
            <a:ext uri="{FF2B5EF4-FFF2-40B4-BE49-F238E27FC236}">
              <a16:creationId xmlns:a16="http://schemas.microsoft.com/office/drawing/2014/main" id="{1E22DCBC-291E-49E0-BC3C-629AA04BBB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4" name="AutoShape 2">
          <a:extLst>
            <a:ext uri="{FF2B5EF4-FFF2-40B4-BE49-F238E27FC236}">
              <a16:creationId xmlns:a16="http://schemas.microsoft.com/office/drawing/2014/main" id="{E444E370-A510-4A0C-8AE7-5D30BDD6E2B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85" name="AutoShape 2">
          <a:extLst>
            <a:ext uri="{FF2B5EF4-FFF2-40B4-BE49-F238E27FC236}">
              <a16:creationId xmlns:a16="http://schemas.microsoft.com/office/drawing/2014/main" id="{2F446C26-33E6-46A2-A27B-94F65FB0AE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6" name="AutoShape 2">
          <a:extLst>
            <a:ext uri="{FF2B5EF4-FFF2-40B4-BE49-F238E27FC236}">
              <a16:creationId xmlns:a16="http://schemas.microsoft.com/office/drawing/2014/main" id="{0F1FB1FC-1E84-4080-A2BF-0918496317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87" name="AutoShape 2">
          <a:extLst>
            <a:ext uri="{FF2B5EF4-FFF2-40B4-BE49-F238E27FC236}">
              <a16:creationId xmlns:a16="http://schemas.microsoft.com/office/drawing/2014/main" id="{41DC79DC-A137-4E8D-B42E-A48EAE3732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8" name="AutoShape 2">
          <a:extLst>
            <a:ext uri="{FF2B5EF4-FFF2-40B4-BE49-F238E27FC236}">
              <a16:creationId xmlns:a16="http://schemas.microsoft.com/office/drawing/2014/main" id="{92710459-AB32-4842-AC4F-D83D29314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89" name="AutoShape 2">
          <a:extLst>
            <a:ext uri="{FF2B5EF4-FFF2-40B4-BE49-F238E27FC236}">
              <a16:creationId xmlns:a16="http://schemas.microsoft.com/office/drawing/2014/main" id="{78D1A7D8-99AB-4B97-A894-42E542E884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0" name="AutoShape 2">
          <a:extLst>
            <a:ext uri="{FF2B5EF4-FFF2-40B4-BE49-F238E27FC236}">
              <a16:creationId xmlns:a16="http://schemas.microsoft.com/office/drawing/2014/main" id="{CF08E18E-AFF1-4D3D-BD69-2CE73FC8A1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1" name="AutoShape 2">
          <a:extLst>
            <a:ext uri="{FF2B5EF4-FFF2-40B4-BE49-F238E27FC236}">
              <a16:creationId xmlns:a16="http://schemas.microsoft.com/office/drawing/2014/main" id="{41EEECFE-6204-4434-A311-BA4E8A3CB1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2" name="AutoShape 2">
          <a:extLst>
            <a:ext uri="{FF2B5EF4-FFF2-40B4-BE49-F238E27FC236}">
              <a16:creationId xmlns:a16="http://schemas.microsoft.com/office/drawing/2014/main" id="{949196C1-F9AE-4D60-80BE-E82F034883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3" name="AutoShape 2">
          <a:extLst>
            <a:ext uri="{FF2B5EF4-FFF2-40B4-BE49-F238E27FC236}">
              <a16:creationId xmlns:a16="http://schemas.microsoft.com/office/drawing/2014/main" id="{732ACA37-66F2-44FE-A442-4542F0798D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4" name="AutoShape 2">
          <a:extLst>
            <a:ext uri="{FF2B5EF4-FFF2-40B4-BE49-F238E27FC236}">
              <a16:creationId xmlns:a16="http://schemas.microsoft.com/office/drawing/2014/main" id="{21116400-6578-459A-8C68-FA382CD766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295" name="AutoShape 2">
          <a:extLst>
            <a:ext uri="{FF2B5EF4-FFF2-40B4-BE49-F238E27FC236}">
              <a16:creationId xmlns:a16="http://schemas.microsoft.com/office/drawing/2014/main" id="{58B2AA01-1021-4EC7-B769-D435E12C0C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6" name="AutoShape 2">
          <a:extLst>
            <a:ext uri="{FF2B5EF4-FFF2-40B4-BE49-F238E27FC236}">
              <a16:creationId xmlns:a16="http://schemas.microsoft.com/office/drawing/2014/main" id="{072CA6E4-6351-4497-9C74-A7E7B82285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297" name="AutoShape 2">
          <a:extLst>
            <a:ext uri="{FF2B5EF4-FFF2-40B4-BE49-F238E27FC236}">
              <a16:creationId xmlns:a16="http://schemas.microsoft.com/office/drawing/2014/main" id="{E9BE0D4B-91E7-4CDA-912D-AB60405163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8" name="AutoShape 2">
          <a:extLst>
            <a:ext uri="{FF2B5EF4-FFF2-40B4-BE49-F238E27FC236}">
              <a16:creationId xmlns:a16="http://schemas.microsoft.com/office/drawing/2014/main" id="{6B57CAF8-3EE3-40D9-B6AE-E1D915E9C4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299" name="AutoShape 2">
          <a:extLst>
            <a:ext uri="{FF2B5EF4-FFF2-40B4-BE49-F238E27FC236}">
              <a16:creationId xmlns:a16="http://schemas.microsoft.com/office/drawing/2014/main" id="{EA5E1DE0-4343-42D5-B877-1700286325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0" name="AutoShape 2">
          <a:extLst>
            <a:ext uri="{FF2B5EF4-FFF2-40B4-BE49-F238E27FC236}">
              <a16:creationId xmlns:a16="http://schemas.microsoft.com/office/drawing/2014/main" id="{615B5884-5232-4BE7-8218-284F4F3B05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301" name="AutoShape 2">
          <a:extLst>
            <a:ext uri="{FF2B5EF4-FFF2-40B4-BE49-F238E27FC236}">
              <a16:creationId xmlns:a16="http://schemas.microsoft.com/office/drawing/2014/main" id="{C9734689-E6CB-427A-BFFF-97283FD098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2" name="AutoShape 2">
          <a:extLst>
            <a:ext uri="{FF2B5EF4-FFF2-40B4-BE49-F238E27FC236}">
              <a16:creationId xmlns:a16="http://schemas.microsoft.com/office/drawing/2014/main" id="{97C6F055-C510-4225-BD55-8179151B8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3" name="AutoShape 2">
          <a:extLst>
            <a:ext uri="{FF2B5EF4-FFF2-40B4-BE49-F238E27FC236}">
              <a16:creationId xmlns:a16="http://schemas.microsoft.com/office/drawing/2014/main" id="{C76ED000-6B27-4710-B21C-5347BB6AEBD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4" name="AutoShape 2">
          <a:extLst>
            <a:ext uri="{FF2B5EF4-FFF2-40B4-BE49-F238E27FC236}">
              <a16:creationId xmlns:a16="http://schemas.microsoft.com/office/drawing/2014/main" id="{FB388B6A-C2AD-4FCF-A07B-B6D55CB90E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305" name="AutoShape 2">
          <a:extLst>
            <a:ext uri="{FF2B5EF4-FFF2-40B4-BE49-F238E27FC236}">
              <a16:creationId xmlns:a16="http://schemas.microsoft.com/office/drawing/2014/main" id="{9E89ECCE-2BEF-4B0E-AE6A-E107714FAA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6" name="AutoShape 2">
          <a:extLst>
            <a:ext uri="{FF2B5EF4-FFF2-40B4-BE49-F238E27FC236}">
              <a16:creationId xmlns:a16="http://schemas.microsoft.com/office/drawing/2014/main" id="{DB496652-5141-4B97-B67A-C6F44A5640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307" name="AutoShape 2">
          <a:extLst>
            <a:ext uri="{FF2B5EF4-FFF2-40B4-BE49-F238E27FC236}">
              <a16:creationId xmlns:a16="http://schemas.microsoft.com/office/drawing/2014/main" id="{F7AB8EB4-13B9-435E-85FE-FD15B3385A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8" name="AutoShape 2">
          <a:extLst>
            <a:ext uri="{FF2B5EF4-FFF2-40B4-BE49-F238E27FC236}">
              <a16:creationId xmlns:a16="http://schemas.microsoft.com/office/drawing/2014/main" id="{6F6F28CC-C852-4597-B136-D3B0E4A182CB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09" name="AutoShape 2">
          <a:extLst>
            <a:ext uri="{FF2B5EF4-FFF2-40B4-BE49-F238E27FC236}">
              <a16:creationId xmlns:a16="http://schemas.microsoft.com/office/drawing/2014/main" id="{648653CF-3BC0-4615-A7CC-54C4A56A1236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0" name="AutoShape 2">
          <a:extLst>
            <a:ext uri="{FF2B5EF4-FFF2-40B4-BE49-F238E27FC236}">
              <a16:creationId xmlns:a16="http://schemas.microsoft.com/office/drawing/2014/main" id="{F73AEA3C-04D9-4D41-8E60-2759BF667BED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1" name="AutoShape 2">
          <a:extLst>
            <a:ext uri="{FF2B5EF4-FFF2-40B4-BE49-F238E27FC236}">
              <a16:creationId xmlns:a16="http://schemas.microsoft.com/office/drawing/2014/main" id="{EE36A6C4-E3C3-4234-BAAE-4C218A66E49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2" name="AutoShape 2">
          <a:extLst>
            <a:ext uri="{FF2B5EF4-FFF2-40B4-BE49-F238E27FC236}">
              <a16:creationId xmlns:a16="http://schemas.microsoft.com/office/drawing/2014/main" id="{50F4228A-3C4F-4C21-8168-61C1CB5B5BC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3" name="AutoShape 2">
          <a:extLst>
            <a:ext uri="{FF2B5EF4-FFF2-40B4-BE49-F238E27FC236}">
              <a16:creationId xmlns:a16="http://schemas.microsoft.com/office/drawing/2014/main" id="{753F853B-88A9-4563-9A3F-E2A693369F7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7</xdr:row>
      <xdr:rowOff>0</xdr:rowOff>
    </xdr:from>
    <xdr:ext cx="518160" cy="548640"/>
    <xdr:sp macro="" textlink="">
      <xdr:nvSpPr>
        <xdr:cNvPr id="2314" name="AutoShape 2">
          <a:extLst>
            <a:ext uri="{FF2B5EF4-FFF2-40B4-BE49-F238E27FC236}">
              <a16:creationId xmlns:a16="http://schemas.microsoft.com/office/drawing/2014/main" id="{763BD87B-C704-48E2-8A09-EAD470CE752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5" name="AutoShape 2">
          <a:extLst>
            <a:ext uri="{FF2B5EF4-FFF2-40B4-BE49-F238E27FC236}">
              <a16:creationId xmlns:a16="http://schemas.microsoft.com/office/drawing/2014/main" id="{A91B350A-E1BB-4CC8-BEF9-CEBA7CCA7B7C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6" name="AutoShape 2">
          <a:extLst>
            <a:ext uri="{FF2B5EF4-FFF2-40B4-BE49-F238E27FC236}">
              <a16:creationId xmlns:a16="http://schemas.microsoft.com/office/drawing/2014/main" id="{72A8C68C-ACAB-4F31-84FD-84B2DF037B85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7" name="AutoShape 2">
          <a:extLst>
            <a:ext uri="{FF2B5EF4-FFF2-40B4-BE49-F238E27FC236}">
              <a16:creationId xmlns:a16="http://schemas.microsoft.com/office/drawing/2014/main" id="{792A24A3-7486-4248-8652-A4FDCC4B02B4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</xdr:row>
      <xdr:rowOff>0</xdr:rowOff>
    </xdr:from>
    <xdr:ext cx="518160" cy="548640"/>
    <xdr:sp macro="" textlink="">
      <xdr:nvSpPr>
        <xdr:cNvPr id="2318" name="AutoShape 2">
          <a:extLst>
            <a:ext uri="{FF2B5EF4-FFF2-40B4-BE49-F238E27FC236}">
              <a16:creationId xmlns:a16="http://schemas.microsoft.com/office/drawing/2014/main" id="{D1B041F5-F4E6-4CA1-8660-E3EAD39C66E1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19" name="AutoShape 2">
          <a:extLst>
            <a:ext uri="{FF2B5EF4-FFF2-40B4-BE49-F238E27FC236}">
              <a16:creationId xmlns:a16="http://schemas.microsoft.com/office/drawing/2014/main" id="{0B3C8772-C238-4260-BBB9-02C0C667E5A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20" name="AutoShape 2">
          <a:extLst>
            <a:ext uri="{FF2B5EF4-FFF2-40B4-BE49-F238E27FC236}">
              <a16:creationId xmlns:a16="http://schemas.microsoft.com/office/drawing/2014/main" id="{058011F8-2DC6-4A84-8ADE-6610152988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81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1" name="AutoShape 2">
          <a:extLst>
            <a:ext uri="{FF2B5EF4-FFF2-40B4-BE49-F238E27FC236}">
              <a16:creationId xmlns:a16="http://schemas.microsoft.com/office/drawing/2014/main" id="{8AEB7676-DF76-42C1-9EFE-E9E4B636F6A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22" name="AutoShape 2">
          <a:extLst>
            <a:ext uri="{FF2B5EF4-FFF2-40B4-BE49-F238E27FC236}">
              <a16:creationId xmlns:a16="http://schemas.microsoft.com/office/drawing/2014/main" id="{E2636DE9-4A31-47F7-9B8F-0EEF7068738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3" name="AutoShape 2">
          <a:extLst>
            <a:ext uri="{FF2B5EF4-FFF2-40B4-BE49-F238E27FC236}">
              <a16:creationId xmlns:a16="http://schemas.microsoft.com/office/drawing/2014/main" id="{BE28952B-2A0F-446B-ABD9-78170AFA3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4" name="AutoShape 2">
          <a:extLst>
            <a:ext uri="{FF2B5EF4-FFF2-40B4-BE49-F238E27FC236}">
              <a16:creationId xmlns:a16="http://schemas.microsoft.com/office/drawing/2014/main" id="{92607041-5EAE-403A-A7B3-80F17DCDA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5" name="AutoShape 2">
          <a:extLst>
            <a:ext uri="{FF2B5EF4-FFF2-40B4-BE49-F238E27FC236}">
              <a16:creationId xmlns:a16="http://schemas.microsoft.com/office/drawing/2014/main" id="{6B40ACED-3C9B-4265-A4E2-3C0974C5C7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26" name="AutoShape 2">
          <a:extLst>
            <a:ext uri="{FF2B5EF4-FFF2-40B4-BE49-F238E27FC236}">
              <a16:creationId xmlns:a16="http://schemas.microsoft.com/office/drawing/2014/main" id="{8AC54421-3910-4372-A740-953B78FF8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7" name="AutoShape 2">
          <a:extLst>
            <a:ext uri="{FF2B5EF4-FFF2-40B4-BE49-F238E27FC236}">
              <a16:creationId xmlns:a16="http://schemas.microsoft.com/office/drawing/2014/main" id="{B7034917-DEAD-4AC4-B056-DA6F9D0367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28" name="AutoShape 2">
          <a:extLst>
            <a:ext uri="{FF2B5EF4-FFF2-40B4-BE49-F238E27FC236}">
              <a16:creationId xmlns:a16="http://schemas.microsoft.com/office/drawing/2014/main" id="{27EA7F58-73FC-4454-839C-FBD63F347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29" name="AutoShape 2">
          <a:extLst>
            <a:ext uri="{FF2B5EF4-FFF2-40B4-BE49-F238E27FC236}">
              <a16:creationId xmlns:a16="http://schemas.microsoft.com/office/drawing/2014/main" id="{C32E48E6-B46A-4E3E-A856-FC83B8110A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0" name="AutoShape 2">
          <a:extLst>
            <a:ext uri="{FF2B5EF4-FFF2-40B4-BE49-F238E27FC236}">
              <a16:creationId xmlns:a16="http://schemas.microsoft.com/office/drawing/2014/main" id="{7FA8DCA1-FCCC-4FFC-99F9-7D176DFECA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1" name="AutoShape 2">
          <a:extLst>
            <a:ext uri="{FF2B5EF4-FFF2-40B4-BE49-F238E27FC236}">
              <a16:creationId xmlns:a16="http://schemas.microsoft.com/office/drawing/2014/main" id="{A72033FC-9613-4C3D-8D0D-E780F68EE6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2" name="AutoShape 2">
          <a:extLst>
            <a:ext uri="{FF2B5EF4-FFF2-40B4-BE49-F238E27FC236}">
              <a16:creationId xmlns:a16="http://schemas.microsoft.com/office/drawing/2014/main" id="{3CCEA131-7283-422F-9E80-A398916777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3" name="AutoShape 2">
          <a:extLst>
            <a:ext uri="{FF2B5EF4-FFF2-40B4-BE49-F238E27FC236}">
              <a16:creationId xmlns:a16="http://schemas.microsoft.com/office/drawing/2014/main" id="{55254B57-BD4B-4716-BB0F-32B95CCF72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34" name="AutoShape 2">
          <a:extLst>
            <a:ext uri="{FF2B5EF4-FFF2-40B4-BE49-F238E27FC236}">
              <a16:creationId xmlns:a16="http://schemas.microsoft.com/office/drawing/2014/main" id="{26C7696F-979B-4000-B973-558A3FCCC5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5" name="AutoShape 2">
          <a:extLst>
            <a:ext uri="{FF2B5EF4-FFF2-40B4-BE49-F238E27FC236}">
              <a16:creationId xmlns:a16="http://schemas.microsoft.com/office/drawing/2014/main" id="{68A69E60-E739-4393-BD17-F1BC37B269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36" name="AutoShape 2">
          <a:extLst>
            <a:ext uri="{FF2B5EF4-FFF2-40B4-BE49-F238E27FC236}">
              <a16:creationId xmlns:a16="http://schemas.microsoft.com/office/drawing/2014/main" id="{E99D8BEA-F899-45A7-94FD-131EAE6C0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7" name="AutoShape 2">
          <a:extLst>
            <a:ext uri="{FF2B5EF4-FFF2-40B4-BE49-F238E27FC236}">
              <a16:creationId xmlns:a16="http://schemas.microsoft.com/office/drawing/2014/main" id="{EE9E9C71-EF0B-46B2-B1BC-19FBF18BE83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38" name="AutoShape 2">
          <a:extLst>
            <a:ext uri="{FF2B5EF4-FFF2-40B4-BE49-F238E27FC236}">
              <a16:creationId xmlns:a16="http://schemas.microsoft.com/office/drawing/2014/main" id="{78FF48FA-225A-4A9B-94F1-DBA270ABF7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39" name="AutoShape 2">
          <a:extLst>
            <a:ext uri="{FF2B5EF4-FFF2-40B4-BE49-F238E27FC236}">
              <a16:creationId xmlns:a16="http://schemas.microsoft.com/office/drawing/2014/main" id="{B4CB23CC-0215-4FE1-839B-3D3CE3DF5C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0" name="AutoShape 2">
          <a:extLst>
            <a:ext uri="{FF2B5EF4-FFF2-40B4-BE49-F238E27FC236}">
              <a16:creationId xmlns:a16="http://schemas.microsoft.com/office/drawing/2014/main" id="{54820A23-5A2C-45C8-8BCF-A54DAB6445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1" name="AutoShape 2">
          <a:extLst>
            <a:ext uri="{FF2B5EF4-FFF2-40B4-BE49-F238E27FC236}">
              <a16:creationId xmlns:a16="http://schemas.microsoft.com/office/drawing/2014/main" id="{1560F5F5-2A2F-4BDF-8B85-87EC1A0058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2" name="AutoShape 2">
          <a:extLst>
            <a:ext uri="{FF2B5EF4-FFF2-40B4-BE49-F238E27FC236}">
              <a16:creationId xmlns:a16="http://schemas.microsoft.com/office/drawing/2014/main" id="{3E5C7B9E-093B-4B99-BD5D-47EBD24AD8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3" name="AutoShape 2">
          <a:extLst>
            <a:ext uri="{FF2B5EF4-FFF2-40B4-BE49-F238E27FC236}">
              <a16:creationId xmlns:a16="http://schemas.microsoft.com/office/drawing/2014/main" id="{2BAAABA0-3387-4467-91E1-1F939D2419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344" name="AutoShape 2">
          <a:extLst>
            <a:ext uri="{FF2B5EF4-FFF2-40B4-BE49-F238E27FC236}">
              <a16:creationId xmlns:a16="http://schemas.microsoft.com/office/drawing/2014/main" id="{366C2E1C-E740-44F5-AEF4-DBE61B3A5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5" name="AutoShape 2">
          <a:extLst>
            <a:ext uri="{FF2B5EF4-FFF2-40B4-BE49-F238E27FC236}">
              <a16:creationId xmlns:a16="http://schemas.microsoft.com/office/drawing/2014/main" id="{81EBC7DD-9AEE-41C8-A19D-D0368315AC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46" name="AutoShape 2">
          <a:extLst>
            <a:ext uri="{FF2B5EF4-FFF2-40B4-BE49-F238E27FC236}">
              <a16:creationId xmlns:a16="http://schemas.microsoft.com/office/drawing/2014/main" id="{E2F4B128-5DBC-4511-8FDE-212B5FD7F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7" name="AutoShape 2">
          <a:extLst>
            <a:ext uri="{FF2B5EF4-FFF2-40B4-BE49-F238E27FC236}">
              <a16:creationId xmlns:a16="http://schemas.microsoft.com/office/drawing/2014/main" id="{69FE82A4-02B6-448C-A4A3-AEBE228290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8" name="AutoShape 2">
          <a:extLst>
            <a:ext uri="{FF2B5EF4-FFF2-40B4-BE49-F238E27FC236}">
              <a16:creationId xmlns:a16="http://schemas.microsoft.com/office/drawing/2014/main" id="{D78795C1-2DDC-4D63-B172-ADCCBA3A1D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49" name="AutoShape 2">
          <a:extLst>
            <a:ext uri="{FF2B5EF4-FFF2-40B4-BE49-F238E27FC236}">
              <a16:creationId xmlns:a16="http://schemas.microsoft.com/office/drawing/2014/main" id="{C89EF11A-32CC-4D16-BDCB-6089114E5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0" name="AutoShape 2">
          <a:extLst>
            <a:ext uri="{FF2B5EF4-FFF2-40B4-BE49-F238E27FC236}">
              <a16:creationId xmlns:a16="http://schemas.microsoft.com/office/drawing/2014/main" id="{B4B064BB-EF39-4625-B635-0F51C3E8C6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1" name="AutoShape 2">
          <a:extLst>
            <a:ext uri="{FF2B5EF4-FFF2-40B4-BE49-F238E27FC236}">
              <a16:creationId xmlns:a16="http://schemas.microsoft.com/office/drawing/2014/main" id="{C2AA8BCF-F63A-4D77-BBCE-B2F206E64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2" name="AutoShape 2">
          <a:extLst>
            <a:ext uri="{FF2B5EF4-FFF2-40B4-BE49-F238E27FC236}">
              <a16:creationId xmlns:a16="http://schemas.microsoft.com/office/drawing/2014/main" id="{D52B7835-962A-409F-8A26-0856C078FBF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3" name="AutoShape 2">
          <a:extLst>
            <a:ext uri="{FF2B5EF4-FFF2-40B4-BE49-F238E27FC236}">
              <a16:creationId xmlns:a16="http://schemas.microsoft.com/office/drawing/2014/main" id="{1E3F5FD3-0C93-4621-8B67-853CF3C296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54" name="AutoShape 2">
          <a:extLst>
            <a:ext uri="{FF2B5EF4-FFF2-40B4-BE49-F238E27FC236}">
              <a16:creationId xmlns:a16="http://schemas.microsoft.com/office/drawing/2014/main" id="{E22F66A2-1734-4263-B28A-966AD40040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5" name="AutoShape 2">
          <a:extLst>
            <a:ext uri="{FF2B5EF4-FFF2-40B4-BE49-F238E27FC236}">
              <a16:creationId xmlns:a16="http://schemas.microsoft.com/office/drawing/2014/main" id="{2D7D00CF-C7FC-45B5-BE58-B636A174E4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6" name="AutoShape 2">
          <a:extLst>
            <a:ext uri="{FF2B5EF4-FFF2-40B4-BE49-F238E27FC236}">
              <a16:creationId xmlns:a16="http://schemas.microsoft.com/office/drawing/2014/main" id="{F4F88B90-05D8-494A-8FAC-5CEB157F645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7" name="AutoShape 2">
          <a:extLst>
            <a:ext uri="{FF2B5EF4-FFF2-40B4-BE49-F238E27FC236}">
              <a16:creationId xmlns:a16="http://schemas.microsoft.com/office/drawing/2014/main" id="{6FD5FB77-FE5A-419B-AC37-8BA1436312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58" name="AutoShape 2">
          <a:extLst>
            <a:ext uri="{FF2B5EF4-FFF2-40B4-BE49-F238E27FC236}">
              <a16:creationId xmlns:a16="http://schemas.microsoft.com/office/drawing/2014/main" id="{769B35D0-4AD4-4199-BBBC-4FCB2EA362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59" name="AutoShape 2">
          <a:extLst>
            <a:ext uri="{FF2B5EF4-FFF2-40B4-BE49-F238E27FC236}">
              <a16:creationId xmlns:a16="http://schemas.microsoft.com/office/drawing/2014/main" id="{279325A2-6BA8-4D4A-B3EF-790F9AC1B1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60" name="AutoShape 2">
          <a:extLst>
            <a:ext uri="{FF2B5EF4-FFF2-40B4-BE49-F238E27FC236}">
              <a16:creationId xmlns:a16="http://schemas.microsoft.com/office/drawing/2014/main" id="{8E61F35C-26C2-4B54-9DDC-0825EA2CF8C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1" name="AutoShape 2">
          <a:extLst>
            <a:ext uri="{FF2B5EF4-FFF2-40B4-BE49-F238E27FC236}">
              <a16:creationId xmlns:a16="http://schemas.microsoft.com/office/drawing/2014/main" id="{520B5C44-FCCF-4F9E-808A-746C7E22E6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2" name="AutoShape 2">
          <a:extLst>
            <a:ext uri="{FF2B5EF4-FFF2-40B4-BE49-F238E27FC236}">
              <a16:creationId xmlns:a16="http://schemas.microsoft.com/office/drawing/2014/main" id="{FCA6D93C-28A9-4744-BAD8-0A78BA427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3" name="AutoShape 2">
          <a:extLst>
            <a:ext uri="{FF2B5EF4-FFF2-40B4-BE49-F238E27FC236}">
              <a16:creationId xmlns:a16="http://schemas.microsoft.com/office/drawing/2014/main" id="{971F0754-C266-4401-8395-2A4073AEC5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4" name="AutoShape 2">
          <a:extLst>
            <a:ext uri="{FF2B5EF4-FFF2-40B4-BE49-F238E27FC236}">
              <a16:creationId xmlns:a16="http://schemas.microsoft.com/office/drawing/2014/main" id="{B273EC5B-6618-4DB2-BF35-C3388B8E3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5" name="AutoShape 2">
          <a:extLst>
            <a:ext uri="{FF2B5EF4-FFF2-40B4-BE49-F238E27FC236}">
              <a16:creationId xmlns:a16="http://schemas.microsoft.com/office/drawing/2014/main" id="{72546C58-06FA-4DFE-9831-B80AC2E8A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366" name="AutoShape 2">
          <a:extLst>
            <a:ext uri="{FF2B5EF4-FFF2-40B4-BE49-F238E27FC236}">
              <a16:creationId xmlns:a16="http://schemas.microsoft.com/office/drawing/2014/main" id="{0E75818D-87B6-45EA-9E8C-CCF3E77AB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7" name="AutoShape 2">
          <a:extLst>
            <a:ext uri="{FF2B5EF4-FFF2-40B4-BE49-F238E27FC236}">
              <a16:creationId xmlns:a16="http://schemas.microsoft.com/office/drawing/2014/main" id="{963FBED4-BCFC-46CA-8039-7E9887AF5C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8" name="AutoShape 2">
          <a:extLst>
            <a:ext uri="{FF2B5EF4-FFF2-40B4-BE49-F238E27FC236}">
              <a16:creationId xmlns:a16="http://schemas.microsoft.com/office/drawing/2014/main" id="{931E5024-C304-4B12-8019-510242B492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69" name="AutoShape 2">
          <a:extLst>
            <a:ext uri="{FF2B5EF4-FFF2-40B4-BE49-F238E27FC236}">
              <a16:creationId xmlns:a16="http://schemas.microsoft.com/office/drawing/2014/main" id="{0477B732-50A6-4491-95A2-73DD6E9603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370" name="AutoShape 2">
          <a:extLst>
            <a:ext uri="{FF2B5EF4-FFF2-40B4-BE49-F238E27FC236}">
              <a16:creationId xmlns:a16="http://schemas.microsoft.com/office/drawing/2014/main" id="{DCCD66C4-662C-48A7-A040-C21CCD1095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1" name="AutoShape 2">
          <a:extLst>
            <a:ext uri="{FF2B5EF4-FFF2-40B4-BE49-F238E27FC236}">
              <a16:creationId xmlns:a16="http://schemas.microsoft.com/office/drawing/2014/main" id="{A3B3A97D-FFA8-4F43-9BB2-D2B3343489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372" name="AutoShape 2">
          <a:extLst>
            <a:ext uri="{FF2B5EF4-FFF2-40B4-BE49-F238E27FC236}">
              <a16:creationId xmlns:a16="http://schemas.microsoft.com/office/drawing/2014/main" id="{8D7C3FBD-6405-4BD8-8910-DE6650303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3" name="AutoShape 2">
          <a:extLst>
            <a:ext uri="{FF2B5EF4-FFF2-40B4-BE49-F238E27FC236}">
              <a16:creationId xmlns:a16="http://schemas.microsoft.com/office/drawing/2014/main" id="{060CC063-34FD-465A-8D77-2B7BC2AD6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4" name="AutoShape 2">
          <a:extLst>
            <a:ext uri="{FF2B5EF4-FFF2-40B4-BE49-F238E27FC236}">
              <a16:creationId xmlns:a16="http://schemas.microsoft.com/office/drawing/2014/main" id="{72C566E8-1BC2-4FA6-9EA6-603D5E948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5" name="AutoShape 2">
          <a:extLst>
            <a:ext uri="{FF2B5EF4-FFF2-40B4-BE49-F238E27FC236}">
              <a16:creationId xmlns:a16="http://schemas.microsoft.com/office/drawing/2014/main" id="{557AC538-9EF6-4E58-BA90-8DF66F1DFB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6" name="AutoShape 2">
          <a:extLst>
            <a:ext uri="{FF2B5EF4-FFF2-40B4-BE49-F238E27FC236}">
              <a16:creationId xmlns:a16="http://schemas.microsoft.com/office/drawing/2014/main" id="{3713B970-4E44-4CFB-9FDD-2271739F78F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7" name="AutoShape 2">
          <a:extLst>
            <a:ext uri="{FF2B5EF4-FFF2-40B4-BE49-F238E27FC236}">
              <a16:creationId xmlns:a16="http://schemas.microsoft.com/office/drawing/2014/main" id="{40F0EA3F-4609-4343-9B0F-04EEC2E399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78" name="AutoShape 2">
          <a:extLst>
            <a:ext uri="{FF2B5EF4-FFF2-40B4-BE49-F238E27FC236}">
              <a16:creationId xmlns:a16="http://schemas.microsoft.com/office/drawing/2014/main" id="{41BD146A-1539-4198-9AE0-9E7AC096E3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379" name="AutoShape 2">
          <a:extLst>
            <a:ext uri="{FF2B5EF4-FFF2-40B4-BE49-F238E27FC236}">
              <a16:creationId xmlns:a16="http://schemas.microsoft.com/office/drawing/2014/main" id="{0F8E771C-471E-4C72-9BA4-A66A50ACA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0" name="AutoShape 2">
          <a:extLst>
            <a:ext uri="{FF2B5EF4-FFF2-40B4-BE49-F238E27FC236}">
              <a16:creationId xmlns:a16="http://schemas.microsoft.com/office/drawing/2014/main" id="{FEDD6145-3102-4965-9397-7B81054616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1" name="AutoShape 2">
          <a:extLst>
            <a:ext uri="{FF2B5EF4-FFF2-40B4-BE49-F238E27FC236}">
              <a16:creationId xmlns:a16="http://schemas.microsoft.com/office/drawing/2014/main" id="{78EDD002-662D-4105-87CA-47243286F0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2" name="AutoShape 2">
          <a:extLst>
            <a:ext uri="{FF2B5EF4-FFF2-40B4-BE49-F238E27FC236}">
              <a16:creationId xmlns:a16="http://schemas.microsoft.com/office/drawing/2014/main" id="{E78881F9-E64E-4C99-859D-F737DEBE5F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383" name="AutoShape 2">
          <a:extLst>
            <a:ext uri="{FF2B5EF4-FFF2-40B4-BE49-F238E27FC236}">
              <a16:creationId xmlns:a16="http://schemas.microsoft.com/office/drawing/2014/main" id="{45E84AB6-61BB-4B5E-B9F5-5C3F524C2B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4" name="AutoShape 2">
          <a:extLst>
            <a:ext uri="{FF2B5EF4-FFF2-40B4-BE49-F238E27FC236}">
              <a16:creationId xmlns:a16="http://schemas.microsoft.com/office/drawing/2014/main" id="{1F77D6D8-E53B-4619-A7B2-66DAE758F923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11</xdr:row>
      <xdr:rowOff>0</xdr:rowOff>
    </xdr:from>
    <xdr:ext cx="518160" cy="548640"/>
    <xdr:sp macro="" textlink="">
      <xdr:nvSpPr>
        <xdr:cNvPr id="2385" name="AutoShape 2">
          <a:extLst>
            <a:ext uri="{FF2B5EF4-FFF2-40B4-BE49-F238E27FC236}">
              <a16:creationId xmlns:a16="http://schemas.microsoft.com/office/drawing/2014/main" id="{D8C5E1D9-71DD-4AB8-8A8D-33A083EAB2C6}"/>
            </a:ext>
          </a:extLst>
        </xdr:cNvPr>
        <xdr:cNvSpPr>
          <a:spLocks noChangeAspect="1" noChangeArrowheads="1"/>
        </xdr:cNvSpPr>
      </xdr:nvSpPr>
      <xdr:spPr bwMode="auto">
        <a:xfrm>
          <a:off x="999744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6" name="AutoShape 2">
          <a:extLst>
            <a:ext uri="{FF2B5EF4-FFF2-40B4-BE49-F238E27FC236}">
              <a16:creationId xmlns:a16="http://schemas.microsoft.com/office/drawing/2014/main" id="{2C75B21F-D9C3-442D-99A7-0B5E962A2BE0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387" name="AutoShape 2">
          <a:extLst>
            <a:ext uri="{FF2B5EF4-FFF2-40B4-BE49-F238E27FC236}">
              <a16:creationId xmlns:a16="http://schemas.microsoft.com/office/drawing/2014/main" id="{2124645C-2F80-44DD-BBED-21820D6508A5}"/>
            </a:ext>
          </a:extLst>
        </xdr:cNvPr>
        <xdr:cNvSpPr>
          <a:spLocks noChangeAspect="1" noChangeArrowheads="1"/>
        </xdr:cNvSpPr>
      </xdr:nvSpPr>
      <xdr:spPr bwMode="auto">
        <a:xfrm>
          <a:off x="999744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8" name="AutoShape 2">
          <a:extLst>
            <a:ext uri="{FF2B5EF4-FFF2-40B4-BE49-F238E27FC236}">
              <a16:creationId xmlns:a16="http://schemas.microsoft.com/office/drawing/2014/main" id="{0E0010B9-E084-46EB-8619-054FAB4FCFF6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389" name="AutoShape 2">
          <a:extLst>
            <a:ext uri="{FF2B5EF4-FFF2-40B4-BE49-F238E27FC236}">
              <a16:creationId xmlns:a16="http://schemas.microsoft.com/office/drawing/2014/main" id="{DFA3A1AD-9F58-4380-AA7E-CD45A3DCC8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0" name="AutoShape 2">
          <a:extLst>
            <a:ext uri="{FF2B5EF4-FFF2-40B4-BE49-F238E27FC236}">
              <a16:creationId xmlns:a16="http://schemas.microsoft.com/office/drawing/2014/main" id="{21C37101-D6DB-4CCD-932A-DC9BF88D13A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391" name="AutoShape 2">
          <a:extLst>
            <a:ext uri="{FF2B5EF4-FFF2-40B4-BE49-F238E27FC236}">
              <a16:creationId xmlns:a16="http://schemas.microsoft.com/office/drawing/2014/main" id="{4474933D-E044-4392-86C9-09CF8C87F4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2" name="AutoShape 2">
          <a:extLst>
            <a:ext uri="{FF2B5EF4-FFF2-40B4-BE49-F238E27FC236}">
              <a16:creationId xmlns:a16="http://schemas.microsoft.com/office/drawing/2014/main" id="{6B109B11-B8BC-4950-928E-D797ECA3114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3" name="AutoShape 2">
          <a:extLst>
            <a:ext uri="{FF2B5EF4-FFF2-40B4-BE49-F238E27FC236}">
              <a16:creationId xmlns:a16="http://schemas.microsoft.com/office/drawing/2014/main" id="{3AE821BD-BBB1-4BE0-9E78-C366F85073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4" name="AutoShape 2">
          <a:extLst>
            <a:ext uri="{FF2B5EF4-FFF2-40B4-BE49-F238E27FC236}">
              <a16:creationId xmlns:a16="http://schemas.microsoft.com/office/drawing/2014/main" id="{CC0BAC86-6411-4636-A93C-8D1420A55E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5" name="AutoShape 2">
          <a:extLst>
            <a:ext uri="{FF2B5EF4-FFF2-40B4-BE49-F238E27FC236}">
              <a16:creationId xmlns:a16="http://schemas.microsoft.com/office/drawing/2014/main" id="{43D91F9E-7599-4942-93CD-B478749B0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6" name="AutoShape 2">
          <a:extLst>
            <a:ext uri="{FF2B5EF4-FFF2-40B4-BE49-F238E27FC236}">
              <a16:creationId xmlns:a16="http://schemas.microsoft.com/office/drawing/2014/main" id="{3413785B-F849-4391-AFE9-77CCA2E2EB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7" name="AutoShape 2">
          <a:extLst>
            <a:ext uri="{FF2B5EF4-FFF2-40B4-BE49-F238E27FC236}">
              <a16:creationId xmlns:a16="http://schemas.microsoft.com/office/drawing/2014/main" id="{DF1F44BA-F3AF-4868-A0DA-4147C594DC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8" name="AutoShape 2">
          <a:extLst>
            <a:ext uri="{FF2B5EF4-FFF2-40B4-BE49-F238E27FC236}">
              <a16:creationId xmlns:a16="http://schemas.microsoft.com/office/drawing/2014/main" id="{D10E34E5-93BD-4524-8E6B-C974261FD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518160" cy="548640"/>
    <xdr:sp macro="" textlink="">
      <xdr:nvSpPr>
        <xdr:cNvPr id="2399" name="AutoShape 2">
          <a:extLst>
            <a:ext uri="{FF2B5EF4-FFF2-40B4-BE49-F238E27FC236}">
              <a16:creationId xmlns:a16="http://schemas.microsoft.com/office/drawing/2014/main" id="{CEEA8E1A-A39F-4C9A-B692-AA068F56E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0" name="AutoShape 2">
          <a:extLst>
            <a:ext uri="{FF2B5EF4-FFF2-40B4-BE49-F238E27FC236}">
              <a16:creationId xmlns:a16="http://schemas.microsoft.com/office/drawing/2014/main" id="{D0479C39-740C-4543-9C6F-5BB76A4E82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1" name="AutoShape 2">
          <a:extLst>
            <a:ext uri="{FF2B5EF4-FFF2-40B4-BE49-F238E27FC236}">
              <a16:creationId xmlns:a16="http://schemas.microsoft.com/office/drawing/2014/main" id="{97506E0A-5B64-43D2-9918-BC8D380D5F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518160" cy="548640"/>
    <xdr:sp macro="" textlink="">
      <xdr:nvSpPr>
        <xdr:cNvPr id="2402" name="AutoShape 2">
          <a:extLst>
            <a:ext uri="{FF2B5EF4-FFF2-40B4-BE49-F238E27FC236}">
              <a16:creationId xmlns:a16="http://schemas.microsoft.com/office/drawing/2014/main" id="{C6B5A066-AF8F-42E8-A765-5FE0C57231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3" name="AutoShape 2">
          <a:extLst>
            <a:ext uri="{FF2B5EF4-FFF2-40B4-BE49-F238E27FC236}">
              <a16:creationId xmlns:a16="http://schemas.microsoft.com/office/drawing/2014/main" id="{82C11902-4C8E-432E-9655-B290AA104B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4" name="AutoShape 2">
          <a:extLst>
            <a:ext uri="{FF2B5EF4-FFF2-40B4-BE49-F238E27FC236}">
              <a16:creationId xmlns:a16="http://schemas.microsoft.com/office/drawing/2014/main" id="{E73218C2-AD20-4F2C-8AE9-D10937D010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5" name="AutoShape 2">
          <a:extLst>
            <a:ext uri="{FF2B5EF4-FFF2-40B4-BE49-F238E27FC236}">
              <a16:creationId xmlns:a16="http://schemas.microsoft.com/office/drawing/2014/main" id="{6E92BA64-5C20-4B3C-8F97-17D542F95F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6" name="AutoShape 2">
          <a:extLst>
            <a:ext uri="{FF2B5EF4-FFF2-40B4-BE49-F238E27FC236}">
              <a16:creationId xmlns:a16="http://schemas.microsoft.com/office/drawing/2014/main" id="{E502FB10-F07E-4872-8C64-F6F546B19F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7" name="AutoShape 2">
          <a:extLst>
            <a:ext uri="{FF2B5EF4-FFF2-40B4-BE49-F238E27FC236}">
              <a16:creationId xmlns:a16="http://schemas.microsoft.com/office/drawing/2014/main" id="{6028470D-B1CD-4F5F-8F7F-BEAF12319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8" name="AutoShape 2">
          <a:extLst>
            <a:ext uri="{FF2B5EF4-FFF2-40B4-BE49-F238E27FC236}">
              <a16:creationId xmlns:a16="http://schemas.microsoft.com/office/drawing/2014/main" id="{4CAA60CE-B5AB-4B37-B36C-B7CACDFE25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09" name="AutoShape 2">
          <a:extLst>
            <a:ext uri="{FF2B5EF4-FFF2-40B4-BE49-F238E27FC236}">
              <a16:creationId xmlns:a16="http://schemas.microsoft.com/office/drawing/2014/main" id="{9E5C4CF7-403E-490F-9B82-E2B5774D4D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0" name="AutoShape 2">
          <a:extLst>
            <a:ext uri="{FF2B5EF4-FFF2-40B4-BE49-F238E27FC236}">
              <a16:creationId xmlns:a16="http://schemas.microsoft.com/office/drawing/2014/main" id="{596E2A46-38B8-4DC5-BEEA-8C186173E9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1" name="AutoShape 2">
          <a:extLst>
            <a:ext uri="{FF2B5EF4-FFF2-40B4-BE49-F238E27FC236}">
              <a16:creationId xmlns:a16="http://schemas.microsoft.com/office/drawing/2014/main" id="{82FDE019-A31B-4688-A0DA-02E1FA3EB8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2" name="AutoShape 2">
          <a:extLst>
            <a:ext uri="{FF2B5EF4-FFF2-40B4-BE49-F238E27FC236}">
              <a16:creationId xmlns:a16="http://schemas.microsoft.com/office/drawing/2014/main" id="{86A1B130-0C91-4888-A44A-AB459F6789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3" name="AutoShape 2">
          <a:extLst>
            <a:ext uri="{FF2B5EF4-FFF2-40B4-BE49-F238E27FC236}">
              <a16:creationId xmlns:a16="http://schemas.microsoft.com/office/drawing/2014/main" id="{35A4018E-FB58-4DCF-A92D-84F1CD3054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4" name="AutoShape 2">
          <a:extLst>
            <a:ext uri="{FF2B5EF4-FFF2-40B4-BE49-F238E27FC236}">
              <a16:creationId xmlns:a16="http://schemas.microsoft.com/office/drawing/2014/main" id="{5A09C6A3-7284-4E5A-9D51-B13CBB9235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5" name="AutoShape 2">
          <a:extLst>
            <a:ext uri="{FF2B5EF4-FFF2-40B4-BE49-F238E27FC236}">
              <a16:creationId xmlns:a16="http://schemas.microsoft.com/office/drawing/2014/main" id="{42632D7C-87D0-48DF-8733-77107F520D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6" name="AutoShape 2">
          <a:extLst>
            <a:ext uri="{FF2B5EF4-FFF2-40B4-BE49-F238E27FC236}">
              <a16:creationId xmlns:a16="http://schemas.microsoft.com/office/drawing/2014/main" id="{0C795313-A063-47BE-9044-EEB5FF4972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7" name="AutoShape 2">
          <a:extLst>
            <a:ext uri="{FF2B5EF4-FFF2-40B4-BE49-F238E27FC236}">
              <a16:creationId xmlns:a16="http://schemas.microsoft.com/office/drawing/2014/main" id="{4C096755-A4B4-42D1-AA0A-B467A61724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518160" cy="548640"/>
    <xdr:sp macro="" textlink="">
      <xdr:nvSpPr>
        <xdr:cNvPr id="2418" name="AutoShape 2">
          <a:extLst>
            <a:ext uri="{FF2B5EF4-FFF2-40B4-BE49-F238E27FC236}">
              <a16:creationId xmlns:a16="http://schemas.microsoft.com/office/drawing/2014/main" id="{DB701283-B622-4438-81A3-17295D7E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19" name="AutoShape 2">
          <a:extLst>
            <a:ext uri="{FF2B5EF4-FFF2-40B4-BE49-F238E27FC236}">
              <a16:creationId xmlns:a16="http://schemas.microsoft.com/office/drawing/2014/main" id="{DD73813F-DCC3-4F17-83C6-0256BF3C6E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0" name="AutoShape 2">
          <a:extLst>
            <a:ext uri="{FF2B5EF4-FFF2-40B4-BE49-F238E27FC236}">
              <a16:creationId xmlns:a16="http://schemas.microsoft.com/office/drawing/2014/main" id="{FBACD55D-2160-4812-9FEA-F5CCE19AA2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1" name="AutoShape 2">
          <a:extLst>
            <a:ext uri="{FF2B5EF4-FFF2-40B4-BE49-F238E27FC236}">
              <a16:creationId xmlns:a16="http://schemas.microsoft.com/office/drawing/2014/main" id="{178027C6-64C8-4EF9-8F44-5546CF49BB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2" name="AutoShape 2">
          <a:extLst>
            <a:ext uri="{FF2B5EF4-FFF2-40B4-BE49-F238E27FC236}">
              <a16:creationId xmlns:a16="http://schemas.microsoft.com/office/drawing/2014/main" id="{AC809EFF-D8EC-41DB-8EB6-E67A6B80C1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3" name="AutoShape 2">
          <a:extLst>
            <a:ext uri="{FF2B5EF4-FFF2-40B4-BE49-F238E27FC236}">
              <a16:creationId xmlns:a16="http://schemas.microsoft.com/office/drawing/2014/main" id="{0C0230C6-194F-4592-8829-54A8048D9D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4" name="AutoShape 2">
          <a:extLst>
            <a:ext uri="{FF2B5EF4-FFF2-40B4-BE49-F238E27FC236}">
              <a16:creationId xmlns:a16="http://schemas.microsoft.com/office/drawing/2014/main" id="{6C0BBA43-A985-4817-8C22-03374379CC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5" name="AutoShape 2">
          <a:extLst>
            <a:ext uri="{FF2B5EF4-FFF2-40B4-BE49-F238E27FC236}">
              <a16:creationId xmlns:a16="http://schemas.microsoft.com/office/drawing/2014/main" id="{769FEED3-ECE3-4D99-9C93-BE8270DAE5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25</xdr:row>
      <xdr:rowOff>0</xdr:rowOff>
    </xdr:from>
    <xdr:ext cx="518160" cy="548640"/>
    <xdr:sp macro="" textlink="">
      <xdr:nvSpPr>
        <xdr:cNvPr id="2426" name="AutoShape 2">
          <a:extLst>
            <a:ext uri="{FF2B5EF4-FFF2-40B4-BE49-F238E27FC236}">
              <a16:creationId xmlns:a16="http://schemas.microsoft.com/office/drawing/2014/main" id="{86DE4DC1-74EC-4BF6-8C66-25BEA0296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7" name="AutoShape 2">
          <a:extLst>
            <a:ext uri="{FF2B5EF4-FFF2-40B4-BE49-F238E27FC236}">
              <a16:creationId xmlns:a16="http://schemas.microsoft.com/office/drawing/2014/main" id="{DE58E7F9-0A05-47E8-899E-2F8551F095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8" name="AutoShape 2">
          <a:extLst>
            <a:ext uri="{FF2B5EF4-FFF2-40B4-BE49-F238E27FC236}">
              <a16:creationId xmlns:a16="http://schemas.microsoft.com/office/drawing/2014/main" id="{1766E482-6A64-4B71-8BBC-2032937D3B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518160" cy="548640"/>
    <xdr:sp macro="" textlink="">
      <xdr:nvSpPr>
        <xdr:cNvPr id="2429" name="AutoShape 2">
          <a:extLst>
            <a:ext uri="{FF2B5EF4-FFF2-40B4-BE49-F238E27FC236}">
              <a16:creationId xmlns:a16="http://schemas.microsoft.com/office/drawing/2014/main" id="{2E4B1E4B-107C-4617-8705-8540298FCC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0" name="AutoShape 2">
          <a:extLst>
            <a:ext uri="{FF2B5EF4-FFF2-40B4-BE49-F238E27FC236}">
              <a16:creationId xmlns:a16="http://schemas.microsoft.com/office/drawing/2014/main" id="{44D1DC0D-7598-42DF-9C7F-3EE4A1FBC9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1" name="AutoShape 2">
          <a:extLst>
            <a:ext uri="{FF2B5EF4-FFF2-40B4-BE49-F238E27FC236}">
              <a16:creationId xmlns:a16="http://schemas.microsoft.com/office/drawing/2014/main" id="{5304082D-A9C8-4C26-B62E-C6EBD837A9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2" name="AutoShape 2">
          <a:extLst>
            <a:ext uri="{FF2B5EF4-FFF2-40B4-BE49-F238E27FC236}">
              <a16:creationId xmlns:a16="http://schemas.microsoft.com/office/drawing/2014/main" id="{926244EC-CBF5-4900-9E73-BE0A5F998D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3" name="AutoShape 2">
          <a:extLst>
            <a:ext uri="{FF2B5EF4-FFF2-40B4-BE49-F238E27FC236}">
              <a16:creationId xmlns:a16="http://schemas.microsoft.com/office/drawing/2014/main" id="{B1C6FB67-9B82-4F36-9AB4-C8A0A3B5A1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4" name="AutoShape 2">
          <a:extLst>
            <a:ext uri="{FF2B5EF4-FFF2-40B4-BE49-F238E27FC236}">
              <a16:creationId xmlns:a16="http://schemas.microsoft.com/office/drawing/2014/main" id="{25D19233-A83B-43FF-8BDC-713694C7E41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5" name="AutoShape 2">
          <a:extLst>
            <a:ext uri="{FF2B5EF4-FFF2-40B4-BE49-F238E27FC236}">
              <a16:creationId xmlns:a16="http://schemas.microsoft.com/office/drawing/2014/main" id="{960B8285-14D3-4D83-9001-848200CBD0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6" name="AutoShape 2">
          <a:extLst>
            <a:ext uri="{FF2B5EF4-FFF2-40B4-BE49-F238E27FC236}">
              <a16:creationId xmlns:a16="http://schemas.microsoft.com/office/drawing/2014/main" id="{DCEE9203-14DD-44FE-9482-A752EDEAD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7" name="AutoShape 2">
          <a:extLst>
            <a:ext uri="{FF2B5EF4-FFF2-40B4-BE49-F238E27FC236}">
              <a16:creationId xmlns:a16="http://schemas.microsoft.com/office/drawing/2014/main" id="{C4C9DDBC-8702-4CD8-873E-8568306477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8" name="AutoShape 2">
          <a:extLst>
            <a:ext uri="{FF2B5EF4-FFF2-40B4-BE49-F238E27FC236}">
              <a16:creationId xmlns:a16="http://schemas.microsoft.com/office/drawing/2014/main" id="{0C63E7CD-8AC1-4AD1-84F2-9537AAEA6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39" name="AutoShape 2">
          <a:extLst>
            <a:ext uri="{FF2B5EF4-FFF2-40B4-BE49-F238E27FC236}">
              <a16:creationId xmlns:a16="http://schemas.microsoft.com/office/drawing/2014/main" id="{73AD8493-CAFB-4D2A-9DB4-DEC14F76F4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0" name="AutoShape 2">
          <a:extLst>
            <a:ext uri="{FF2B5EF4-FFF2-40B4-BE49-F238E27FC236}">
              <a16:creationId xmlns:a16="http://schemas.microsoft.com/office/drawing/2014/main" id="{9C5C5B5A-0DFA-456E-B9CD-557A4F0532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1" name="AutoShape 2">
          <a:extLst>
            <a:ext uri="{FF2B5EF4-FFF2-40B4-BE49-F238E27FC236}">
              <a16:creationId xmlns:a16="http://schemas.microsoft.com/office/drawing/2014/main" id="{D79C8538-FF1A-45E7-A682-F870D2625E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2" name="AutoShape 2">
          <a:extLst>
            <a:ext uri="{FF2B5EF4-FFF2-40B4-BE49-F238E27FC236}">
              <a16:creationId xmlns:a16="http://schemas.microsoft.com/office/drawing/2014/main" id="{6941D1AD-C0E1-4D51-A329-421DCAB30D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3" name="AutoShape 2">
          <a:extLst>
            <a:ext uri="{FF2B5EF4-FFF2-40B4-BE49-F238E27FC236}">
              <a16:creationId xmlns:a16="http://schemas.microsoft.com/office/drawing/2014/main" id="{4F52EDF8-09D6-4280-B692-0F76927845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4" name="AutoShape 2">
          <a:extLst>
            <a:ext uri="{FF2B5EF4-FFF2-40B4-BE49-F238E27FC236}">
              <a16:creationId xmlns:a16="http://schemas.microsoft.com/office/drawing/2014/main" id="{A8FF9FC2-79C7-48E5-AD4D-0B987A24BC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26</xdr:row>
      <xdr:rowOff>0</xdr:rowOff>
    </xdr:from>
    <xdr:ext cx="518160" cy="548640"/>
    <xdr:sp macro="" textlink="">
      <xdr:nvSpPr>
        <xdr:cNvPr id="2445" name="AutoShape 2">
          <a:extLst>
            <a:ext uri="{FF2B5EF4-FFF2-40B4-BE49-F238E27FC236}">
              <a16:creationId xmlns:a16="http://schemas.microsoft.com/office/drawing/2014/main" id="{6DF664DF-3EE8-4D62-B0E3-6D276156DD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6" name="AutoShape 2">
          <a:extLst>
            <a:ext uri="{FF2B5EF4-FFF2-40B4-BE49-F238E27FC236}">
              <a16:creationId xmlns:a16="http://schemas.microsoft.com/office/drawing/2014/main" id="{7B6E119E-D7A9-4343-ADF7-7E5A2139E2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7" name="AutoShape 2">
          <a:extLst>
            <a:ext uri="{FF2B5EF4-FFF2-40B4-BE49-F238E27FC236}">
              <a16:creationId xmlns:a16="http://schemas.microsoft.com/office/drawing/2014/main" id="{C97DB62A-E5B2-4E14-8373-25D445EEF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8" name="AutoShape 2">
          <a:extLst>
            <a:ext uri="{FF2B5EF4-FFF2-40B4-BE49-F238E27FC236}">
              <a16:creationId xmlns:a16="http://schemas.microsoft.com/office/drawing/2014/main" id="{DB20D11E-9E4D-4BCC-8AA1-4246927EBF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49" name="AutoShape 2">
          <a:extLst>
            <a:ext uri="{FF2B5EF4-FFF2-40B4-BE49-F238E27FC236}">
              <a16:creationId xmlns:a16="http://schemas.microsoft.com/office/drawing/2014/main" id="{A9F8A962-B4ED-4C9D-8680-824DB05689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0" name="AutoShape 2">
          <a:extLst>
            <a:ext uri="{FF2B5EF4-FFF2-40B4-BE49-F238E27FC236}">
              <a16:creationId xmlns:a16="http://schemas.microsoft.com/office/drawing/2014/main" id="{668CE83A-5654-4B17-91B1-30F3AB77C4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1" name="AutoShape 2">
          <a:extLst>
            <a:ext uri="{FF2B5EF4-FFF2-40B4-BE49-F238E27FC236}">
              <a16:creationId xmlns:a16="http://schemas.microsoft.com/office/drawing/2014/main" id="{AC88125F-C591-4B00-8029-AF1D1D5AAB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2" name="AutoShape 2">
          <a:extLst>
            <a:ext uri="{FF2B5EF4-FFF2-40B4-BE49-F238E27FC236}">
              <a16:creationId xmlns:a16="http://schemas.microsoft.com/office/drawing/2014/main" id="{AE75A5AE-14C9-4BD7-A312-123F7D39F3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25</xdr:row>
      <xdr:rowOff>0</xdr:rowOff>
    </xdr:from>
    <xdr:ext cx="518160" cy="548640"/>
    <xdr:sp macro="" textlink="">
      <xdr:nvSpPr>
        <xdr:cNvPr id="2453" name="AutoShape 2">
          <a:extLst>
            <a:ext uri="{FF2B5EF4-FFF2-40B4-BE49-F238E27FC236}">
              <a16:creationId xmlns:a16="http://schemas.microsoft.com/office/drawing/2014/main" id="{2B6E1DAC-D323-4445-B72E-71AD8F538A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349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4" name="AutoShape 2">
          <a:extLst>
            <a:ext uri="{FF2B5EF4-FFF2-40B4-BE49-F238E27FC236}">
              <a16:creationId xmlns:a16="http://schemas.microsoft.com/office/drawing/2014/main" id="{E35D5943-1B73-46D9-BF2E-4C24BA9695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5" name="AutoShape 2">
          <a:extLst>
            <a:ext uri="{FF2B5EF4-FFF2-40B4-BE49-F238E27FC236}">
              <a16:creationId xmlns:a16="http://schemas.microsoft.com/office/drawing/2014/main" id="{E20675CD-0844-40A5-964B-C00E743BD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20</xdr:row>
      <xdr:rowOff>0</xdr:rowOff>
    </xdr:from>
    <xdr:ext cx="518160" cy="548640"/>
    <xdr:sp macro="" textlink="">
      <xdr:nvSpPr>
        <xdr:cNvPr id="2456" name="AutoShape 2">
          <a:extLst>
            <a:ext uri="{FF2B5EF4-FFF2-40B4-BE49-F238E27FC236}">
              <a16:creationId xmlns:a16="http://schemas.microsoft.com/office/drawing/2014/main" id="{0C44986F-05EC-4E63-ABE0-63631B1005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206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7" name="AutoShape 2">
          <a:extLst>
            <a:ext uri="{FF2B5EF4-FFF2-40B4-BE49-F238E27FC236}">
              <a16:creationId xmlns:a16="http://schemas.microsoft.com/office/drawing/2014/main" id="{784BC51D-35A8-45C4-8C56-371EBD3DC9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8" name="AutoShape 2">
          <a:extLst>
            <a:ext uri="{FF2B5EF4-FFF2-40B4-BE49-F238E27FC236}">
              <a16:creationId xmlns:a16="http://schemas.microsoft.com/office/drawing/2014/main" id="{83C47F22-4D2D-46EA-94F0-4C231A0795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59" name="AutoShape 2">
          <a:extLst>
            <a:ext uri="{FF2B5EF4-FFF2-40B4-BE49-F238E27FC236}">
              <a16:creationId xmlns:a16="http://schemas.microsoft.com/office/drawing/2014/main" id="{B402E965-8F31-44A2-8643-50830ECAE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0" name="AutoShape 2">
          <a:extLst>
            <a:ext uri="{FF2B5EF4-FFF2-40B4-BE49-F238E27FC236}">
              <a16:creationId xmlns:a16="http://schemas.microsoft.com/office/drawing/2014/main" id="{51E79439-BBBB-4163-AC31-27770FBA9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1" name="AutoShape 2">
          <a:extLst>
            <a:ext uri="{FF2B5EF4-FFF2-40B4-BE49-F238E27FC236}">
              <a16:creationId xmlns:a16="http://schemas.microsoft.com/office/drawing/2014/main" id="{D9CD393D-7331-4573-BE3B-88E2737B9D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2" name="AutoShape 2">
          <a:extLst>
            <a:ext uri="{FF2B5EF4-FFF2-40B4-BE49-F238E27FC236}">
              <a16:creationId xmlns:a16="http://schemas.microsoft.com/office/drawing/2014/main" id="{E127EB3F-AFC5-4AD6-A38A-47396BCE181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3" name="AutoShape 2">
          <a:extLst>
            <a:ext uri="{FF2B5EF4-FFF2-40B4-BE49-F238E27FC236}">
              <a16:creationId xmlns:a16="http://schemas.microsoft.com/office/drawing/2014/main" id="{9A215DA4-7A4E-40D4-9024-1BA00483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4" name="AutoShape 2">
          <a:extLst>
            <a:ext uri="{FF2B5EF4-FFF2-40B4-BE49-F238E27FC236}">
              <a16:creationId xmlns:a16="http://schemas.microsoft.com/office/drawing/2014/main" id="{4AB3924C-38F7-44F5-8DB3-E6A8EE608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5" name="AutoShape 2">
          <a:extLst>
            <a:ext uri="{FF2B5EF4-FFF2-40B4-BE49-F238E27FC236}">
              <a16:creationId xmlns:a16="http://schemas.microsoft.com/office/drawing/2014/main" id="{DB688EAC-C326-4AF5-A6A8-F5614716FA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6" name="AutoShape 2">
          <a:extLst>
            <a:ext uri="{FF2B5EF4-FFF2-40B4-BE49-F238E27FC236}">
              <a16:creationId xmlns:a16="http://schemas.microsoft.com/office/drawing/2014/main" id="{67BBE664-61BB-44A5-B573-8CE2DD62F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7" name="AutoShape 2">
          <a:extLst>
            <a:ext uri="{FF2B5EF4-FFF2-40B4-BE49-F238E27FC236}">
              <a16:creationId xmlns:a16="http://schemas.microsoft.com/office/drawing/2014/main" id="{6C7A51DA-BD4A-42CD-AE17-3A9357D63E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8" name="AutoShape 2">
          <a:extLst>
            <a:ext uri="{FF2B5EF4-FFF2-40B4-BE49-F238E27FC236}">
              <a16:creationId xmlns:a16="http://schemas.microsoft.com/office/drawing/2014/main" id="{37462293-A6EB-4A0D-B388-000564ADEE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69" name="AutoShape 2">
          <a:extLst>
            <a:ext uri="{FF2B5EF4-FFF2-40B4-BE49-F238E27FC236}">
              <a16:creationId xmlns:a16="http://schemas.microsoft.com/office/drawing/2014/main" id="{CD323104-8BE1-48EA-83C8-CCDC4E5C1D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0" name="AutoShape 2">
          <a:extLst>
            <a:ext uri="{FF2B5EF4-FFF2-40B4-BE49-F238E27FC236}">
              <a16:creationId xmlns:a16="http://schemas.microsoft.com/office/drawing/2014/main" id="{F63BD5E0-6FA9-4AC3-AE6D-DCB3D014C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1" name="AutoShape 2">
          <a:extLst>
            <a:ext uri="{FF2B5EF4-FFF2-40B4-BE49-F238E27FC236}">
              <a16:creationId xmlns:a16="http://schemas.microsoft.com/office/drawing/2014/main" id="{231B9AC0-5E95-4C35-844E-B1EF6A7DD9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26</xdr:row>
      <xdr:rowOff>0</xdr:rowOff>
    </xdr:from>
    <xdr:ext cx="518160" cy="548640"/>
    <xdr:sp macro="" textlink="">
      <xdr:nvSpPr>
        <xdr:cNvPr id="2472" name="AutoShape 2">
          <a:extLst>
            <a:ext uri="{FF2B5EF4-FFF2-40B4-BE49-F238E27FC236}">
              <a16:creationId xmlns:a16="http://schemas.microsoft.com/office/drawing/2014/main" id="{DBAA6A4C-EE01-4876-8CEA-BB1217EC21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577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3" name="AutoShape 2">
          <a:extLst>
            <a:ext uri="{FF2B5EF4-FFF2-40B4-BE49-F238E27FC236}">
              <a16:creationId xmlns:a16="http://schemas.microsoft.com/office/drawing/2014/main" id="{AD1CA4E5-8E81-4260-BE7A-4B8BEA98E702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474" name="AutoShape 2">
          <a:extLst>
            <a:ext uri="{FF2B5EF4-FFF2-40B4-BE49-F238E27FC236}">
              <a16:creationId xmlns:a16="http://schemas.microsoft.com/office/drawing/2014/main" id="{4F95DF92-76D1-4F5B-A256-52CB143DC705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5" name="AutoShape 2">
          <a:extLst>
            <a:ext uri="{FF2B5EF4-FFF2-40B4-BE49-F238E27FC236}">
              <a16:creationId xmlns:a16="http://schemas.microsoft.com/office/drawing/2014/main" id="{748B8FBC-3873-4E39-85CA-7C9D6F0FD4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6" name="AutoShape 2">
          <a:extLst>
            <a:ext uri="{FF2B5EF4-FFF2-40B4-BE49-F238E27FC236}">
              <a16:creationId xmlns:a16="http://schemas.microsoft.com/office/drawing/2014/main" id="{F0213A56-22A5-4846-BEDE-DD65FAA948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7" name="AutoShape 2">
          <a:extLst>
            <a:ext uri="{FF2B5EF4-FFF2-40B4-BE49-F238E27FC236}">
              <a16:creationId xmlns:a16="http://schemas.microsoft.com/office/drawing/2014/main" id="{DB99C736-2CD6-44D8-B45A-10A932EB8C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78" name="AutoShape 2">
          <a:extLst>
            <a:ext uri="{FF2B5EF4-FFF2-40B4-BE49-F238E27FC236}">
              <a16:creationId xmlns:a16="http://schemas.microsoft.com/office/drawing/2014/main" id="{096FB032-1DCA-4FE7-951A-42E2A214FA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79" name="AutoShape 2">
          <a:extLst>
            <a:ext uri="{FF2B5EF4-FFF2-40B4-BE49-F238E27FC236}">
              <a16:creationId xmlns:a16="http://schemas.microsoft.com/office/drawing/2014/main" id="{6EA83770-D938-4DE1-BFDB-5B58ABE2DD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0" name="AutoShape 2">
          <a:extLst>
            <a:ext uri="{FF2B5EF4-FFF2-40B4-BE49-F238E27FC236}">
              <a16:creationId xmlns:a16="http://schemas.microsoft.com/office/drawing/2014/main" id="{E52D2E97-0540-47D1-A1BE-FF7B8B8523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1" name="AutoShape 2">
          <a:extLst>
            <a:ext uri="{FF2B5EF4-FFF2-40B4-BE49-F238E27FC236}">
              <a16:creationId xmlns:a16="http://schemas.microsoft.com/office/drawing/2014/main" id="{AA609340-223E-4AA0-95DE-B4FCD540378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2" name="AutoShape 2">
          <a:extLst>
            <a:ext uri="{FF2B5EF4-FFF2-40B4-BE49-F238E27FC236}">
              <a16:creationId xmlns:a16="http://schemas.microsoft.com/office/drawing/2014/main" id="{AB2E2797-20BB-467B-8355-78C48D839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3" name="AutoShape 2">
          <a:extLst>
            <a:ext uri="{FF2B5EF4-FFF2-40B4-BE49-F238E27FC236}">
              <a16:creationId xmlns:a16="http://schemas.microsoft.com/office/drawing/2014/main" id="{3C29CD54-663E-440B-A56C-5F5EDE39D4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4" name="AutoShape 2">
          <a:extLst>
            <a:ext uri="{FF2B5EF4-FFF2-40B4-BE49-F238E27FC236}">
              <a16:creationId xmlns:a16="http://schemas.microsoft.com/office/drawing/2014/main" id="{88C91411-E544-4AC7-A894-6650D5AE5F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5" name="AutoShape 2">
          <a:extLst>
            <a:ext uri="{FF2B5EF4-FFF2-40B4-BE49-F238E27FC236}">
              <a16:creationId xmlns:a16="http://schemas.microsoft.com/office/drawing/2014/main" id="{2A4BF949-2320-4652-BA61-405D02CEA5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86" name="AutoShape 2">
          <a:extLst>
            <a:ext uri="{FF2B5EF4-FFF2-40B4-BE49-F238E27FC236}">
              <a16:creationId xmlns:a16="http://schemas.microsoft.com/office/drawing/2014/main" id="{977AB7FA-BB11-4AD5-AC7D-4BE24CF279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7" name="AutoShape 2">
          <a:extLst>
            <a:ext uri="{FF2B5EF4-FFF2-40B4-BE49-F238E27FC236}">
              <a16:creationId xmlns:a16="http://schemas.microsoft.com/office/drawing/2014/main" id="{2AEF70D8-B0D7-4D0D-8EE1-629BDE01D8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88" name="AutoShape 2">
          <a:extLst>
            <a:ext uri="{FF2B5EF4-FFF2-40B4-BE49-F238E27FC236}">
              <a16:creationId xmlns:a16="http://schemas.microsoft.com/office/drawing/2014/main" id="{6E52A728-C805-4ECE-A4D3-8C6344A791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89" name="AutoShape 2">
          <a:extLst>
            <a:ext uri="{FF2B5EF4-FFF2-40B4-BE49-F238E27FC236}">
              <a16:creationId xmlns:a16="http://schemas.microsoft.com/office/drawing/2014/main" id="{BB6B1C85-6DD8-44EB-ABAB-A8E4BF18C8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490" name="AutoShape 2">
          <a:extLst>
            <a:ext uri="{FF2B5EF4-FFF2-40B4-BE49-F238E27FC236}">
              <a16:creationId xmlns:a16="http://schemas.microsoft.com/office/drawing/2014/main" id="{C8D40FF1-13EE-482B-8BE8-24D1A5CB63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1" name="AutoShape 2">
          <a:extLst>
            <a:ext uri="{FF2B5EF4-FFF2-40B4-BE49-F238E27FC236}">
              <a16:creationId xmlns:a16="http://schemas.microsoft.com/office/drawing/2014/main" id="{7A69ECE4-85EA-47DA-B641-2CB35AE637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2" name="AutoShape 2">
          <a:extLst>
            <a:ext uri="{FF2B5EF4-FFF2-40B4-BE49-F238E27FC236}">
              <a16:creationId xmlns:a16="http://schemas.microsoft.com/office/drawing/2014/main" id="{EA59370C-B2B2-4C8B-9825-AC498A6838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3" name="AutoShape 2">
          <a:extLst>
            <a:ext uri="{FF2B5EF4-FFF2-40B4-BE49-F238E27FC236}">
              <a16:creationId xmlns:a16="http://schemas.microsoft.com/office/drawing/2014/main" id="{B9A2387A-7639-4ADB-94F6-AD1A244101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4" name="AutoShape 2">
          <a:extLst>
            <a:ext uri="{FF2B5EF4-FFF2-40B4-BE49-F238E27FC236}">
              <a16:creationId xmlns:a16="http://schemas.microsoft.com/office/drawing/2014/main" id="{15EBA01C-4FC9-46D2-B3A0-51093756FA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5" name="AutoShape 2">
          <a:extLst>
            <a:ext uri="{FF2B5EF4-FFF2-40B4-BE49-F238E27FC236}">
              <a16:creationId xmlns:a16="http://schemas.microsoft.com/office/drawing/2014/main" id="{E0DFC3F5-688C-4A59-AAB2-E83FD54C47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496" name="AutoShape 2">
          <a:extLst>
            <a:ext uri="{FF2B5EF4-FFF2-40B4-BE49-F238E27FC236}">
              <a16:creationId xmlns:a16="http://schemas.microsoft.com/office/drawing/2014/main" id="{A1215F34-4BEB-4F31-B1B2-61C8866AEF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7" name="AutoShape 2">
          <a:extLst>
            <a:ext uri="{FF2B5EF4-FFF2-40B4-BE49-F238E27FC236}">
              <a16:creationId xmlns:a16="http://schemas.microsoft.com/office/drawing/2014/main" id="{E5278D5A-0E01-4EAF-A635-CBF0C48C31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498" name="AutoShape 2">
          <a:extLst>
            <a:ext uri="{FF2B5EF4-FFF2-40B4-BE49-F238E27FC236}">
              <a16:creationId xmlns:a16="http://schemas.microsoft.com/office/drawing/2014/main" id="{90E2917A-C864-40F3-B347-95690A7238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499" name="AutoShape 2">
          <a:extLst>
            <a:ext uri="{FF2B5EF4-FFF2-40B4-BE49-F238E27FC236}">
              <a16:creationId xmlns:a16="http://schemas.microsoft.com/office/drawing/2014/main" id="{A1229C4C-B975-4F63-B583-D1F8B46450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0" name="AutoShape 2">
          <a:extLst>
            <a:ext uri="{FF2B5EF4-FFF2-40B4-BE49-F238E27FC236}">
              <a16:creationId xmlns:a16="http://schemas.microsoft.com/office/drawing/2014/main" id="{21469956-2551-48ED-AF74-4EDD819E7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1" name="AutoShape 2">
          <a:extLst>
            <a:ext uri="{FF2B5EF4-FFF2-40B4-BE49-F238E27FC236}">
              <a16:creationId xmlns:a16="http://schemas.microsoft.com/office/drawing/2014/main" id="{F1EF43F8-5FD3-40F9-B724-3C57F3C67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2" name="AutoShape 2">
          <a:extLst>
            <a:ext uri="{FF2B5EF4-FFF2-40B4-BE49-F238E27FC236}">
              <a16:creationId xmlns:a16="http://schemas.microsoft.com/office/drawing/2014/main" id="{AB894C89-D07B-4976-B439-121C1A567D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3" name="AutoShape 2">
          <a:extLst>
            <a:ext uri="{FF2B5EF4-FFF2-40B4-BE49-F238E27FC236}">
              <a16:creationId xmlns:a16="http://schemas.microsoft.com/office/drawing/2014/main" id="{67E25905-8764-4196-8AE0-4F1D8445410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04" name="AutoShape 2">
          <a:extLst>
            <a:ext uri="{FF2B5EF4-FFF2-40B4-BE49-F238E27FC236}">
              <a16:creationId xmlns:a16="http://schemas.microsoft.com/office/drawing/2014/main" id="{496546E2-386A-4072-B43B-8943EA51D0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5" name="AutoShape 2">
          <a:extLst>
            <a:ext uri="{FF2B5EF4-FFF2-40B4-BE49-F238E27FC236}">
              <a16:creationId xmlns:a16="http://schemas.microsoft.com/office/drawing/2014/main" id="{352839AB-4E69-4BF2-A6C3-C5FB9AC73A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06" name="AutoShape 2">
          <a:extLst>
            <a:ext uri="{FF2B5EF4-FFF2-40B4-BE49-F238E27FC236}">
              <a16:creationId xmlns:a16="http://schemas.microsoft.com/office/drawing/2014/main" id="{3493D3BA-13E7-4750-BBA4-EDFAB56297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7" name="AutoShape 2">
          <a:extLst>
            <a:ext uri="{FF2B5EF4-FFF2-40B4-BE49-F238E27FC236}">
              <a16:creationId xmlns:a16="http://schemas.microsoft.com/office/drawing/2014/main" id="{13F1A9F0-AF07-4ACF-92E0-79ACBA0C00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8" name="AutoShape 2">
          <a:extLst>
            <a:ext uri="{FF2B5EF4-FFF2-40B4-BE49-F238E27FC236}">
              <a16:creationId xmlns:a16="http://schemas.microsoft.com/office/drawing/2014/main" id="{7BABEEF9-3724-456E-96C9-0D2CC0562B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09" name="AutoShape 2">
          <a:extLst>
            <a:ext uri="{FF2B5EF4-FFF2-40B4-BE49-F238E27FC236}">
              <a16:creationId xmlns:a16="http://schemas.microsoft.com/office/drawing/2014/main" id="{26A2503A-D7BE-443A-86C9-75FD548D11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0" name="AutoShape 2">
          <a:extLst>
            <a:ext uri="{FF2B5EF4-FFF2-40B4-BE49-F238E27FC236}">
              <a16:creationId xmlns:a16="http://schemas.microsoft.com/office/drawing/2014/main" id="{0ED4909E-33C0-47BA-BCEC-7D470C4B9A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1" name="AutoShape 2">
          <a:extLst>
            <a:ext uri="{FF2B5EF4-FFF2-40B4-BE49-F238E27FC236}">
              <a16:creationId xmlns:a16="http://schemas.microsoft.com/office/drawing/2014/main" id="{816C550F-4DCC-4029-BFF3-823B7F4AFB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12" name="AutoShape 2">
          <a:extLst>
            <a:ext uri="{FF2B5EF4-FFF2-40B4-BE49-F238E27FC236}">
              <a16:creationId xmlns:a16="http://schemas.microsoft.com/office/drawing/2014/main" id="{AADC99E5-D6F4-48F3-8DC4-C7D4E3976A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3" name="AutoShape 2">
          <a:extLst>
            <a:ext uri="{FF2B5EF4-FFF2-40B4-BE49-F238E27FC236}">
              <a16:creationId xmlns:a16="http://schemas.microsoft.com/office/drawing/2014/main" id="{A5F0541A-92B7-4312-BF27-65C59CC63C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4" name="AutoShape 2">
          <a:extLst>
            <a:ext uri="{FF2B5EF4-FFF2-40B4-BE49-F238E27FC236}">
              <a16:creationId xmlns:a16="http://schemas.microsoft.com/office/drawing/2014/main" id="{8EA4E970-DA79-45FA-998B-B27534D862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5" name="AutoShape 2">
          <a:extLst>
            <a:ext uri="{FF2B5EF4-FFF2-40B4-BE49-F238E27FC236}">
              <a16:creationId xmlns:a16="http://schemas.microsoft.com/office/drawing/2014/main" id="{8D060440-8B22-43E9-BE1F-A0F42A3A03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6" name="AutoShape 2">
          <a:extLst>
            <a:ext uri="{FF2B5EF4-FFF2-40B4-BE49-F238E27FC236}">
              <a16:creationId xmlns:a16="http://schemas.microsoft.com/office/drawing/2014/main" id="{36E03B21-A13C-4995-AEA3-453B621281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7" name="AutoShape 2">
          <a:extLst>
            <a:ext uri="{FF2B5EF4-FFF2-40B4-BE49-F238E27FC236}">
              <a16:creationId xmlns:a16="http://schemas.microsoft.com/office/drawing/2014/main" id="{5DE9A5F9-2538-491A-9195-E01CDD4A1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518" name="AutoShape 2">
          <a:extLst>
            <a:ext uri="{FF2B5EF4-FFF2-40B4-BE49-F238E27FC236}">
              <a16:creationId xmlns:a16="http://schemas.microsoft.com/office/drawing/2014/main" id="{20DEDBF2-040A-44B3-9DCE-969A98DEDF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19" name="AutoShape 2">
          <a:extLst>
            <a:ext uri="{FF2B5EF4-FFF2-40B4-BE49-F238E27FC236}">
              <a16:creationId xmlns:a16="http://schemas.microsoft.com/office/drawing/2014/main" id="{A334E3EA-A7BD-43B1-AD1D-6C6CDD58DED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0" name="AutoShape 2">
          <a:extLst>
            <a:ext uri="{FF2B5EF4-FFF2-40B4-BE49-F238E27FC236}">
              <a16:creationId xmlns:a16="http://schemas.microsoft.com/office/drawing/2014/main" id="{1BDA331C-FA74-410C-89A9-548C4C06AA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1" name="AutoShape 2">
          <a:extLst>
            <a:ext uri="{FF2B5EF4-FFF2-40B4-BE49-F238E27FC236}">
              <a16:creationId xmlns:a16="http://schemas.microsoft.com/office/drawing/2014/main" id="{63ED6C3B-FCBB-4E7F-B169-333CE2E029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22" name="AutoShape 2">
          <a:extLst>
            <a:ext uri="{FF2B5EF4-FFF2-40B4-BE49-F238E27FC236}">
              <a16:creationId xmlns:a16="http://schemas.microsoft.com/office/drawing/2014/main" id="{AA9C8D82-8CC8-4085-B55C-E7D05E7BE3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3" name="AutoShape 2">
          <a:extLst>
            <a:ext uri="{FF2B5EF4-FFF2-40B4-BE49-F238E27FC236}">
              <a16:creationId xmlns:a16="http://schemas.microsoft.com/office/drawing/2014/main" id="{A0329922-77CC-401F-9645-588B0A1BCF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24" name="AutoShape 2">
          <a:extLst>
            <a:ext uri="{FF2B5EF4-FFF2-40B4-BE49-F238E27FC236}">
              <a16:creationId xmlns:a16="http://schemas.microsoft.com/office/drawing/2014/main" id="{86B57FEE-33BF-47EB-8008-11F1F3FB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5" name="AutoShape 2">
          <a:extLst>
            <a:ext uri="{FF2B5EF4-FFF2-40B4-BE49-F238E27FC236}">
              <a16:creationId xmlns:a16="http://schemas.microsoft.com/office/drawing/2014/main" id="{0401E288-7C1F-4E48-AB3E-765B026842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26" name="AutoShape 2">
          <a:extLst>
            <a:ext uri="{FF2B5EF4-FFF2-40B4-BE49-F238E27FC236}">
              <a16:creationId xmlns:a16="http://schemas.microsoft.com/office/drawing/2014/main" id="{8620D5ED-4553-4B9A-9BD1-BB828ED452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7" name="AutoShape 2">
          <a:extLst>
            <a:ext uri="{FF2B5EF4-FFF2-40B4-BE49-F238E27FC236}">
              <a16:creationId xmlns:a16="http://schemas.microsoft.com/office/drawing/2014/main" id="{80367F35-56EE-463F-B57A-F8E73DC09A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8" name="AutoShape 2">
          <a:extLst>
            <a:ext uri="{FF2B5EF4-FFF2-40B4-BE49-F238E27FC236}">
              <a16:creationId xmlns:a16="http://schemas.microsoft.com/office/drawing/2014/main" id="{FBE2EA14-DF93-440E-8767-59A747BD65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29" name="AutoShape 2">
          <a:extLst>
            <a:ext uri="{FF2B5EF4-FFF2-40B4-BE49-F238E27FC236}">
              <a16:creationId xmlns:a16="http://schemas.microsoft.com/office/drawing/2014/main" id="{59151730-E537-4191-9B85-03DC0A980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0" name="AutoShape 2">
          <a:extLst>
            <a:ext uri="{FF2B5EF4-FFF2-40B4-BE49-F238E27FC236}">
              <a16:creationId xmlns:a16="http://schemas.microsoft.com/office/drawing/2014/main" id="{23246DF1-5B8E-462E-8CB9-CFC3606BE4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531" name="AutoShape 2">
          <a:extLst>
            <a:ext uri="{FF2B5EF4-FFF2-40B4-BE49-F238E27FC236}">
              <a16:creationId xmlns:a16="http://schemas.microsoft.com/office/drawing/2014/main" id="{4E57A196-93F7-4BCE-ADA1-A5EEBCB492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2" name="AutoShape 2">
          <a:extLst>
            <a:ext uri="{FF2B5EF4-FFF2-40B4-BE49-F238E27FC236}">
              <a16:creationId xmlns:a16="http://schemas.microsoft.com/office/drawing/2014/main" id="{E2A989EE-B2CE-40A1-A94A-54B1A82B12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3" name="AutoShape 2">
          <a:extLst>
            <a:ext uri="{FF2B5EF4-FFF2-40B4-BE49-F238E27FC236}">
              <a16:creationId xmlns:a16="http://schemas.microsoft.com/office/drawing/2014/main" id="{7FC3516F-0FAC-42C8-BE63-A0CF32482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4" name="AutoShape 2">
          <a:extLst>
            <a:ext uri="{FF2B5EF4-FFF2-40B4-BE49-F238E27FC236}">
              <a16:creationId xmlns:a16="http://schemas.microsoft.com/office/drawing/2014/main" id="{06DF64EA-D6BE-4143-8CE7-143E9287FC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535" name="AutoShape 2">
          <a:extLst>
            <a:ext uri="{FF2B5EF4-FFF2-40B4-BE49-F238E27FC236}">
              <a16:creationId xmlns:a16="http://schemas.microsoft.com/office/drawing/2014/main" id="{6A6EF2B7-71E1-4233-971A-86A075B34C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6" name="AutoShape 2">
          <a:extLst>
            <a:ext uri="{FF2B5EF4-FFF2-40B4-BE49-F238E27FC236}">
              <a16:creationId xmlns:a16="http://schemas.microsoft.com/office/drawing/2014/main" id="{EAB0DF24-09BC-4577-A796-DB35FE548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37" name="AutoShape 2">
          <a:extLst>
            <a:ext uri="{FF2B5EF4-FFF2-40B4-BE49-F238E27FC236}">
              <a16:creationId xmlns:a16="http://schemas.microsoft.com/office/drawing/2014/main" id="{70F59A39-3C18-4160-9005-3A62A3DF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8" name="AutoShape 2">
          <a:extLst>
            <a:ext uri="{FF2B5EF4-FFF2-40B4-BE49-F238E27FC236}">
              <a16:creationId xmlns:a16="http://schemas.microsoft.com/office/drawing/2014/main" id="{DAFDA700-BF5F-45FF-934B-14AD9FB886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39" name="AutoShape 2">
          <a:extLst>
            <a:ext uri="{FF2B5EF4-FFF2-40B4-BE49-F238E27FC236}">
              <a16:creationId xmlns:a16="http://schemas.microsoft.com/office/drawing/2014/main" id="{2ADA1E29-139D-4023-B040-D84A6FE77D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0" name="AutoShape 2">
          <a:extLst>
            <a:ext uri="{FF2B5EF4-FFF2-40B4-BE49-F238E27FC236}">
              <a16:creationId xmlns:a16="http://schemas.microsoft.com/office/drawing/2014/main" id="{034EFA34-31A0-4EA6-940A-1BC5148213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541" name="AutoShape 2">
          <a:extLst>
            <a:ext uri="{FF2B5EF4-FFF2-40B4-BE49-F238E27FC236}">
              <a16:creationId xmlns:a16="http://schemas.microsoft.com/office/drawing/2014/main" id="{F1FD41B0-3439-4CC4-B125-12E9167911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2" name="AutoShape 2">
          <a:extLst>
            <a:ext uri="{FF2B5EF4-FFF2-40B4-BE49-F238E27FC236}">
              <a16:creationId xmlns:a16="http://schemas.microsoft.com/office/drawing/2014/main" id="{7C82E217-83A7-4167-B48C-E091D2EF56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543" name="AutoShape 2">
          <a:extLst>
            <a:ext uri="{FF2B5EF4-FFF2-40B4-BE49-F238E27FC236}">
              <a16:creationId xmlns:a16="http://schemas.microsoft.com/office/drawing/2014/main" id="{1BAF7FF6-C45F-45D9-BA48-5C021C021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4" name="AutoShape 2">
          <a:extLst>
            <a:ext uri="{FF2B5EF4-FFF2-40B4-BE49-F238E27FC236}">
              <a16:creationId xmlns:a16="http://schemas.microsoft.com/office/drawing/2014/main" id="{F3116A28-86DB-4EA2-96A5-E2C9D5D4682A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9</xdr:row>
      <xdr:rowOff>0</xdr:rowOff>
    </xdr:from>
    <xdr:ext cx="518160" cy="548640"/>
    <xdr:sp macro="" textlink="">
      <xdr:nvSpPr>
        <xdr:cNvPr id="2545" name="AutoShape 2">
          <a:extLst>
            <a:ext uri="{FF2B5EF4-FFF2-40B4-BE49-F238E27FC236}">
              <a16:creationId xmlns:a16="http://schemas.microsoft.com/office/drawing/2014/main" id="{CB810F77-4C7D-4C1E-BD50-4A243CDD900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6" name="AutoShape 2">
          <a:extLst>
            <a:ext uri="{FF2B5EF4-FFF2-40B4-BE49-F238E27FC236}">
              <a16:creationId xmlns:a16="http://schemas.microsoft.com/office/drawing/2014/main" id="{36EBC894-0DFE-4007-B422-761E4A6A962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47" name="AutoShape 2">
          <a:extLst>
            <a:ext uri="{FF2B5EF4-FFF2-40B4-BE49-F238E27FC236}">
              <a16:creationId xmlns:a16="http://schemas.microsoft.com/office/drawing/2014/main" id="{46D596FF-ACF9-4943-AE5A-67A9D752CB4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8" name="AutoShape 2">
          <a:extLst>
            <a:ext uri="{FF2B5EF4-FFF2-40B4-BE49-F238E27FC236}">
              <a16:creationId xmlns:a16="http://schemas.microsoft.com/office/drawing/2014/main" id="{9F468750-037D-4304-A420-813F3120721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49" name="AutoShape 2">
          <a:extLst>
            <a:ext uri="{FF2B5EF4-FFF2-40B4-BE49-F238E27FC236}">
              <a16:creationId xmlns:a16="http://schemas.microsoft.com/office/drawing/2014/main" id="{5ABC7994-3BE5-44FD-A26B-426F73E48D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0" name="AutoShape 2">
          <a:extLst>
            <a:ext uri="{FF2B5EF4-FFF2-40B4-BE49-F238E27FC236}">
              <a16:creationId xmlns:a16="http://schemas.microsoft.com/office/drawing/2014/main" id="{DC9C8965-6A94-4A4A-A24F-E17DF2DD7AA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551" name="AutoShape 2">
          <a:extLst>
            <a:ext uri="{FF2B5EF4-FFF2-40B4-BE49-F238E27FC236}">
              <a16:creationId xmlns:a16="http://schemas.microsoft.com/office/drawing/2014/main" id="{709E52A7-2C25-4DED-B42B-AA0A800DDEB0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2" name="AutoShape 2">
          <a:extLst>
            <a:ext uri="{FF2B5EF4-FFF2-40B4-BE49-F238E27FC236}">
              <a16:creationId xmlns:a16="http://schemas.microsoft.com/office/drawing/2014/main" id="{39E870A0-01F1-41DF-B4D9-C25C47BA965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553" name="AutoShape 2">
          <a:extLst>
            <a:ext uri="{FF2B5EF4-FFF2-40B4-BE49-F238E27FC236}">
              <a16:creationId xmlns:a16="http://schemas.microsoft.com/office/drawing/2014/main" id="{C7AF6807-E43E-4111-811F-F42000D268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4" name="AutoShape 2">
          <a:extLst>
            <a:ext uri="{FF2B5EF4-FFF2-40B4-BE49-F238E27FC236}">
              <a16:creationId xmlns:a16="http://schemas.microsoft.com/office/drawing/2014/main" id="{D6E36618-8EA2-45E8-802B-3F04A6A4F4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5" name="AutoShape 2">
          <a:extLst>
            <a:ext uri="{FF2B5EF4-FFF2-40B4-BE49-F238E27FC236}">
              <a16:creationId xmlns:a16="http://schemas.microsoft.com/office/drawing/2014/main" id="{CE64FC4D-98B1-4B15-BDC3-53C1E4B68E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6" name="AutoShape 2">
          <a:extLst>
            <a:ext uri="{FF2B5EF4-FFF2-40B4-BE49-F238E27FC236}">
              <a16:creationId xmlns:a16="http://schemas.microsoft.com/office/drawing/2014/main" id="{965532E2-C294-44E0-9EAB-EC54D826E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57" name="AutoShape 2">
          <a:extLst>
            <a:ext uri="{FF2B5EF4-FFF2-40B4-BE49-F238E27FC236}">
              <a16:creationId xmlns:a16="http://schemas.microsoft.com/office/drawing/2014/main" id="{D997E4FF-BEAB-4BD2-B04B-C9C5CFB9E2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8" name="AutoShape 2">
          <a:extLst>
            <a:ext uri="{FF2B5EF4-FFF2-40B4-BE49-F238E27FC236}">
              <a16:creationId xmlns:a16="http://schemas.microsoft.com/office/drawing/2014/main" id="{F4497FD1-7D42-4007-8BA8-7BBE36BE13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59" name="AutoShape 2">
          <a:extLst>
            <a:ext uri="{FF2B5EF4-FFF2-40B4-BE49-F238E27FC236}">
              <a16:creationId xmlns:a16="http://schemas.microsoft.com/office/drawing/2014/main" id="{54F713B3-AB0B-466B-8DA6-AB80FD883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0" name="AutoShape 2">
          <a:extLst>
            <a:ext uri="{FF2B5EF4-FFF2-40B4-BE49-F238E27FC236}">
              <a16:creationId xmlns:a16="http://schemas.microsoft.com/office/drawing/2014/main" id="{BB852B36-710A-40AF-8888-299B2166CB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1" name="AutoShape 2">
          <a:extLst>
            <a:ext uri="{FF2B5EF4-FFF2-40B4-BE49-F238E27FC236}">
              <a16:creationId xmlns:a16="http://schemas.microsoft.com/office/drawing/2014/main" id="{53A618EE-B4CC-4DC6-B0CB-F885DC2F8A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2" name="AutoShape 2">
          <a:extLst>
            <a:ext uri="{FF2B5EF4-FFF2-40B4-BE49-F238E27FC236}">
              <a16:creationId xmlns:a16="http://schemas.microsoft.com/office/drawing/2014/main" id="{BB8EFD7C-C71C-4AAA-8D3F-1E459717F0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3" name="AutoShape 2">
          <a:extLst>
            <a:ext uri="{FF2B5EF4-FFF2-40B4-BE49-F238E27FC236}">
              <a16:creationId xmlns:a16="http://schemas.microsoft.com/office/drawing/2014/main" id="{EC4B5081-967B-4BCD-84B7-13D02E1046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4" name="AutoShape 2">
          <a:extLst>
            <a:ext uri="{FF2B5EF4-FFF2-40B4-BE49-F238E27FC236}">
              <a16:creationId xmlns:a16="http://schemas.microsoft.com/office/drawing/2014/main" id="{795655CE-20FD-45FD-A7CA-A4C3ED8BF8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65" name="AutoShape 2">
          <a:extLst>
            <a:ext uri="{FF2B5EF4-FFF2-40B4-BE49-F238E27FC236}">
              <a16:creationId xmlns:a16="http://schemas.microsoft.com/office/drawing/2014/main" id="{8AA01DF8-833D-41D0-AB0B-7AB353FE78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6" name="AutoShape 2">
          <a:extLst>
            <a:ext uri="{FF2B5EF4-FFF2-40B4-BE49-F238E27FC236}">
              <a16:creationId xmlns:a16="http://schemas.microsoft.com/office/drawing/2014/main" id="{1FCEC4C4-CBEB-4371-A963-3736FC4A14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67" name="AutoShape 2">
          <a:extLst>
            <a:ext uri="{FF2B5EF4-FFF2-40B4-BE49-F238E27FC236}">
              <a16:creationId xmlns:a16="http://schemas.microsoft.com/office/drawing/2014/main" id="{9507C08B-6E26-422F-B652-B80805014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8" name="AutoShape 2">
          <a:extLst>
            <a:ext uri="{FF2B5EF4-FFF2-40B4-BE49-F238E27FC236}">
              <a16:creationId xmlns:a16="http://schemas.microsoft.com/office/drawing/2014/main" id="{40136C54-C99F-419D-A60A-3071AFA263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69" name="AutoShape 2">
          <a:extLst>
            <a:ext uri="{FF2B5EF4-FFF2-40B4-BE49-F238E27FC236}">
              <a16:creationId xmlns:a16="http://schemas.microsoft.com/office/drawing/2014/main" id="{8B6CDC0B-803D-498C-8710-3E144C0119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0" name="AutoShape 2">
          <a:extLst>
            <a:ext uri="{FF2B5EF4-FFF2-40B4-BE49-F238E27FC236}">
              <a16:creationId xmlns:a16="http://schemas.microsoft.com/office/drawing/2014/main" id="{DF85347F-74D4-42BF-A42E-39C367A91C5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1" name="AutoShape 2">
          <a:extLst>
            <a:ext uri="{FF2B5EF4-FFF2-40B4-BE49-F238E27FC236}">
              <a16:creationId xmlns:a16="http://schemas.microsoft.com/office/drawing/2014/main" id="{0BF9CB88-4564-459F-ADB5-E078CC4C22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2" name="AutoShape 2">
          <a:extLst>
            <a:ext uri="{FF2B5EF4-FFF2-40B4-BE49-F238E27FC236}">
              <a16:creationId xmlns:a16="http://schemas.microsoft.com/office/drawing/2014/main" id="{1CB9772E-2A6A-43B5-ADEE-09A070EC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3" name="AutoShape 2">
          <a:extLst>
            <a:ext uri="{FF2B5EF4-FFF2-40B4-BE49-F238E27FC236}">
              <a16:creationId xmlns:a16="http://schemas.microsoft.com/office/drawing/2014/main" id="{354AA138-69CA-4346-AFC9-B9B07B9B15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4" name="AutoShape 2">
          <a:extLst>
            <a:ext uri="{FF2B5EF4-FFF2-40B4-BE49-F238E27FC236}">
              <a16:creationId xmlns:a16="http://schemas.microsoft.com/office/drawing/2014/main" id="{94B45525-8674-4804-88E9-93F07D796D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575" name="AutoShape 2">
          <a:extLst>
            <a:ext uri="{FF2B5EF4-FFF2-40B4-BE49-F238E27FC236}">
              <a16:creationId xmlns:a16="http://schemas.microsoft.com/office/drawing/2014/main" id="{535103B7-EC67-4AC4-96ED-FC12A97AAD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6" name="AutoShape 2">
          <a:extLst>
            <a:ext uri="{FF2B5EF4-FFF2-40B4-BE49-F238E27FC236}">
              <a16:creationId xmlns:a16="http://schemas.microsoft.com/office/drawing/2014/main" id="{2EC8CC0C-0648-40F5-AA48-3D65273357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77" name="AutoShape 2">
          <a:extLst>
            <a:ext uri="{FF2B5EF4-FFF2-40B4-BE49-F238E27FC236}">
              <a16:creationId xmlns:a16="http://schemas.microsoft.com/office/drawing/2014/main" id="{6832CB05-E47D-454B-9DBA-A889531E16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8" name="AutoShape 2">
          <a:extLst>
            <a:ext uri="{FF2B5EF4-FFF2-40B4-BE49-F238E27FC236}">
              <a16:creationId xmlns:a16="http://schemas.microsoft.com/office/drawing/2014/main" id="{1C364F92-9B84-4838-9F3A-0CA98EC2C4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79" name="AutoShape 2">
          <a:extLst>
            <a:ext uri="{FF2B5EF4-FFF2-40B4-BE49-F238E27FC236}">
              <a16:creationId xmlns:a16="http://schemas.microsoft.com/office/drawing/2014/main" id="{CDA6B729-6A1C-410C-80C4-BA34C41D0C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0" name="AutoShape 2">
          <a:extLst>
            <a:ext uri="{FF2B5EF4-FFF2-40B4-BE49-F238E27FC236}">
              <a16:creationId xmlns:a16="http://schemas.microsoft.com/office/drawing/2014/main" id="{A46F20F7-4321-4129-AA72-C11BA95FA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1" name="AutoShape 2">
          <a:extLst>
            <a:ext uri="{FF2B5EF4-FFF2-40B4-BE49-F238E27FC236}">
              <a16:creationId xmlns:a16="http://schemas.microsoft.com/office/drawing/2014/main" id="{77846C02-B072-40AF-A16C-56FDD40793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2" name="AutoShape 2">
          <a:extLst>
            <a:ext uri="{FF2B5EF4-FFF2-40B4-BE49-F238E27FC236}">
              <a16:creationId xmlns:a16="http://schemas.microsoft.com/office/drawing/2014/main" id="{C3F33D3F-F70F-4747-8562-2BCC46DFA3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83" name="AutoShape 2">
          <a:extLst>
            <a:ext uri="{FF2B5EF4-FFF2-40B4-BE49-F238E27FC236}">
              <a16:creationId xmlns:a16="http://schemas.microsoft.com/office/drawing/2014/main" id="{A0848382-B4D6-43AC-9209-9014DFFA5F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4" name="AutoShape 2">
          <a:extLst>
            <a:ext uri="{FF2B5EF4-FFF2-40B4-BE49-F238E27FC236}">
              <a16:creationId xmlns:a16="http://schemas.microsoft.com/office/drawing/2014/main" id="{FF822147-8B68-4054-964C-D0CC0F199C4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85" name="AutoShape 2">
          <a:extLst>
            <a:ext uri="{FF2B5EF4-FFF2-40B4-BE49-F238E27FC236}">
              <a16:creationId xmlns:a16="http://schemas.microsoft.com/office/drawing/2014/main" id="{40FCB013-DB90-49FB-ADF0-360BC43E29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6" name="AutoShape 2">
          <a:extLst>
            <a:ext uri="{FF2B5EF4-FFF2-40B4-BE49-F238E27FC236}">
              <a16:creationId xmlns:a16="http://schemas.microsoft.com/office/drawing/2014/main" id="{B22527A7-9291-4C48-9136-A18FF8F77F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7" name="AutoShape 2">
          <a:extLst>
            <a:ext uri="{FF2B5EF4-FFF2-40B4-BE49-F238E27FC236}">
              <a16:creationId xmlns:a16="http://schemas.microsoft.com/office/drawing/2014/main" id="{5B08477E-49B8-453C-A501-996B6E4EBC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8" name="AutoShape 2">
          <a:extLst>
            <a:ext uri="{FF2B5EF4-FFF2-40B4-BE49-F238E27FC236}">
              <a16:creationId xmlns:a16="http://schemas.microsoft.com/office/drawing/2014/main" id="{91E18805-63E9-4D00-BF7B-971C40D3DA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89" name="AutoShape 2">
          <a:extLst>
            <a:ext uri="{FF2B5EF4-FFF2-40B4-BE49-F238E27FC236}">
              <a16:creationId xmlns:a16="http://schemas.microsoft.com/office/drawing/2014/main" id="{D4389739-732A-45C9-B970-5742891044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0" name="AutoShape 2">
          <a:extLst>
            <a:ext uri="{FF2B5EF4-FFF2-40B4-BE49-F238E27FC236}">
              <a16:creationId xmlns:a16="http://schemas.microsoft.com/office/drawing/2014/main" id="{B4CBB9FB-3BDF-4C6F-9433-B10F937341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591" name="AutoShape 2">
          <a:extLst>
            <a:ext uri="{FF2B5EF4-FFF2-40B4-BE49-F238E27FC236}">
              <a16:creationId xmlns:a16="http://schemas.microsoft.com/office/drawing/2014/main" id="{11FDE60C-4D62-40C4-B2EE-9227EC93AD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2" name="AutoShape 2">
          <a:extLst>
            <a:ext uri="{FF2B5EF4-FFF2-40B4-BE49-F238E27FC236}">
              <a16:creationId xmlns:a16="http://schemas.microsoft.com/office/drawing/2014/main" id="{C73754FE-273C-4EA9-898C-1CE448809E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3" name="AutoShape 2">
          <a:extLst>
            <a:ext uri="{FF2B5EF4-FFF2-40B4-BE49-F238E27FC236}">
              <a16:creationId xmlns:a16="http://schemas.microsoft.com/office/drawing/2014/main" id="{AF7CD53D-1504-4AD7-A1E0-37C534541D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4" name="AutoShape 2">
          <a:extLst>
            <a:ext uri="{FF2B5EF4-FFF2-40B4-BE49-F238E27FC236}">
              <a16:creationId xmlns:a16="http://schemas.microsoft.com/office/drawing/2014/main" id="{3AEF2248-8574-4650-9EF6-BB79A16C74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5" name="AutoShape 2">
          <a:extLst>
            <a:ext uri="{FF2B5EF4-FFF2-40B4-BE49-F238E27FC236}">
              <a16:creationId xmlns:a16="http://schemas.microsoft.com/office/drawing/2014/main" id="{551C5BD3-111D-4EF3-988D-B272A1740E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6" name="AutoShape 2">
          <a:extLst>
            <a:ext uri="{FF2B5EF4-FFF2-40B4-BE49-F238E27FC236}">
              <a16:creationId xmlns:a16="http://schemas.microsoft.com/office/drawing/2014/main" id="{847E8982-247E-47A3-AED5-A6A7D68301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597" name="AutoShape 2">
          <a:extLst>
            <a:ext uri="{FF2B5EF4-FFF2-40B4-BE49-F238E27FC236}">
              <a16:creationId xmlns:a16="http://schemas.microsoft.com/office/drawing/2014/main" id="{065CAE0E-74EB-40B2-93C1-7EF08FBF29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8" name="AutoShape 2">
          <a:extLst>
            <a:ext uri="{FF2B5EF4-FFF2-40B4-BE49-F238E27FC236}">
              <a16:creationId xmlns:a16="http://schemas.microsoft.com/office/drawing/2014/main" id="{A7612DE1-34B3-450C-AF6F-75DCECBDE7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599" name="AutoShape 2">
          <a:extLst>
            <a:ext uri="{FF2B5EF4-FFF2-40B4-BE49-F238E27FC236}">
              <a16:creationId xmlns:a16="http://schemas.microsoft.com/office/drawing/2014/main" id="{55204E40-5453-4A27-85CA-81C0A7FAECE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0" name="AutoShape 2">
          <a:extLst>
            <a:ext uri="{FF2B5EF4-FFF2-40B4-BE49-F238E27FC236}">
              <a16:creationId xmlns:a16="http://schemas.microsoft.com/office/drawing/2014/main" id="{6867EDC6-A4A7-47B4-9EE5-216344CCF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01" name="AutoShape 2">
          <a:extLst>
            <a:ext uri="{FF2B5EF4-FFF2-40B4-BE49-F238E27FC236}">
              <a16:creationId xmlns:a16="http://schemas.microsoft.com/office/drawing/2014/main" id="{1BADFCDD-F0F2-4D64-A7D5-432162500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2" name="AutoShape 2">
          <a:extLst>
            <a:ext uri="{FF2B5EF4-FFF2-40B4-BE49-F238E27FC236}">
              <a16:creationId xmlns:a16="http://schemas.microsoft.com/office/drawing/2014/main" id="{1B4BFBD6-E095-4E03-900C-98AEA8E8DF2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03" name="AutoShape 2">
          <a:extLst>
            <a:ext uri="{FF2B5EF4-FFF2-40B4-BE49-F238E27FC236}">
              <a16:creationId xmlns:a16="http://schemas.microsoft.com/office/drawing/2014/main" id="{C8F63CF1-FBE1-418C-8B84-3CA9FC1689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4" name="AutoShape 2">
          <a:extLst>
            <a:ext uri="{FF2B5EF4-FFF2-40B4-BE49-F238E27FC236}">
              <a16:creationId xmlns:a16="http://schemas.microsoft.com/office/drawing/2014/main" id="{7256BA9E-909C-4C18-906F-711CDD3AF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05" name="AutoShape 2">
          <a:extLst>
            <a:ext uri="{FF2B5EF4-FFF2-40B4-BE49-F238E27FC236}">
              <a16:creationId xmlns:a16="http://schemas.microsoft.com/office/drawing/2014/main" id="{E74F76EF-3065-4F95-87CB-EEB4B1AC4C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6" name="AutoShape 2">
          <a:extLst>
            <a:ext uri="{FF2B5EF4-FFF2-40B4-BE49-F238E27FC236}">
              <a16:creationId xmlns:a16="http://schemas.microsoft.com/office/drawing/2014/main" id="{8AE12BD7-D998-44CD-BB29-932243028F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7" name="AutoShape 2">
          <a:extLst>
            <a:ext uri="{FF2B5EF4-FFF2-40B4-BE49-F238E27FC236}">
              <a16:creationId xmlns:a16="http://schemas.microsoft.com/office/drawing/2014/main" id="{68AFF332-2D31-4F77-B6FB-7A500AB8E4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8" name="AutoShape 2">
          <a:extLst>
            <a:ext uri="{FF2B5EF4-FFF2-40B4-BE49-F238E27FC236}">
              <a16:creationId xmlns:a16="http://schemas.microsoft.com/office/drawing/2014/main" id="{40CF1392-3A49-441F-A432-A94EB02AD0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09" name="AutoShape 2">
          <a:extLst>
            <a:ext uri="{FF2B5EF4-FFF2-40B4-BE49-F238E27FC236}">
              <a16:creationId xmlns:a16="http://schemas.microsoft.com/office/drawing/2014/main" id="{BCEA9F2B-EA32-4C1B-9F21-CA77A31E44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610" name="AutoShape 2">
          <a:extLst>
            <a:ext uri="{FF2B5EF4-FFF2-40B4-BE49-F238E27FC236}">
              <a16:creationId xmlns:a16="http://schemas.microsoft.com/office/drawing/2014/main" id="{4281EDEB-6AA9-4D0B-94C1-6BC25FA96A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1" name="AutoShape 2">
          <a:extLst>
            <a:ext uri="{FF2B5EF4-FFF2-40B4-BE49-F238E27FC236}">
              <a16:creationId xmlns:a16="http://schemas.microsoft.com/office/drawing/2014/main" id="{41CADEB1-E68C-42FD-9CC9-B42BF09B14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2" name="AutoShape 2">
          <a:extLst>
            <a:ext uri="{FF2B5EF4-FFF2-40B4-BE49-F238E27FC236}">
              <a16:creationId xmlns:a16="http://schemas.microsoft.com/office/drawing/2014/main" id="{701195F8-207F-4842-AF83-036A66FC10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3" name="AutoShape 2">
          <a:extLst>
            <a:ext uri="{FF2B5EF4-FFF2-40B4-BE49-F238E27FC236}">
              <a16:creationId xmlns:a16="http://schemas.microsoft.com/office/drawing/2014/main" id="{02906A6B-B496-4177-A09B-87642F0669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614" name="AutoShape 2">
          <a:extLst>
            <a:ext uri="{FF2B5EF4-FFF2-40B4-BE49-F238E27FC236}">
              <a16:creationId xmlns:a16="http://schemas.microsoft.com/office/drawing/2014/main" id="{09F71E37-BD94-4708-9DE7-251A40F567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5" name="AutoShape 2">
          <a:extLst>
            <a:ext uri="{FF2B5EF4-FFF2-40B4-BE49-F238E27FC236}">
              <a16:creationId xmlns:a16="http://schemas.microsoft.com/office/drawing/2014/main" id="{45759F38-28E4-4B5B-B63D-82C7695CAF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16" name="AutoShape 2">
          <a:extLst>
            <a:ext uri="{FF2B5EF4-FFF2-40B4-BE49-F238E27FC236}">
              <a16:creationId xmlns:a16="http://schemas.microsoft.com/office/drawing/2014/main" id="{67DD2C6E-5341-498B-A910-2A39F7B6E2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7" name="AutoShape 2">
          <a:extLst>
            <a:ext uri="{FF2B5EF4-FFF2-40B4-BE49-F238E27FC236}">
              <a16:creationId xmlns:a16="http://schemas.microsoft.com/office/drawing/2014/main" id="{D3F23831-497E-48D7-9646-C36B407C4C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8" name="AutoShape 2">
          <a:extLst>
            <a:ext uri="{FF2B5EF4-FFF2-40B4-BE49-F238E27FC236}">
              <a16:creationId xmlns:a16="http://schemas.microsoft.com/office/drawing/2014/main" id="{27E9C1DD-C0ED-47E3-AC6C-3EFE4FEBEB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19" name="AutoShape 2">
          <a:extLst>
            <a:ext uri="{FF2B5EF4-FFF2-40B4-BE49-F238E27FC236}">
              <a16:creationId xmlns:a16="http://schemas.microsoft.com/office/drawing/2014/main" id="{E72EAA65-21C9-4544-B792-882923F47B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0" name="AutoShape 2">
          <a:extLst>
            <a:ext uri="{FF2B5EF4-FFF2-40B4-BE49-F238E27FC236}">
              <a16:creationId xmlns:a16="http://schemas.microsoft.com/office/drawing/2014/main" id="{946496B8-9310-4148-8849-32802A04410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1" name="AutoShape 2">
          <a:extLst>
            <a:ext uri="{FF2B5EF4-FFF2-40B4-BE49-F238E27FC236}">
              <a16:creationId xmlns:a16="http://schemas.microsoft.com/office/drawing/2014/main" id="{04259F5B-F139-4ECC-B085-3CCCE8C40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622" name="AutoShape 2">
          <a:extLst>
            <a:ext uri="{FF2B5EF4-FFF2-40B4-BE49-F238E27FC236}">
              <a16:creationId xmlns:a16="http://schemas.microsoft.com/office/drawing/2014/main" id="{DEC23800-E196-406B-9242-26D44FB56F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3" name="AutoShape 2">
          <a:extLst>
            <a:ext uri="{FF2B5EF4-FFF2-40B4-BE49-F238E27FC236}">
              <a16:creationId xmlns:a16="http://schemas.microsoft.com/office/drawing/2014/main" id="{E7767F4D-4469-401C-AB20-6360C68297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4" name="AutoShape 2">
          <a:extLst>
            <a:ext uri="{FF2B5EF4-FFF2-40B4-BE49-F238E27FC236}">
              <a16:creationId xmlns:a16="http://schemas.microsoft.com/office/drawing/2014/main" id="{51E262A7-133C-4F3B-98CF-66D231A4DE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5" name="AutoShape 2">
          <a:extLst>
            <a:ext uri="{FF2B5EF4-FFF2-40B4-BE49-F238E27FC236}">
              <a16:creationId xmlns:a16="http://schemas.microsoft.com/office/drawing/2014/main" id="{26F2798A-F5B8-427B-99D3-BDA3DC18B0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626" name="AutoShape 2">
          <a:extLst>
            <a:ext uri="{FF2B5EF4-FFF2-40B4-BE49-F238E27FC236}">
              <a16:creationId xmlns:a16="http://schemas.microsoft.com/office/drawing/2014/main" id="{01039B1D-4333-42FA-8327-6A210C33B6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7" name="AutoShape 2">
          <a:extLst>
            <a:ext uri="{FF2B5EF4-FFF2-40B4-BE49-F238E27FC236}">
              <a16:creationId xmlns:a16="http://schemas.microsoft.com/office/drawing/2014/main" id="{E6535235-9123-40B0-8781-8BF07604E2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628" name="AutoShape 2">
          <a:extLst>
            <a:ext uri="{FF2B5EF4-FFF2-40B4-BE49-F238E27FC236}">
              <a16:creationId xmlns:a16="http://schemas.microsoft.com/office/drawing/2014/main" id="{59ECCDD3-F96E-4EA6-A414-59802AED60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29" name="AutoShape 2">
          <a:extLst>
            <a:ext uri="{FF2B5EF4-FFF2-40B4-BE49-F238E27FC236}">
              <a16:creationId xmlns:a16="http://schemas.microsoft.com/office/drawing/2014/main" id="{DBDC2882-61F5-4AD2-BA67-F8D89FC921E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630" name="AutoShape 2">
          <a:extLst>
            <a:ext uri="{FF2B5EF4-FFF2-40B4-BE49-F238E27FC236}">
              <a16:creationId xmlns:a16="http://schemas.microsoft.com/office/drawing/2014/main" id="{EAB8FD30-EBF7-43F3-8981-57FAB99CFE5C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1" name="AutoShape 2">
          <a:extLst>
            <a:ext uri="{FF2B5EF4-FFF2-40B4-BE49-F238E27FC236}">
              <a16:creationId xmlns:a16="http://schemas.microsoft.com/office/drawing/2014/main" id="{686D4937-165D-4745-87C0-70B3E3D463C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632" name="AutoShape 2">
          <a:extLst>
            <a:ext uri="{FF2B5EF4-FFF2-40B4-BE49-F238E27FC236}">
              <a16:creationId xmlns:a16="http://schemas.microsoft.com/office/drawing/2014/main" id="{9022CAB2-6B61-4388-AEF9-348A2A3AC75F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3" name="AutoShape 2">
          <a:extLst>
            <a:ext uri="{FF2B5EF4-FFF2-40B4-BE49-F238E27FC236}">
              <a16:creationId xmlns:a16="http://schemas.microsoft.com/office/drawing/2014/main" id="{4F9AF8A7-B121-4174-B7DD-5F25C115D56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634" name="AutoShape 2">
          <a:extLst>
            <a:ext uri="{FF2B5EF4-FFF2-40B4-BE49-F238E27FC236}">
              <a16:creationId xmlns:a16="http://schemas.microsoft.com/office/drawing/2014/main" id="{0448ED33-275E-4329-85B9-F74AA5C4D28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5" name="AutoShape 2">
          <a:extLst>
            <a:ext uri="{FF2B5EF4-FFF2-40B4-BE49-F238E27FC236}">
              <a16:creationId xmlns:a16="http://schemas.microsoft.com/office/drawing/2014/main" id="{A5A9EC19-1B31-4715-B1A7-C8A5B196A7D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636" name="AutoShape 2">
          <a:extLst>
            <a:ext uri="{FF2B5EF4-FFF2-40B4-BE49-F238E27FC236}">
              <a16:creationId xmlns:a16="http://schemas.microsoft.com/office/drawing/2014/main" id="{CFC52DA5-40EA-467E-8BD2-869F0316666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7" name="AutoShape 2">
          <a:extLst>
            <a:ext uri="{FF2B5EF4-FFF2-40B4-BE49-F238E27FC236}">
              <a16:creationId xmlns:a16="http://schemas.microsoft.com/office/drawing/2014/main" id="{BBD68B9C-CF87-4E27-BE25-C89DB857D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8" name="AutoShape 2">
          <a:extLst>
            <a:ext uri="{FF2B5EF4-FFF2-40B4-BE49-F238E27FC236}">
              <a16:creationId xmlns:a16="http://schemas.microsoft.com/office/drawing/2014/main" id="{BCA8535A-8000-4111-AEB2-3BD42F9458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39" name="AutoShape 2">
          <a:extLst>
            <a:ext uri="{FF2B5EF4-FFF2-40B4-BE49-F238E27FC236}">
              <a16:creationId xmlns:a16="http://schemas.microsoft.com/office/drawing/2014/main" id="{841274E7-BF4D-44BC-9E1B-CBB50E7A2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0" name="AutoShape 2">
          <a:extLst>
            <a:ext uri="{FF2B5EF4-FFF2-40B4-BE49-F238E27FC236}">
              <a16:creationId xmlns:a16="http://schemas.microsoft.com/office/drawing/2014/main" id="{7D0C264E-3DC8-4260-AE4E-23966B51455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1" name="AutoShape 2">
          <a:extLst>
            <a:ext uri="{FF2B5EF4-FFF2-40B4-BE49-F238E27FC236}">
              <a16:creationId xmlns:a16="http://schemas.microsoft.com/office/drawing/2014/main" id="{C652E10F-7D79-45D6-AB74-894468DBFF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2" name="AutoShape 2">
          <a:extLst>
            <a:ext uri="{FF2B5EF4-FFF2-40B4-BE49-F238E27FC236}">
              <a16:creationId xmlns:a16="http://schemas.microsoft.com/office/drawing/2014/main" id="{F8175B12-AFCE-4DE8-B9F8-143234AC76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3" name="AutoShape 2">
          <a:extLst>
            <a:ext uri="{FF2B5EF4-FFF2-40B4-BE49-F238E27FC236}">
              <a16:creationId xmlns:a16="http://schemas.microsoft.com/office/drawing/2014/main" id="{EE91BF3A-6BDB-4BEB-BCA9-A62F9A45C3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644" name="AutoShape 2">
          <a:extLst>
            <a:ext uri="{FF2B5EF4-FFF2-40B4-BE49-F238E27FC236}">
              <a16:creationId xmlns:a16="http://schemas.microsoft.com/office/drawing/2014/main" id="{0725D464-7D09-4077-AB6E-7ED0DA926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5" name="AutoShape 2">
          <a:extLst>
            <a:ext uri="{FF2B5EF4-FFF2-40B4-BE49-F238E27FC236}">
              <a16:creationId xmlns:a16="http://schemas.microsoft.com/office/drawing/2014/main" id="{1D20EABD-A074-4855-B4E6-53760B7C3A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6" name="AutoShape 2">
          <a:extLst>
            <a:ext uri="{FF2B5EF4-FFF2-40B4-BE49-F238E27FC236}">
              <a16:creationId xmlns:a16="http://schemas.microsoft.com/office/drawing/2014/main" id="{88356FC7-25C0-497F-BD81-25CBC066DE2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647" name="AutoShape 2">
          <a:extLst>
            <a:ext uri="{FF2B5EF4-FFF2-40B4-BE49-F238E27FC236}">
              <a16:creationId xmlns:a16="http://schemas.microsoft.com/office/drawing/2014/main" id="{4C7CEE8B-CA70-4508-940C-767F024342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8" name="AutoShape 2">
          <a:extLst>
            <a:ext uri="{FF2B5EF4-FFF2-40B4-BE49-F238E27FC236}">
              <a16:creationId xmlns:a16="http://schemas.microsoft.com/office/drawing/2014/main" id="{000CED3A-9842-45B8-8526-1F77B98923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49" name="AutoShape 2">
          <a:extLst>
            <a:ext uri="{FF2B5EF4-FFF2-40B4-BE49-F238E27FC236}">
              <a16:creationId xmlns:a16="http://schemas.microsoft.com/office/drawing/2014/main" id="{48F51018-21F1-45BA-AA9C-474FC9D87AF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0" name="AutoShape 2">
          <a:extLst>
            <a:ext uri="{FF2B5EF4-FFF2-40B4-BE49-F238E27FC236}">
              <a16:creationId xmlns:a16="http://schemas.microsoft.com/office/drawing/2014/main" id="{6A0E2879-42F3-40FB-B693-03B3076768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1" name="AutoShape 2">
          <a:extLst>
            <a:ext uri="{FF2B5EF4-FFF2-40B4-BE49-F238E27FC236}">
              <a16:creationId xmlns:a16="http://schemas.microsoft.com/office/drawing/2014/main" id="{2A9C2A2E-318A-4560-B1AD-59A407AC87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2" name="AutoShape 2">
          <a:extLst>
            <a:ext uri="{FF2B5EF4-FFF2-40B4-BE49-F238E27FC236}">
              <a16:creationId xmlns:a16="http://schemas.microsoft.com/office/drawing/2014/main" id="{A6B13CC3-D964-4303-A607-E96570722B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3" name="AutoShape 2">
          <a:extLst>
            <a:ext uri="{FF2B5EF4-FFF2-40B4-BE49-F238E27FC236}">
              <a16:creationId xmlns:a16="http://schemas.microsoft.com/office/drawing/2014/main" id="{27FA5482-5C2A-4484-A3E7-90BC44389E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4" name="AutoShape 2">
          <a:extLst>
            <a:ext uri="{FF2B5EF4-FFF2-40B4-BE49-F238E27FC236}">
              <a16:creationId xmlns:a16="http://schemas.microsoft.com/office/drawing/2014/main" id="{8FB12848-57B2-498F-B16E-17C192FC48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5" name="AutoShape 2">
          <a:extLst>
            <a:ext uri="{FF2B5EF4-FFF2-40B4-BE49-F238E27FC236}">
              <a16:creationId xmlns:a16="http://schemas.microsoft.com/office/drawing/2014/main" id="{9E22E8CD-81C4-45BB-8EA7-AE355D329D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6" name="AutoShape 2">
          <a:extLst>
            <a:ext uri="{FF2B5EF4-FFF2-40B4-BE49-F238E27FC236}">
              <a16:creationId xmlns:a16="http://schemas.microsoft.com/office/drawing/2014/main" id="{72CED102-6988-4C81-B7F6-C4EF516428C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7" name="AutoShape 2">
          <a:extLst>
            <a:ext uri="{FF2B5EF4-FFF2-40B4-BE49-F238E27FC236}">
              <a16:creationId xmlns:a16="http://schemas.microsoft.com/office/drawing/2014/main" id="{1DA03A88-3C41-48AD-ACC9-68B52D580E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8" name="AutoShape 2">
          <a:extLst>
            <a:ext uri="{FF2B5EF4-FFF2-40B4-BE49-F238E27FC236}">
              <a16:creationId xmlns:a16="http://schemas.microsoft.com/office/drawing/2014/main" id="{EAF6AA77-F429-4EE5-AA05-3F6731207A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59" name="AutoShape 2">
          <a:extLst>
            <a:ext uri="{FF2B5EF4-FFF2-40B4-BE49-F238E27FC236}">
              <a16:creationId xmlns:a16="http://schemas.microsoft.com/office/drawing/2014/main" id="{629DD14F-DC5C-48E4-911E-03C688B56C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0" name="AutoShape 2">
          <a:extLst>
            <a:ext uri="{FF2B5EF4-FFF2-40B4-BE49-F238E27FC236}">
              <a16:creationId xmlns:a16="http://schemas.microsoft.com/office/drawing/2014/main" id="{A4F7CC39-46B8-4CFB-AFB7-3D90CE79BD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1" name="AutoShape 2">
          <a:extLst>
            <a:ext uri="{FF2B5EF4-FFF2-40B4-BE49-F238E27FC236}">
              <a16:creationId xmlns:a16="http://schemas.microsoft.com/office/drawing/2014/main" id="{95C569F1-B963-4163-AAD1-637A3FD89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2" name="AutoShape 2">
          <a:extLst>
            <a:ext uri="{FF2B5EF4-FFF2-40B4-BE49-F238E27FC236}">
              <a16:creationId xmlns:a16="http://schemas.microsoft.com/office/drawing/2014/main" id="{AE9294AF-818E-412D-81C1-DE2459EC13D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663" name="AutoShape 2">
          <a:extLst>
            <a:ext uri="{FF2B5EF4-FFF2-40B4-BE49-F238E27FC236}">
              <a16:creationId xmlns:a16="http://schemas.microsoft.com/office/drawing/2014/main" id="{0EFE9890-09D3-452F-86F4-32A10EB8A4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4" name="AutoShape 2">
          <a:extLst>
            <a:ext uri="{FF2B5EF4-FFF2-40B4-BE49-F238E27FC236}">
              <a16:creationId xmlns:a16="http://schemas.microsoft.com/office/drawing/2014/main" id="{2C5A0C9D-AE84-4D8C-9AD9-0A9828C693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5" name="AutoShape 2">
          <a:extLst>
            <a:ext uri="{FF2B5EF4-FFF2-40B4-BE49-F238E27FC236}">
              <a16:creationId xmlns:a16="http://schemas.microsoft.com/office/drawing/2014/main" id="{6F94C111-82CE-4E9F-8ED0-698D0CD871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6" name="AutoShape 2">
          <a:extLst>
            <a:ext uri="{FF2B5EF4-FFF2-40B4-BE49-F238E27FC236}">
              <a16:creationId xmlns:a16="http://schemas.microsoft.com/office/drawing/2014/main" id="{DC55BF36-F2CE-4E16-9E71-044708D933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7" name="AutoShape 2">
          <a:extLst>
            <a:ext uri="{FF2B5EF4-FFF2-40B4-BE49-F238E27FC236}">
              <a16:creationId xmlns:a16="http://schemas.microsoft.com/office/drawing/2014/main" id="{41D2724D-186D-4A7E-B78F-252A321473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8" name="AutoShape 2">
          <a:extLst>
            <a:ext uri="{FF2B5EF4-FFF2-40B4-BE49-F238E27FC236}">
              <a16:creationId xmlns:a16="http://schemas.microsoft.com/office/drawing/2014/main" id="{6CE7E4EE-1F05-409A-B23F-B0A1C2CB13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69" name="AutoShape 2">
          <a:extLst>
            <a:ext uri="{FF2B5EF4-FFF2-40B4-BE49-F238E27FC236}">
              <a16:creationId xmlns:a16="http://schemas.microsoft.com/office/drawing/2014/main" id="{A1BD7478-5A7D-4132-A3F4-5213CD773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0" name="AutoShape 2">
          <a:extLst>
            <a:ext uri="{FF2B5EF4-FFF2-40B4-BE49-F238E27FC236}">
              <a16:creationId xmlns:a16="http://schemas.microsoft.com/office/drawing/2014/main" id="{52B9875E-65A8-4A18-B26C-11583A841E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671" name="AutoShape 2">
          <a:extLst>
            <a:ext uri="{FF2B5EF4-FFF2-40B4-BE49-F238E27FC236}">
              <a16:creationId xmlns:a16="http://schemas.microsoft.com/office/drawing/2014/main" id="{F855A8D8-0EC8-4797-ADD5-06DD657F9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2" name="AutoShape 2">
          <a:extLst>
            <a:ext uri="{FF2B5EF4-FFF2-40B4-BE49-F238E27FC236}">
              <a16:creationId xmlns:a16="http://schemas.microsoft.com/office/drawing/2014/main" id="{3896885B-02B4-468C-BE7E-177D61A4650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3" name="AutoShape 2">
          <a:extLst>
            <a:ext uri="{FF2B5EF4-FFF2-40B4-BE49-F238E27FC236}">
              <a16:creationId xmlns:a16="http://schemas.microsoft.com/office/drawing/2014/main" id="{E967991B-058E-4076-B7B9-2A0B162790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674" name="AutoShape 2">
          <a:extLst>
            <a:ext uri="{FF2B5EF4-FFF2-40B4-BE49-F238E27FC236}">
              <a16:creationId xmlns:a16="http://schemas.microsoft.com/office/drawing/2014/main" id="{119DAFAF-830B-4A00-9700-10253CECC69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5" name="AutoShape 2">
          <a:extLst>
            <a:ext uri="{FF2B5EF4-FFF2-40B4-BE49-F238E27FC236}">
              <a16:creationId xmlns:a16="http://schemas.microsoft.com/office/drawing/2014/main" id="{127F7ADE-3D13-48B2-8EB4-9E9DC90FC0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6" name="AutoShape 2">
          <a:extLst>
            <a:ext uri="{FF2B5EF4-FFF2-40B4-BE49-F238E27FC236}">
              <a16:creationId xmlns:a16="http://schemas.microsoft.com/office/drawing/2014/main" id="{5D0BD396-ED76-417B-96F2-1CDF8EB1FF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7" name="AutoShape 2">
          <a:extLst>
            <a:ext uri="{FF2B5EF4-FFF2-40B4-BE49-F238E27FC236}">
              <a16:creationId xmlns:a16="http://schemas.microsoft.com/office/drawing/2014/main" id="{F40C7485-12C1-461D-9B6D-B72A07E80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8" name="AutoShape 2">
          <a:extLst>
            <a:ext uri="{FF2B5EF4-FFF2-40B4-BE49-F238E27FC236}">
              <a16:creationId xmlns:a16="http://schemas.microsoft.com/office/drawing/2014/main" id="{1685AA90-2898-4EE2-9D33-00B9F02B24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79" name="AutoShape 2">
          <a:extLst>
            <a:ext uri="{FF2B5EF4-FFF2-40B4-BE49-F238E27FC236}">
              <a16:creationId xmlns:a16="http://schemas.microsoft.com/office/drawing/2014/main" id="{EA0673C2-00F9-404B-BAEA-725ADDC3478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0" name="AutoShape 2">
          <a:extLst>
            <a:ext uri="{FF2B5EF4-FFF2-40B4-BE49-F238E27FC236}">
              <a16:creationId xmlns:a16="http://schemas.microsoft.com/office/drawing/2014/main" id="{925D2081-15EE-49E3-814E-06F2D28568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1" name="AutoShape 2">
          <a:extLst>
            <a:ext uri="{FF2B5EF4-FFF2-40B4-BE49-F238E27FC236}">
              <a16:creationId xmlns:a16="http://schemas.microsoft.com/office/drawing/2014/main" id="{1B237A29-AB52-4EB2-A968-80F1D34B4F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2" name="AutoShape 2">
          <a:extLst>
            <a:ext uri="{FF2B5EF4-FFF2-40B4-BE49-F238E27FC236}">
              <a16:creationId xmlns:a16="http://schemas.microsoft.com/office/drawing/2014/main" id="{1F08D9C1-DC4F-41ED-A389-689040C338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3" name="AutoShape 2">
          <a:extLst>
            <a:ext uri="{FF2B5EF4-FFF2-40B4-BE49-F238E27FC236}">
              <a16:creationId xmlns:a16="http://schemas.microsoft.com/office/drawing/2014/main" id="{8887D218-8F28-417E-A7C1-08479D7976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4" name="AutoShape 2">
          <a:extLst>
            <a:ext uri="{FF2B5EF4-FFF2-40B4-BE49-F238E27FC236}">
              <a16:creationId xmlns:a16="http://schemas.microsoft.com/office/drawing/2014/main" id="{E35BA04D-9FB0-42F1-B1EE-CFB8B0900E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5" name="AutoShape 2">
          <a:extLst>
            <a:ext uri="{FF2B5EF4-FFF2-40B4-BE49-F238E27FC236}">
              <a16:creationId xmlns:a16="http://schemas.microsoft.com/office/drawing/2014/main" id="{255DE9AE-9595-4D66-B527-F88E59DB40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6" name="AutoShape 2">
          <a:extLst>
            <a:ext uri="{FF2B5EF4-FFF2-40B4-BE49-F238E27FC236}">
              <a16:creationId xmlns:a16="http://schemas.microsoft.com/office/drawing/2014/main" id="{E29DDB89-FCDB-4F5C-8B71-F98C5E8F0A8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7" name="AutoShape 2">
          <a:extLst>
            <a:ext uri="{FF2B5EF4-FFF2-40B4-BE49-F238E27FC236}">
              <a16:creationId xmlns:a16="http://schemas.microsoft.com/office/drawing/2014/main" id="{01821C31-A361-4B68-8402-43DAD1A190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8" name="AutoShape 2">
          <a:extLst>
            <a:ext uri="{FF2B5EF4-FFF2-40B4-BE49-F238E27FC236}">
              <a16:creationId xmlns:a16="http://schemas.microsoft.com/office/drawing/2014/main" id="{AB7D07EC-33B4-45F3-944A-736E50FB5B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89" name="AutoShape 2">
          <a:extLst>
            <a:ext uri="{FF2B5EF4-FFF2-40B4-BE49-F238E27FC236}">
              <a16:creationId xmlns:a16="http://schemas.microsoft.com/office/drawing/2014/main" id="{93E2DB63-E23F-4B12-9292-DB39C9EE2A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690" name="AutoShape 2">
          <a:extLst>
            <a:ext uri="{FF2B5EF4-FFF2-40B4-BE49-F238E27FC236}">
              <a16:creationId xmlns:a16="http://schemas.microsoft.com/office/drawing/2014/main" id="{41C1CBF1-AB66-429D-96F6-B340F78DD09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1" name="AutoShape 2">
          <a:extLst>
            <a:ext uri="{FF2B5EF4-FFF2-40B4-BE49-F238E27FC236}">
              <a16:creationId xmlns:a16="http://schemas.microsoft.com/office/drawing/2014/main" id="{555161E9-D9DE-49C6-BD11-8374F20B4A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2" name="AutoShape 2">
          <a:extLst>
            <a:ext uri="{FF2B5EF4-FFF2-40B4-BE49-F238E27FC236}">
              <a16:creationId xmlns:a16="http://schemas.microsoft.com/office/drawing/2014/main" id="{74A0395B-F2AD-491C-BCD2-CEEA73F975D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3" name="AutoShape 2">
          <a:extLst>
            <a:ext uri="{FF2B5EF4-FFF2-40B4-BE49-F238E27FC236}">
              <a16:creationId xmlns:a16="http://schemas.microsoft.com/office/drawing/2014/main" id="{5E5B14F6-01F4-47D5-A18F-EC6260203B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4" name="AutoShape 2">
          <a:extLst>
            <a:ext uri="{FF2B5EF4-FFF2-40B4-BE49-F238E27FC236}">
              <a16:creationId xmlns:a16="http://schemas.microsoft.com/office/drawing/2014/main" id="{A91E0B89-D215-459C-9660-1F2EEE3A13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5" name="AutoShape 2">
          <a:extLst>
            <a:ext uri="{FF2B5EF4-FFF2-40B4-BE49-F238E27FC236}">
              <a16:creationId xmlns:a16="http://schemas.microsoft.com/office/drawing/2014/main" id="{C144F0F3-2433-457D-883F-46217854944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6" name="AutoShape 2">
          <a:extLst>
            <a:ext uri="{FF2B5EF4-FFF2-40B4-BE49-F238E27FC236}">
              <a16:creationId xmlns:a16="http://schemas.microsoft.com/office/drawing/2014/main" id="{49D675F7-1524-44BE-87DF-E62360BED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7" name="AutoShape 2">
          <a:extLst>
            <a:ext uri="{FF2B5EF4-FFF2-40B4-BE49-F238E27FC236}">
              <a16:creationId xmlns:a16="http://schemas.microsoft.com/office/drawing/2014/main" id="{79AF4C12-CE56-4473-B835-7FC4C26B0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698" name="AutoShape 2">
          <a:extLst>
            <a:ext uri="{FF2B5EF4-FFF2-40B4-BE49-F238E27FC236}">
              <a16:creationId xmlns:a16="http://schemas.microsoft.com/office/drawing/2014/main" id="{46C41F71-D903-4D16-801D-162D559C7B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699" name="AutoShape 2">
          <a:extLst>
            <a:ext uri="{FF2B5EF4-FFF2-40B4-BE49-F238E27FC236}">
              <a16:creationId xmlns:a16="http://schemas.microsoft.com/office/drawing/2014/main" id="{1B24464C-4F96-417E-979D-0B025C623E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0" name="AutoShape 2">
          <a:extLst>
            <a:ext uri="{FF2B5EF4-FFF2-40B4-BE49-F238E27FC236}">
              <a16:creationId xmlns:a16="http://schemas.microsoft.com/office/drawing/2014/main" id="{2BF176CC-078B-4081-93FB-3771E2DAE3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701" name="AutoShape 2">
          <a:extLst>
            <a:ext uri="{FF2B5EF4-FFF2-40B4-BE49-F238E27FC236}">
              <a16:creationId xmlns:a16="http://schemas.microsoft.com/office/drawing/2014/main" id="{7DC23141-E0C5-4E0B-9E63-74D55D0F81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2" name="AutoShape 2">
          <a:extLst>
            <a:ext uri="{FF2B5EF4-FFF2-40B4-BE49-F238E27FC236}">
              <a16:creationId xmlns:a16="http://schemas.microsoft.com/office/drawing/2014/main" id="{079CCAD7-6029-4318-8504-D67334F927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3" name="AutoShape 2">
          <a:extLst>
            <a:ext uri="{FF2B5EF4-FFF2-40B4-BE49-F238E27FC236}">
              <a16:creationId xmlns:a16="http://schemas.microsoft.com/office/drawing/2014/main" id="{ED2019E2-3FFE-4B55-9EBC-26A17604EC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4" name="AutoShape 2">
          <a:extLst>
            <a:ext uri="{FF2B5EF4-FFF2-40B4-BE49-F238E27FC236}">
              <a16:creationId xmlns:a16="http://schemas.microsoft.com/office/drawing/2014/main" id="{40C74D1E-5FA9-424C-9F03-FBE0D7D816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5" name="AutoShape 2">
          <a:extLst>
            <a:ext uri="{FF2B5EF4-FFF2-40B4-BE49-F238E27FC236}">
              <a16:creationId xmlns:a16="http://schemas.microsoft.com/office/drawing/2014/main" id="{27C8F1A8-34B2-4C6F-B11A-F8A4AB9668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6" name="AutoShape 2">
          <a:extLst>
            <a:ext uri="{FF2B5EF4-FFF2-40B4-BE49-F238E27FC236}">
              <a16:creationId xmlns:a16="http://schemas.microsoft.com/office/drawing/2014/main" id="{FC6CD670-483E-41D3-8B77-D9F6CEF6CA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7" name="AutoShape 2">
          <a:extLst>
            <a:ext uri="{FF2B5EF4-FFF2-40B4-BE49-F238E27FC236}">
              <a16:creationId xmlns:a16="http://schemas.microsoft.com/office/drawing/2014/main" id="{5FC8C372-96AC-47EE-91D8-AADB6180DBA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8" name="AutoShape 2">
          <a:extLst>
            <a:ext uri="{FF2B5EF4-FFF2-40B4-BE49-F238E27FC236}">
              <a16:creationId xmlns:a16="http://schemas.microsoft.com/office/drawing/2014/main" id="{A5C57DBD-2B13-4901-8777-EFC70685EF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09" name="AutoShape 2">
          <a:extLst>
            <a:ext uri="{FF2B5EF4-FFF2-40B4-BE49-F238E27FC236}">
              <a16:creationId xmlns:a16="http://schemas.microsoft.com/office/drawing/2014/main" id="{AC8A1DA7-8E64-4DE0-877D-3AE55681AA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0" name="AutoShape 2">
          <a:extLst>
            <a:ext uri="{FF2B5EF4-FFF2-40B4-BE49-F238E27FC236}">
              <a16:creationId xmlns:a16="http://schemas.microsoft.com/office/drawing/2014/main" id="{CA870879-E770-4464-8BEE-47CAAA91F6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1" name="AutoShape 2">
          <a:extLst>
            <a:ext uri="{FF2B5EF4-FFF2-40B4-BE49-F238E27FC236}">
              <a16:creationId xmlns:a16="http://schemas.microsoft.com/office/drawing/2014/main" id="{85E73FB8-FAFC-4503-92BA-744B69530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2" name="AutoShape 2">
          <a:extLst>
            <a:ext uri="{FF2B5EF4-FFF2-40B4-BE49-F238E27FC236}">
              <a16:creationId xmlns:a16="http://schemas.microsoft.com/office/drawing/2014/main" id="{ADA36023-2323-4B79-999A-51B8C41F55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3" name="AutoShape 2">
          <a:extLst>
            <a:ext uri="{FF2B5EF4-FFF2-40B4-BE49-F238E27FC236}">
              <a16:creationId xmlns:a16="http://schemas.microsoft.com/office/drawing/2014/main" id="{7B59A84D-CBF3-4AEA-86CA-E59697C250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4" name="AutoShape 2">
          <a:extLst>
            <a:ext uri="{FF2B5EF4-FFF2-40B4-BE49-F238E27FC236}">
              <a16:creationId xmlns:a16="http://schemas.microsoft.com/office/drawing/2014/main" id="{A121F066-3402-4F0A-B301-37BBD8869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5" name="AutoShape 2">
          <a:extLst>
            <a:ext uri="{FF2B5EF4-FFF2-40B4-BE49-F238E27FC236}">
              <a16:creationId xmlns:a16="http://schemas.microsoft.com/office/drawing/2014/main" id="{11690BF0-CD64-4B54-9B19-88688DE289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6" name="AutoShape 2">
          <a:extLst>
            <a:ext uri="{FF2B5EF4-FFF2-40B4-BE49-F238E27FC236}">
              <a16:creationId xmlns:a16="http://schemas.microsoft.com/office/drawing/2014/main" id="{1701CA15-E7EA-4ED3-A483-A8EC9231399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717" name="AutoShape 2">
          <a:extLst>
            <a:ext uri="{FF2B5EF4-FFF2-40B4-BE49-F238E27FC236}">
              <a16:creationId xmlns:a16="http://schemas.microsoft.com/office/drawing/2014/main" id="{19AAA891-633B-4983-B343-173FB8AEC9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8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8" name="AutoShape 2">
          <a:extLst>
            <a:ext uri="{FF2B5EF4-FFF2-40B4-BE49-F238E27FC236}">
              <a16:creationId xmlns:a16="http://schemas.microsoft.com/office/drawing/2014/main" id="{171C1AA1-FEA3-4FCE-BBD4-1216A02FDCD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19" name="AutoShape 2">
          <a:extLst>
            <a:ext uri="{FF2B5EF4-FFF2-40B4-BE49-F238E27FC236}">
              <a16:creationId xmlns:a16="http://schemas.microsoft.com/office/drawing/2014/main" id="{89270142-06A7-4822-B355-890287079C3D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518160" cy="548640"/>
    <xdr:sp macro="" textlink="">
      <xdr:nvSpPr>
        <xdr:cNvPr id="2720" name="AutoShape 2">
          <a:extLst>
            <a:ext uri="{FF2B5EF4-FFF2-40B4-BE49-F238E27FC236}">
              <a16:creationId xmlns:a16="http://schemas.microsoft.com/office/drawing/2014/main" id="{C2A057FC-23BD-40B0-9D40-4B6A97142306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1" name="AutoShape 2">
          <a:extLst>
            <a:ext uri="{FF2B5EF4-FFF2-40B4-BE49-F238E27FC236}">
              <a16:creationId xmlns:a16="http://schemas.microsoft.com/office/drawing/2014/main" id="{FFF978E7-C782-480F-BDAF-D9CB3FDC5D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2" name="AutoShape 2">
          <a:extLst>
            <a:ext uri="{FF2B5EF4-FFF2-40B4-BE49-F238E27FC236}">
              <a16:creationId xmlns:a16="http://schemas.microsoft.com/office/drawing/2014/main" id="{DA2EB328-BB08-41E2-83A3-81761A1AAFE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3" name="AutoShape 2">
          <a:extLst>
            <a:ext uri="{FF2B5EF4-FFF2-40B4-BE49-F238E27FC236}">
              <a16:creationId xmlns:a16="http://schemas.microsoft.com/office/drawing/2014/main" id="{3946AFE1-F687-41DC-A822-4CEE3BE90AC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4" name="AutoShape 2">
          <a:extLst>
            <a:ext uri="{FF2B5EF4-FFF2-40B4-BE49-F238E27FC236}">
              <a16:creationId xmlns:a16="http://schemas.microsoft.com/office/drawing/2014/main" id="{28F4CEAD-77F3-4BC9-A6FE-7F6E0397D6D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5" name="AutoShape 2">
          <a:extLst>
            <a:ext uri="{FF2B5EF4-FFF2-40B4-BE49-F238E27FC236}">
              <a16:creationId xmlns:a16="http://schemas.microsoft.com/office/drawing/2014/main" id="{D1113E84-9971-489E-8892-C005A75F6F59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6" name="AutoShape 2">
          <a:extLst>
            <a:ext uri="{FF2B5EF4-FFF2-40B4-BE49-F238E27FC236}">
              <a16:creationId xmlns:a16="http://schemas.microsoft.com/office/drawing/2014/main" id="{397C2A46-D165-4E96-8A36-F768DFCD3B7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7" name="AutoShape 2">
          <a:extLst>
            <a:ext uri="{FF2B5EF4-FFF2-40B4-BE49-F238E27FC236}">
              <a16:creationId xmlns:a16="http://schemas.microsoft.com/office/drawing/2014/main" id="{A1F1C3A4-B937-45F9-B815-E67C02A9D59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728" name="AutoShape 2">
          <a:extLst>
            <a:ext uri="{FF2B5EF4-FFF2-40B4-BE49-F238E27FC236}">
              <a16:creationId xmlns:a16="http://schemas.microsoft.com/office/drawing/2014/main" id="{4BE37A50-612E-4EB4-B42C-4BBA3FE0683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29" name="AutoShape 2">
          <a:extLst>
            <a:ext uri="{FF2B5EF4-FFF2-40B4-BE49-F238E27FC236}">
              <a16:creationId xmlns:a16="http://schemas.microsoft.com/office/drawing/2014/main" id="{139FA52B-9600-4A1D-A5B1-9213B7B41E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0" name="AutoShape 2">
          <a:extLst>
            <a:ext uri="{FF2B5EF4-FFF2-40B4-BE49-F238E27FC236}">
              <a16:creationId xmlns:a16="http://schemas.microsoft.com/office/drawing/2014/main" id="{5BE32CB6-D29F-4C15-8BB4-D9F43311D2A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1" name="AutoShape 2">
          <a:extLst>
            <a:ext uri="{FF2B5EF4-FFF2-40B4-BE49-F238E27FC236}">
              <a16:creationId xmlns:a16="http://schemas.microsoft.com/office/drawing/2014/main" id="{2906A0C0-0721-4FE4-BE7B-871142AE1ED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2" name="AutoShape 2">
          <a:extLst>
            <a:ext uri="{FF2B5EF4-FFF2-40B4-BE49-F238E27FC236}">
              <a16:creationId xmlns:a16="http://schemas.microsoft.com/office/drawing/2014/main" id="{91F35575-CB35-44C1-A6F2-45F0CCD3AE6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3" name="AutoShape 2">
          <a:extLst>
            <a:ext uri="{FF2B5EF4-FFF2-40B4-BE49-F238E27FC236}">
              <a16:creationId xmlns:a16="http://schemas.microsoft.com/office/drawing/2014/main" id="{5949456B-482B-4FDA-A678-9663F20CFD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4" name="AutoShape 2">
          <a:extLst>
            <a:ext uri="{FF2B5EF4-FFF2-40B4-BE49-F238E27FC236}">
              <a16:creationId xmlns:a16="http://schemas.microsoft.com/office/drawing/2014/main" id="{9116D308-58F5-4760-A2B1-4C9BABDC7BB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5" name="AutoShape 2">
          <a:extLst>
            <a:ext uri="{FF2B5EF4-FFF2-40B4-BE49-F238E27FC236}">
              <a16:creationId xmlns:a16="http://schemas.microsoft.com/office/drawing/2014/main" id="{B0724ADF-D5AA-4C36-B6FE-7060A9B35A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36" name="AutoShape 2">
          <a:extLst>
            <a:ext uri="{FF2B5EF4-FFF2-40B4-BE49-F238E27FC236}">
              <a16:creationId xmlns:a16="http://schemas.microsoft.com/office/drawing/2014/main" id="{C528F0C2-D755-4FE2-B820-59C1B76B225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7" name="AutoShape 2">
          <a:extLst>
            <a:ext uri="{FF2B5EF4-FFF2-40B4-BE49-F238E27FC236}">
              <a16:creationId xmlns:a16="http://schemas.microsoft.com/office/drawing/2014/main" id="{0A187E8B-5D3F-4D67-9550-8351D969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38" name="AutoShape 2">
          <a:extLst>
            <a:ext uri="{FF2B5EF4-FFF2-40B4-BE49-F238E27FC236}">
              <a16:creationId xmlns:a16="http://schemas.microsoft.com/office/drawing/2014/main" id="{787A500C-EA1E-4BBE-AFE3-81B99C35CF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39" name="AutoShape 2">
          <a:extLst>
            <a:ext uri="{FF2B5EF4-FFF2-40B4-BE49-F238E27FC236}">
              <a16:creationId xmlns:a16="http://schemas.microsoft.com/office/drawing/2014/main" id="{DFC40F74-95FE-449E-8679-AE3B43ACF9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40" name="AutoShape 2">
          <a:extLst>
            <a:ext uri="{FF2B5EF4-FFF2-40B4-BE49-F238E27FC236}">
              <a16:creationId xmlns:a16="http://schemas.microsoft.com/office/drawing/2014/main" id="{E2006351-26F5-4FE2-B056-3DE13F9719C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1" name="AutoShape 2">
          <a:extLst>
            <a:ext uri="{FF2B5EF4-FFF2-40B4-BE49-F238E27FC236}">
              <a16:creationId xmlns:a16="http://schemas.microsoft.com/office/drawing/2014/main" id="{0206380B-E8C9-4859-A540-80BA1F832A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42" name="AutoShape 2">
          <a:extLst>
            <a:ext uri="{FF2B5EF4-FFF2-40B4-BE49-F238E27FC236}">
              <a16:creationId xmlns:a16="http://schemas.microsoft.com/office/drawing/2014/main" id="{883DF160-903B-4CB4-8BF1-37806CCE85B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3" name="AutoShape 2">
          <a:extLst>
            <a:ext uri="{FF2B5EF4-FFF2-40B4-BE49-F238E27FC236}">
              <a16:creationId xmlns:a16="http://schemas.microsoft.com/office/drawing/2014/main" id="{5DC05AA5-3A31-42FB-B0BD-340DA49C00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44" name="AutoShape 2">
          <a:extLst>
            <a:ext uri="{FF2B5EF4-FFF2-40B4-BE49-F238E27FC236}">
              <a16:creationId xmlns:a16="http://schemas.microsoft.com/office/drawing/2014/main" id="{B28A33C7-C060-4948-902F-C0C632987C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5" name="AutoShape 2">
          <a:extLst>
            <a:ext uri="{FF2B5EF4-FFF2-40B4-BE49-F238E27FC236}">
              <a16:creationId xmlns:a16="http://schemas.microsoft.com/office/drawing/2014/main" id="{8160874E-6B7B-4C61-BAB7-36FD040B4B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6" name="AutoShape 2">
          <a:extLst>
            <a:ext uri="{FF2B5EF4-FFF2-40B4-BE49-F238E27FC236}">
              <a16:creationId xmlns:a16="http://schemas.microsoft.com/office/drawing/2014/main" id="{1CDD1976-5949-4C23-9EAE-CF1992A8CC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7" name="AutoShape 2">
          <a:extLst>
            <a:ext uri="{FF2B5EF4-FFF2-40B4-BE49-F238E27FC236}">
              <a16:creationId xmlns:a16="http://schemas.microsoft.com/office/drawing/2014/main" id="{F9266A67-23A6-48C8-A3FD-E7DCD7B5C5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8" name="AutoShape 2">
          <a:extLst>
            <a:ext uri="{FF2B5EF4-FFF2-40B4-BE49-F238E27FC236}">
              <a16:creationId xmlns:a16="http://schemas.microsoft.com/office/drawing/2014/main" id="{77E29471-DDF0-456C-9D6A-E43A92B6712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49" name="AutoShape 2">
          <a:extLst>
            <a:ext uri="{FF2B5EF4-FFF2-40B4-BE49-F238E27FC236}">
              <a16:creationId xmlns:a16="http://schemas.microsoft.com/office/drawing/2014/main" id="{AA36CADB-EF60-4D9D-8B38-A97FDCE1F3F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2750" name="AutoShape 2">
          <a:extLst>
            <a:ext uri="{FF2B5EF4-FFF2-40B4-BE49-F238E27FC236}">
              <a16:creationId xmlns:a16="http://schemas.microsoft.com/office/drawing/2014/main" id="{4C4F9B6D-92F4-4F83-BFE0-30576E1970D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1" name="AutoShape 2">
          <a:extLst>
            <a:ext uri="{FF2B5EF4-FFF2-40B4-BE49-F238E27FC236}">
              <a16:creationId xmlns:a16="http://schemas.microsoft.com/office/drawing/2014/main" id="{67491D96-C980-462E-9D83-1D9D36C6610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2" name="AutoShape 2">
          <a:extLst>
            <a:ext uri="{FF2B5EF4-FFF2-40B4-BE49-F238E27FC236}">
              <a16:creationId xmlns:a16="http://schemas.microsoft.com/office/drawing/2014/main" id="{130DEC75-EFD8-4892-9E40-92F5432D13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3" name="AutoShape 2">
          <a:extLst>
            <a:ext uri="{FF2B5EF4-FFF2-40B4-BE49-F238E27FC236}">
              <a16:creationId xmlns:a16="http://schemas.microsoft.com/office/drawing/2014/main" id="{63054C32-6E49-4D55-9B45-5DE74E790F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4" name="AutoShape 2">
          <a:extLst>
            <a:ext uri="{FF2B5EF4-FFF2-40B4-BE49-F238E27FC236}">
              <a16:creationId xmlns:a16="http://schemas.microsoft.com/office/drawing/2014/main" id="{A796D8A2-7BD4-49F5-8473-7A7A5230BC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5" name="AutoShape 2">
          <a:extLst>
            <a:ext uri="{FF2B5EF4-FFF2-40B4-BE49-F238E27FC236}">
              <a16:creationId xmlns:a16="http://schemas.microsoft.com/office/drawing/2014/main" id="{D0DEFD02-13CB-4E77-BBB3-D52DBE92D0C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56" name="AutoShape 2">
          <a:extLst>
            <a:ext uri="{FF2B5EF4-FFF2-40B4-BE49-F238E27FC236}">
              <a16:creationId xmlns:a16="http://schemas.microsoft.com/office/drawing/2014/main" id="{AF1895E3-F0C1-4D03-8BBC-260B5CE36D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7" name="AutoShape 2">
          <a:extLst>
            <a:ext uri="{FF2B5EF4-FFF2-40B4-BE49-F238E27FC236}">
              <a16:creationId xmlns:a16="http://schemas.microsoft.com/office/drawing/2014/main" id="{38823C1A-200B-499C-9F8D-0DF184CF6C9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58" name="AutoShape 2">
          <a:extLst>
            <a:ext uri="{FF2B5EF4-FFF2-40B4-BE49-F238E27FC236}">
              <a16:creationId xmlns:a16="http://schemas.microsoft.com/office/drawing/2014/main" id="{58DD670E-F24B-4C28-84E3-3919832A17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59" name="AutoShape 2">
          <a:extLst>
            <a:ext uri="{FF2B5EF4-FFF2-40B4-BE49-F238E27FC236}">
              <a16:creationId xmlns:a16="http://schemas.microsoft.com/office/drawing/2014/main" id="{9BE47BE2-3D9B-4649-9997-3AFB5748630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0" name="AutoShape 2">
          <a:extLst>
            <a:ext uri="{FF2B5EF4-FFF2-40B4-BE49-F238E27FC236}">
              <a16:creationId xmlns:a16="http://schemas.microsoft.com/office/drawing/2014/main" id="{3AEE498F-D732-47CA-99C9-8016CBF64FB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1" name="AutoShape 2">
          <a:extLst>
            <a:ext uri="{FF2B5EF4-FFF2-40B4-BE49-F238E27FC236}">
              <a16:creationId xmlns:a16="http://schemas.microsoft.com/office/drawing/2014/main" id="{AC6E629B-CB09-4508-BE88-36B08DA936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2" name="AutoShape 2">
          <a:extLst>
            <a:ext uri="{FF2B5EF4-FFF2-40B4-BE49-F238E27FC236}">
              <a16:creationId xmlns:a16="http://schemas.microsoft.com/office/drawing/2014/main" id="{596C71D7-5F74-4250-B80C-A206101E3B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3" name="AutoShape 2">
          <a:extLst>
            <a:ext uri="{FF2B5EF4-FFF2-40B4-BE49-F238E27FC236}">
              <a16:creationId xmlns:a16="http://schemas.microsoft.com/office/drawing/2014/main" id="{A6119A59-3A4F-477C-A6EB-3182600B6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4" name="AutoShape 2">
          <a:extLst>
            <a:ext uri="{FF2B5EF4-FFF2-40B4-BE49-F238E27FC236}">
              <a16:creationId xmlns:a16="http://schemas.microsoft.com/office/drawing/2014/main" id="{4897D76B-486E-41B9-B715-CD6A22EDC4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5" name="AutoShape 2">
          <a:extLst>
            <a:ext uri="{FF2B5EF4-FFF2-40B4-BE49-F238E27FC236}">
              <a16:creationId xmlns:a16="http://schemas.microsoft.com/office/drawing/2014/main" id="{9F9C83BB-5AE3-456A-8113-B8F51D4D55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66" name="AutoShape 2">
          <a:extLst>
            <a:ext uri="{FF2B5EF4-FFF2-40B4-BE49-F238E27FC236}">
              <a16:creationId xmlns:a16="http://schemas.microsoft.com/office/drawing/2014/main" id="{F4915BCE-CCA0-419B-A892-5F68D9AC1D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7" name="AutoShape 2">
          <a:extLst>
            <a:ext uri="{FF2B5EF4-FFF2-40B4-BE49-F238E27FC236}">
              <a16:creationId xmlns:a16="http://schemas.microsoft.com/office/drawing/2014/main" id="{C8B33910-8D9F-45B7-9815-8BA318F6FB0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68" name="AutoShape 2">
          <a:extLst>
            <a:ext uri="{FF2B5EF4-FFF2-40B4-BE49-F238E27FC236}">
              <a16:creationId xmlns:a16="http://schemas.microsoft.com/office/drawing/2014/main" id="{761063F6-2BE1-4AED-8B51-522B07C0583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69" name="AutoShape 2">
          <a:extLst>
            <a:ext uri="{FF2B5EF4-FFF2-40B4-BE49-F238E27FC236}">
              <a16:creationId xmlns:a16="http://schemas.microsoft.com/office/drawing/2014/main" id="{B254DC4A-2EB9-4121-8515-8201BB9874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0" name="AutoShape 2">
          <a:extLst>
            <a:ext uri="{FF2B5EF4-FFF2-40B4-BE49-F238E27FC236}">
              <a16:creationId xmlns:a16="http://schemas.microsoft.com/office/drawing/2014/main" id="{B51D5801-C5A1-4DC7-ABD5-0814CCDBFC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1" name="AutoShape 2">
          <a:extLst>
            <a:ext uri="{FF2B5EF4-FFF2-40B4-BE49-F238E27FC236}">
              <a16:creationId xmlns:a16="http://schemas.microsoft.com/office/drawing/2014/main" id="{BFCA4414-6F0B-4E95-8DB6-DE4BE58ACBE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772" name="AutoShape 2">
          <a:extLst>
            <a:ext uri="{FF2B5EF4-FFF2-40B4-BE49-F238E27FC236}">
              <a16:creationId xmlns:a16="http://schemas.microsoft.com/office/drawing/2014/main" id="{64946E85-80E1-4829-AA3B-5CC7107288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3" name="AutoShape 2">
          <a:extLst>
            <a:ext uri="{FF2B5EF4-FFF2-40B4-BE49-F238E27FC236}">
              <a16:creationId xmlns:a16="http://schemas.microsoft.com/office/drawing/2014/main" id="{545AB6D2-F849-404E-9BAD-ED5B465E0E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4" name="AutoShape 2">
          <a:extLst>
            <a:ext uri="{FF2B5EF4-FFF2-40B4-BE49-F238E27FC236}">
              <a16:creationId xmlns:a16="http://schemas.microsoft.com/office/drawing/2014/main" id="{1292E534-B196-4B70-A362-02E57EC475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5" name="AutoShape 2">
          <a:extLst>
            <a:ext uri="{FF2B5EF4-FFF2-40B4-BE49-F238E27FC236}">
              <a16:creationId xmlns:a16="http://schemas.microsoft.com/office/drawing/2014/main" id="{6D86CE92-F5A4-4A00-9605-783FA58A9E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76" name="AutoShape 2">
          <a:extLst>
            <a:ext uri="{FF2B5EF4-FFF2-40B4-BE49-F238E27FC236}">
              <a16:creationId xmlns:a16="http://schemas.microsoft.com/office/drawing/2014/main" id="{6B987B6E-84AF-49C3-B6D7-60628964F2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7" name="AutoShape 2">
          <a:extLst>
            <a:ext uri="{FF2B5EF4-FFF2-40B4-BE49-F238E27FC236}">
              <a16:creationId xmlns:a16="http://schemas.microsoft.com/office/drawing/2014/main" id="{4D53B5FE-D5BE-4EA7-8FF7-1699B3C7DF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78" name="AutoShape 2">
          <a:extLst>
            <a:ext uri="{FF2B5EF4-FFF2-40B4-BE49-F238E27FC236}">
              <a16:creationId xmlns:a16="http://schemas.microsoft.com/office/drawing/2014/main" id="{5AFC9583-8FB5-4B85-9249-866FA0E117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79" name="AutoShape 2">
          <a:extLst>
            <a:ext uri="{FF2B5EF4-FFF2-40B4-BE49-F238E27FC236}">
              <a16:creationId xmlns:a16="http://schemas.microsoft.com/office/drawing/2014/main" id="{1AE29C6C-D37A-4298-B84D-454CAA6893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0" name="AutoShape 2">
          <a:extLst>
            <a:ext uri="{FF2B5EF4-FFF2-40B4-BE49-F238E27FC236}">
              <a16:creationId xmlns:a16="http://schemas.microsoft.com/office/drawing/2014/main" id="{0FCF5906-EA7B-4CA0-A3BA-B01BDCC851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1" name="AutoShape 2">
          <a:extLst>
            <a:ext uri="{FF2B5EF4-FFF2-40B4-BE49-F238E27FC236}">
              <a16:creationId xmlns:a16="http://schemas.microsoft.com/office/drawing/2014/main" id="{A7D8728C-555C-478A-9104-8EA67272EF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2" name="AutoShape 2">
          <a:extLst>
            <a:ext uri="{FF2B5EF4-FFF2-40B4-BE49-F238E27FC236}">
              <a16:creationId xmlns:a16="http://schemas.microsoft.com/office/drawing/2014/main" id="{E3635675-2D32-4093-A24C-C1FE3CA87E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3" name="AutoShape 2">
          <a:extLst>
            <a:ext uri="{FF2B5EF4-FFF2-40B4-BE49-F238E27FC236}">
              <a16:creationId xmlns:a16="http://schemas.microsoft.com/office/drawing/2014/main" id="{47869435-43AD-4A2D-AB08-CD9BD371B0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4" name="AutoShape 2">
          <a:extLst>
            <a:ext uri="{FF2B5EF4-FFF2-40B4-BE49-F238E27FC236}">
              <a16:creationId xmlns:a16="http://schemas.microsoft.com/office/drawing/2014/main" id="{FAC8959C-A387-44D1-9C4A-DD302A871F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2785" name="AutoShape 2">
          <a:extLst>
            <a:ext uri="{FF2B5EF4-FFF2-40B4-BE49-F238E27FC236}">
              <a16:creationId xmlns:a16="http://schemas.microsoft.com/office/drawing/2014/main" id="{9F90CDB9-EE32-4AA9-A02A-A7516DC9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41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6" name="AutoShape 2">
          <a:extLst>
            <a:ext uri="{FF2B5EF4-FFF2-40B4-BE49-F238E27FC236}">
              <a16:creationId xmlns:a16="http://schemas.microsoft.com/office/drawing/2014/main" id="{7A0F0976-3C17-4D8E-8A70-65F4B4D890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7" name="AutoShape 2">
          <a:extLst>
            <a:ext uri="{FF2B5EF4-FFF2-40B4-BE49-F238E27FC236}">
              <a16:creationId xmlns:a16="http://schemas.microsoft.com/office/drawing/2014/main" id="{C7EF81FF-EB7E-42ED-BA71-739F526C82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8" name="AutoShape 2">
          <a:extLst>
            <a:ext uri="{FF2B5EF4-FFF2-40B4-BE49-F238E27FC236}">
              <a16:creationId xmlns:a16="http://schemas.microsoft.com/office/drawing/2014/main" id="{2CA44F91-2AD3-4889-B865-88CDC7F40C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2789" name="AutoShape 2">
          <a:extLst>
            <a:ext uri="{FF2B5EF4-FFF2-40B4-BE49-F238E27FC236}">
              <a16:creationId xmlns:a16="http://schemas.microsoft.com/office/drawing/2014/main" id="{43AB91F1-A4CB-443A-AEED-27662F6491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615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0" name="AutoShape 2">
          <a:extLst>
            <a:ext uri="{FF2B5EF4-FFF2-40B4-BE49-F238E27FC236}">
              <a16:creationId xmlns:a16="http://schemas.microsoft.com/office/drawing/2014/main" id="{F05E607F-0334-4817-9769-2853E909B1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1" name="AutoShape 2">
          <a:extLst>
            <a:ext uri="{FF2B5EF4-FFF2-40B4-BE49-F238E27FC236}">
              <a16:creationId xmlns:a16="http://schemas.microsoft.com/office/drawing/2014/main" id="{DB2949B6-5DA4-49EB-B6AC-CD5C494C53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2" name="AutoShape 2">
          <a:extLst>
            <a:ext uri="{FF2B5EF4-FFF2-40B4-BE49-F238E27FC236}">
              <a16:creationId xmlns:a16="http://schemas.microsoft.com/office/drawing/2014/main" id="{49AB432B-A96A-4C41-A76D-4E8B5D2D9F3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3" name="AutoShape 2">
          <a:extLst>
            <a:ext uri="{FF2B5EF4-FFF2-40B4-BE49-F238E27FC236}">
              <a16:creationId xmlns:a16="http://schemas.microsoft.com/office/drawing/2014/main" id="{0983B0B4-9097-486D-94D0-38AFC01AD8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4" name="AutoShape 2">
          <a:extLst>
            <a:ext uri="{FF2B5EF4-FFF2-40B4-BE49-F238E27FC236}">
              <a16:creationId xmlns:a16="http://schemas.microsoft.com/office/drawing/2014/main" id="{39A2BC58-A8F1-479D-B2A1-3E1F227587B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5" name="AutoShape 2">
          <a:extLst>
            <a:ext uri="{FF2B5EF4-FFF2-40B4-BE49-F238E27FC236}">
              <a16:creationId xmlns:a16="http://schemas.microsoft.com/office/drawing/2014/main" id="{D6006D63-56B1-4032-8A7E-00D4294D47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6" name="AutoShape 2">
          <a:extLst>
            <a:ext uri="{FF2B5EF4-FFF2-40B4-BE49-F238E27FC236}">
              <a16:creationId xmlns:a16="http://schemas.microsoft.com/office/drawing/2014/main" id="{402D15BB-1F4E-4E5C-AD20-9CB3E30800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797" name="AutoShape 2">
          <a:extLst>
            <a:ext uri="{FF2B5EF4-FFF2-40B4-BE49-F238E27FC236}">
              <a16:creationId xmlns:a16="http://schemas.microsoft.com/office/drawing/2014/main" id="{7955DF65-BE5B-4600-BC87-304CD269D4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8" name="AutoShape 2">
          <a:extLst>
            <a:ext uri="{FF2B5EF4-FFF2-40B4-BE49-F238E27FC236}">
              <a16:creationId xmlns:a16="http://schemas.microsoft.com/office/drawing/2014/main" id="{56273689-4A2D-483B-86E7-0AC4536D01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799" name="AutoShape 2">
          <a:extLst>
            <a:ext uri="{FF2B5EF4-FFF2-40B4-BE49-F238E27FC236}">
              <a16:creationId xmlns:a16="http://schemas.microsoft.com/office/drawing/2014/main" id="{4F8614C5-AE37-44ED-85E9-BEBF187066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0" name="AutoShape 2">
          <a:extLst>
            <a:ext uri="{FF2B5EF4-FFF2-40B4-BE49-F238E27FC236}">
              <a16:creationId xmlns:a16="http://schemas.microsoft.com/office/drawing/2014/main" id="{C7712707-918B-4C7D-8BBD-01A1A509CC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1" name="AutoShape 2">
          <a:extLst>
            <a:ext uri="{FF2B5EF4-FFF2-40B4-BE49-F238E27FC236}">
              <a16:creationId xmlns:a16="http://schemas.microsoft.com/office/drawing/2014/main" id="{86CA219A-5E3E-4812-987B-CE04CCC585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2" name="AutoShape 2">
          <a:extLst>
            <a:ext uri="{FF2B5EF4-FFF2-40B4-BE49-F238E27FC236}">
              <a16:creationId xmlns:a16="http://schemas.microsoft.com/office/drawing/2014/main" id="{2AB1C91C-722F-43BA-A26C-93D77ADD27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3" name="AutoShape 2">
          <a:extLst>
            <a:ext uri="{FF2B5EF4-FFF2-40B4-BE49-F238E27FC236}">
              <a16:creationId xmlns:a16="http://schemas.microsoft.com/office/drawing/2014/main" id="{A0E4E1DB-45FC-49CA-A4E6-6F62A560A62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4" name="AutoShape 2">
          <a:extLst>
            <a:ext uri="{FF2B5EF4-FFF2-40B4-BE49-F238E27FC236}">
              <a16:creationId xmlns:a16="http://schemas.microsoft.com/office/drawing/2014/main" id="{4296C858-26F1-4966-8DC0-63E0624FD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2805" name="AutoShape 2">
          <a:extLst>
            <a:ext uri="{FF2B5EF4-FFF2-40B4-BE49-F238E27FC236}">
              <a16:creationId xmlns:a16="http://schemas.microsoft.com/office/drawing/2014/main" id="{E06D85F5-6567-4864-B9AE-4A0406F1BC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01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6" name="AutoShape 2">
          <a:extLst>
            <a:ext uri="{FF2B5EF4-FFF2-40B4-BE49-F238E27FC236}">
              <a16:creationId xmlns:a16="http://schemas.microsoft.com/office/drawing/2014/main" id="{91B3473F-FFE5-4FA5-A754-D21A3DB3FF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7" name="AutoShape 2">
          <a:extLst>
            <a:ext uri="{FF2B5EF4-FFF2-40B4-BE49-F238E27FC236}">
              <a16:creationId xmlns:a16="http://schemas.microsoft.com/office/drawing/2014/main" id="{BBE5F66D-A26A-4BED-B163-80AD28AF706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8" name="AutoShape 2">
          <a:extLst>
            <a:ext uri="{FF2B5EF4-FFF2-40B4-BE49-F238E27FC236}">
              <a16:creationId xmlns:a16="http://schemas.microsoft.com/office/drawing/2014/main" id="{B5EEB068-CD3D-4F28-9C0F-7E8FF2A571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09" name="AutoShape 2">
          <a:extLst>
            <a:ext uri="{FF2B5EF4-FFF2-40B4-BE49-F238E27FC236}">
              <a16:creationId xmlns:a16="http://schemas.microsoft.com/office/drawing/2014/main" id="{D3A76049-3E4F-4F80-86A2-65CFF8822E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0" name="AutoShape 2">
          <a:extLst>
            <a:ext uri="{FF2B5EF4-FFF2-40B4-BE49-F238E27FC236}">
              <a16:creationId xmlns:a16="http://schemas.microsoft.com/office/drawing/2014/main" id="{73ACC842-43F4-4349-B5CB-E17149C087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2811" name="AutoShape 2">
          <a:extLst>
            <a:ext uri="{FF2B5EF4-FFF2-40B4-BE49-F238E27FC236}">
              <a16:creationId xmlns:a16="http://schemas.microsoft.com/office/drawing/2014/main" id="{CAE502FC-6380-4153-8673-6E9FEEAE50A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209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2" name="AutoShape 2">
          <a:extLst>
            <a:ext uri="{FF2B5EF4-FFF2-40B4-BE49-F238E27FC236}">
              <a16:creationId xmlns:a16="http://schemas.microsoft.com/office/drawing/2014/main" id="{BEEA6538-61B8-42AE-A4BC-5227229A2BAF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3" name="AutoShape 2">
          <a:extLst>
            <a:ext uri="{FF2B5EF4-FFF2-40B4-BE49-F238E27FC236}">
              <a16:creationId xmlns:a16="http://schemas.microsoft.com/office/drawing/2014/main" id="{939E4309-EF78-4961-95B0-AC5C5F716367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2814" name="AutoShape 2">
          <a:extLst>
            <a:ext uri="{FF2B5EF4-FFF2-40B4-BE49-F238E27FC236}">
              <a16:creationId xmlns:a16="http://schemas.microsoft.com/office/drawing/2014/main" id="{C1A91667-7EC0-4AB1-A1AE-D8AFF2BA5AA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1021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5" name="AutoShape 2">
          <a:extLst>
            <a:ext uri="{FF2B5EF4-FFF2-40B4-BE49-F238E27FC236}">
              <a16:creationId xmlns:a16="http://schemas.microsoft.com/office/drawing/2014/main" id="{5D807AA2-49E6-46F5-A014-5973D04E0D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6" name="AutoShape 2">
          <a:extLst>
            <a:ext uri="{FF2B5EF4-FFF2-40B4-BE49-F238E27FC236}">
              <a16:creationId xmlns:a16="http://schemas.microsoft.com/office/drawing/2014/main" id="{29C62170-8E54-475B-AEE4-FC316AEECE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7" name="AutoShape 2">
          <a:extLst>
            <a:ext uri="{FF2B5EF4-FFF2-40B4-BE49-F238E27FC236}">
              <a16:creationId xmlns:a16="http://schemas.microsoft.com/office/drawing/2014/main" id="{FBCA09F3-E410-4362-8550-E0471E895A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8" name="AutoShape 2">
          <a:extLst>
            <a:ext uri="{FF2B5EF4-FFF2-40B4-BE49-F238E27FC236}">
              <a16:creationId xmlns:a16="http://schemas.microsoft.com/office/drawing/2014/main" id="{29AAAB67-7BF7-48E3-AAFB-06B507F3B25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19" name="AutoShape 2">
          <a:extLst>
            <a:ext uri="{FF2B5EF4-FFF2-40B4-BE49-F238E27FC236}">
              <a16:creationId xmlns:a16="http://schemas.microsoft.com/office/drawing/2014/main" id="{8857DCB2-D77C-4A57-AA4B-F6C384C4CB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0" name="AutoShape 2">
          <a:extLst>
            <a:ext uri="{FF2B5EF4-FFF2-40B4-BE49-F238E27FC236}">
              <a16:creationId xmlns:a16="http://schemas.microsoft.com/office/drawing/2014/main" id="{9C88E156-7D5B-46EA-99A4-92F7D4EC36D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1" name="AutoShape 2">
          <a:extLst>
            <a:ext uri="{FF2B5EF4-FFF2-40B4-BE49-F238E27FC236}">
              <a16:creationId xmlns:a16="http://schemas.microsoft.com/office/drawing/2014/main" id="{95E99F18-326E-4018-A4BC-18A25B5A919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2822" name="AutoShape 2">
          <a:extLst>
            <a:ext uri="{FF2B5EF4-FFF2-40B4-BE49-F238E27FC236}">
              <a16:creationId xmlns:a16="http://schemas.microsoft.com/office/drawing/2014/main" id="{A423A3A2-CF31-443B-8EAB-3D6F09C8E6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81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3" name="AutoShape 2">
          <a:extLst>
            <a:ext uri="{FF2B5EF4-FFF2-40B4-BE49-F238E27FC236}">
              <a16:creationId xmlns:a16="http://schemas.microsoft.com/office/drawing/2014/main" id="{1C4A289F-9B2E-4BEF-8E48-C562A8A02ABB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824" name="AutoShape 2">
          <a:extLst>
            <a:ext uri="{FF2B5EF4-FFF2-40B4-BE49-F238E27FC236}">
              <a16:creationId xmlns:a16="http://schemas.microsoft.com/office/drawing/2014/main" id="{DA4B27C9-A8E3-405D-9E2D-DC9BAEC5FDC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5" name="AutoShape 2">
          <a:extLst>
            <a:ext uri="{FF2B5EF4-FFF2-40B4-BE49-F238E27FC236}">
              <a16:creationId xmlns:a16="http://schemas.microsoft.com/office/drawing/2014/main" id="{918374F0-33CE-42AC-B977-B15D6050890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826" name="AutoShape 2">
          <a:extLst>
            <a:ext uri="{FF2B5EF4-FFF2-40B4-BE49-F238E27FC236}">
              <a16:creationId xmlns:a16="http://schemas.microsoft.com/office/drawing/2014/main" id="{C6AFEDB4-E79E-4FEE-8BFC-9FD606236C0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7" name="AutoShape 2">
          <a:extLst>
            <a:ext uri="{FF2B5EF4-FFF2-40B4-BE49-F238E27FC236}">
              <a16:creationId xmlns:a16="http://schemas.microsoft.com/office/drawing/2014/main" id="{3F05C039-8F0B-4F5E-BD3F-882EF8E776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28" name="AutoShape 2">
          <a:extLst>
            <a:ext uri="{FF2B5EF4-FFF2-40B4-BE49-F238E27FC236}">
              <a16:creationId xmlns:a16="http://schemas.microsoft.com/office/drawing/2014/main" id="{871A5BCC-E593-4BEB-BF09-0FE9B3702A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29" name="AutoShape 2">
          <a:extLst>
            <a:ext uri="{FF2B5EF4-FFF2-40B4-BE49-F238E27FC236}">
              <a16:creationId xmlns:a16="http://schemas.microsoft.com/office/drawing/2014/main" id="{272F61FD-DCF8-4EEA-9F2D-0F17F345C2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0" name="AutoShape 2">
          <a:extLst>
            <a:ext uri="{FF2B5EF4-FFF2-40B4-BE49-F238E27FC236}">
              <a16:creationId xmlns:a16="http://schemas.microsoft.com/office/drawing/2014/main" id="{BD443967-0AA2-4010-9700-AEA855436A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1" name="AutoShape 2">
          <a:extLst>
            <a:ext uri="{FF2B5EF4-FFF2-40B4-BE49-F238E27FC236}">
              <a16:creationId xmlns:a16="http://schemas.microsoft.com/office/drawing/2014/main" id="{CEA7A70B-79D6-43A8-9567-03814273F47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2" name="AutoShape 2">
          <a:extLst>
            <a:ext uri="{FF2B5EF4-FFF2-40B4-BE49-F238E27FC236}">
              <a16:creationId xmlns:a16="http://schemas.microsoft.com/office/drawing/2014/main" id="{AD44DF50-A556-4B00-8E27-207C0CBD50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3" name="AutoShape 2">
          <a:extLst>
            <a:ext uri="{FF2B5EF4-FFF2-40B4-BE49-F238E27FC236}">
              <a16:creationId xmlns:a16="http://schemas.microsoft.com/office/drawing/2014/main" id="{9EAD3092-086F-44DA-A792-23EDCA5770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34" name="AutoShape 2">
          <a:extLst>
            <a:ext uri="{FF2B5EF4-FFF2-40B4-BE49-F238E27FC236}">
              <a16:creationId xmlns:a16="http://schemas.microsoft.com/office/drawing/2014/main" id="{2CC4F3A6-9DC9-42AA-843E-A76B88F7F7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5" name="AutoShape 2">
          <a:extLst>
            <a:ext uri="{FF2B5EF4-FFF2-40B4-BE49-F238E27FC236}">
              <a16:creationId xmlns:a16="http://schemas.microsoft.com/office/drawing/2014/main" id="{D8F43682-D677-40A9-BAB8-2DA2F2DD4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6" name="AutoShape 2">
          <a:extLst>
            <a:ext uri="{FF2B5EF4-FFF2-40B4-BE49-F238E27FC236}">
              <a16:creationId xmlns:a16="http://schemas.microsoft.com/office/drawing/2014/main" id="{F05E28D6-4FCF-440C-A6B7-26F470FB69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7" name="AutoShape 2">
          <a:extLst>
            <a:ext uri="{FF2B5EF4-FFF2-40B4-BE49-F238E27FC236}">
              <a16:creationId xmlns:a16="http://schemas.microsoft.com/office/drawing/2014/main" id="{C5713CA4-9A77-435F-AF9A-1A7CC6312D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38" name="AutoShape 2">
          <a:extLst>
            <a:ext uri="{FF2B5EF4-FFF2-40B4-BE49-F238E27FC236}">
              <a16:creationId xmlns:a16="http://schemas.microsoft.com/office/drawing/2014/main" id="{9CC0E6CF-94B1-420E-8244-5705265E4E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39" name="AutoShape 2">
          <a:extLst>
            <a:ext uri="{FF2B5EF4-FFF2-40B4-BE49-F238E27FC236}">
              <a16:creationId xmlns:a16="http://schemas.microsoft.com/office/drawing/2014/main" id="{50AD86C5-3D10-44A1-AD76-519678006C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0" name="AutoShape 2">
          <a:extLst>
            <a:ext uri="{FF2B5EF4-FFF2-40B4-BE49-F238E27FC236}">
              <a16:creationId xmlns:a16="http://schemas.microsoft.com/office/drawing/2014/main" id="{E0D82B26-9173-443C-824C-0710EEF833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1" name="AutoShape 2">
          <a:extLst>
            <a:ext uri="{FF2B5EF4-FFF2-40B4-BE49-F238E27FC236}">
              <a16:creationId xmlns:a16="http://schemas.microsoft.com/office/drawing/2014/main" id="{997FE813-D003-4EDE-9790-833DCE5CEC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42" name="AutoShape 2">
          <a:extLst>
            <a:ext uri="{FF2B5EF4-FFF2-40B4-BE49-F238E27FC236}">
              <a16:creationId xmlns:a16="http://schemas.microsoft.com/office/drawing/2014/main" id="{3449024C-AD3E-4D2B-BB7A-D47FC57499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3" name="AutoShape 2">
          <a:extLst>
            <a:ext uri="{FF2B5EF4-FFF2-40B4-BE49-F238E27FC236}">
              <a16:creationId xmlns:a16="http://schemas.microsoft.com/office/drawing/2014/main" id="{F5B87CE0-363E-4544-BC1E-28CC4B0E13A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4" name="AutoShape 2">
          <a:extLst>
            <a:ext uri="{FF2B5EF4-FFF2-40B4-BE49-F238E27FC236}">
              <a16:creationId xmlns:a16="http://schemas.microsoft.com/office/drawing/2014/main" id="{84BA453C-500E-41C3-A42E-12B3144140F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5" name="AutoShape 2">
          <a:extLst>
            <a:ext uri="{FF2B5EF4-FFF2-40B4-BE49-F238E27FC236}">
              <a16:creationId xmlns:a16="http://schemas.microsoft.com/office/drawing/2014/main" id="{D3618228-0E89-4F3E-8768-8006C2DE31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6" name="AutoShape 2">
          <a:extLst>
            <a:ext uri="{FF2B5EF4-FFF2-40B4-BE49-F238E27FC236}">
              <a16:creationId xmlns:a16="http://schemas.microsoft.com/office/drawing/2014/main" id="{0353E10C-114A-4F9C-8DA5-AB8EBD8B20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7" name="AutoShape 2">
          <a:extLst>
            <a:ext uri="{FF2B5EF4-FFF2-40B4-BE49-F238E27FC236}">
              <a16:creationId xmlns:a16="http://schemas.microsoft.com/office/drawing/2014/main" id="{21DEA75A-775F-45B9-AE2F-9E2E8B6713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4</xdr:row>
      <xdr:rowOff>0</xdr:rowOff>
    </xdr:from>
    <xdr:ext cx="518160" cy="548640"/>
    <xdr:sp macro="" textlink="">
      <xdr:nvSpPr>
        <xdr:cNvPr id="2848" name="AutoShape 2">
          <a:extLst>
            <a:ext uri="{FF2B5EF4-FFF2-40B4-BE49-F238E27FC236}">
              <a16:creationId xmlns:a16="http://schemas.microsoft.com/office/drawing/2014/main" id="{4CECFB3B-AE32-4CD0-9F21-014453A25C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49" name="AutoShape 2">
          <a:extLst>
            <a:ext uri="{FF2B5EF4-FFF2-40B4-BE49-F238E27FC236}">
              <a16:creationId xmlns:a16="http://schemas.microsoft.com/office/drawing/2014/main" id="{53AAE8CD-EF8B-4406-A91D-9D9C7AF96F7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0" name="AutoShape 2">
          <a:extLst>
            <a:ext uri="{FF2B5EF4-FFF2-40B4-BE49-F238E27FC236}">
              <a16:creationId xmlns:a16="http://schemas.microsoft.com/office/drawing/2014/main" id="{8100B832-E083-4ECE-AF0F-682C71027F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1" name="AutoShape 2">
          <a:extLst>
            <a:ext uri="{FF2B5EF4-FFF2-40B4-BE49-F238E27FC236}">
              <a16:creationId xmlns:a16="http://schemas.microsoft.com/office/drawing/2014/main" id="{B746986C-D897-413C-82C0-44313E99B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2" name="AutoShape 2">
          <a:extLst>
            <a:ext uri="{FF2B5EF4-FFF2-40B4-BE49-F238E27FC236}">
              <a16:creationId xmlns:a16="http://schemas.microsoft.com/office/drawing/2014/main" id="{49775260-AF7C-45F5-A29B-C983DC0AB1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3" name="AutoShape 2">
          <a:extLst>
            <a:ext uri="{FF2B5EF4-FFF2-40B4-BE49-F238E27FC236}">
              <a16:creationId xmlns:a16="http://schemas.microsoft.com/office/drawing/2014/main" id="{5F5C94B6-2463-4AAE-BC7D-8806450F87B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4" name="AutoShape 2">
          <a:extLst>
            <a:ext uri="{FF2B5EF4-FFF2-40B4-BE49-F238E27FC236}">
              <a16:creationId xmlns:a16="http://schemas.microsoft.com/office/drawing/2014/main" id="{14DC9E83-B377-492C-BB2D-DAF0268A0C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5" name="AutoShape 2">
          <a:extLst>
            <a:ext uri="{FF2B5EF4-FFF2-40B4-BE49-F238E27FC236}">
              <a16:creationId xmlns:a16="http://schemas.microsoft.com/office/drawing/2014/main" id="{859863EC-525B-48B6-A2E2-4D7797438D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56" name="AutoShape 2">
          <a:extLst>
            <a:ext uri="{FF2B5EF4-FFF2-40B4-BE49-F238E27FC236}">
              <a16:creationId xmlns:a16="http://schemas.microsoft.com/office/drawing/2014/main" id="{C7631770-E750-4D56-B1B4-ADFB64B6572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7" name="AutoShape 2">
          <a:extLst>
            <a:ext uri="{FF2B5EF4-FFF2-40B4-BE49-F238E27FC236}">
              <a16:creationId xmlns:a16="http://schemas.microsoft.com/office/drawing/2014/main" id="{AD2CE9BC-2AC3-4CA3-A4CF-68E5DD09A9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58" name="AutoShape 2">
          <a:extLst>
            <a:ext uri="{FF2B5EF4-FFF2-40B4-BE49-F238E27FC236}">
              <a16:creationId xmlns:a16="http://schemas.microsoft.com/office/drawing/2014/main" id="{0C7A69DE-6C4C-4F6F-97C7-CA83D6A668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59" name="AutoShape 2">
          <a:extLst>
            <a:ext uri="{FF2B5EF4-FFF2-40B4-BE49-F238E27FC236}">
              <a16:creationId xmlns:a16="http://schemas.microsoft.com/office/drawing/2014/main" id="{89C197C0-B4A5-47C0-A3BB-2CD89BFE5A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0" name="AutoShape 2">
          <a:extLst>
            <a:ext uri="{FF2B5EF4-FFF2-40B4-BE49-F238E27FC236}">
              <a16:creationId xmlns:a16="http://schemas.microsoft.com/office/drawing/2014/main" id="{CB6A9784-5768-4661-B122-8DE8BC4AD4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1" name="AutoShape 2">
          <a:extLst>
            <a:ext uri="{FF2B5EF4-FFF2-40B4-BE49-F238E27FC236}">
              <a16:creationId xmlns:a16="http://schemas.microsoft.com/office/drawing/2014/main" id="{4A91ED15-6684-4F3E-BC6F-B3E62DFB8A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2" name="AutoShape 2">
          <a:extLst>
            <a:ext uri="{FF2B5EF4-FFF2-40B4-BE49-F238E27FC236}">
              <a16:creationId xmlns:a16="http://schemas.microsoft.com/office/drawing/2014/main" id="{56C7A642-E35C-446D-9FC6-66BD92199B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3" name="AutoShape 2">
          <a:extLst>
            <a:ext uri="{FF2B5EF4-FFF2-40B4-BE49-F238E27FC236}">
              <a16:creationId xmlns:a16="http://schemas.microsoft.com/office/drawing/2014/main" id="{02804642-9E8F-4E12-9687-E4AFC867BF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64" name="AutoShape 2">
          <a:extLst>
            <a:ext uri="{FF2B5EF4-FFF2-40B4-BE49-F238E27FC236}">
              <a16:creationId xmlns:a16="http://schemas.microsoft.com/office/drawing/2014/main" id="{592B9C3A-2D55-4074-AD55-437FE263BB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5" name="AutoShape 2">
          <a:extLst>
            <a:ext uri="{FF2B5EF4-FFF2-40B4-BE49-F238E27FC236}">
              <a16:creationId xmlns:a16="http://schemas.microsoft.com/office/drawing/2014/main" id="{3CF0F061-40C3-4480-B8B4-763740FEF3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6" name="AutoShape 2">
          <a:extLst>
            <a:ext uri="{FF2B5EF4-FFF2-40B4-BE49-F238E27FC236}">
              <a16:creationId xmlns:a16="http://schemas.microsoft.com/office/drawing/2014/main" id="{F65B747C-3F3D-484B-804C-826CCAB39B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7" name="AutoShape 2">
          <a:extLst>
            <a:ext uri="{FF2B5EF4-FFF2-40B4-BE49-F238E27FC236}">
              <a16:creationId xmlns:a16="http://schemas.microsoft.com/office/drawing/2014/main" id="{D462C9B0-7296-48CF-BB36-8D070DA230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68" name="AutoShape 2">
          <a:extLst>
            <a:ext uri="{FF2B5EF4-FFF2-40B4-BE49-F238E27FC236}">
              <a16:creationId xmlns:a16="http://schemas.microsoft.com/office/drawing/2014/main" id="{3AA43876-FDC6-4D3A-ADAA-22C2A4CFEF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69" name="AutoShape 2">
          <a:extLst>
            <a:ext uri="{FF2B5EF4-FFF2-40B4-BE49-F238E27FC236}">
              <a16:creationId xmlns:a16="http://schemas.microsoft.com/office/drawing/2014/main" id="{1AF02632-3982-41A3-B895-7D568BAF2DD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70" name="AutoShape 2">
          <a:extLst>
            <a:ext uri="{FF2B5EF4-FFF2-40B4-BE49-F238E27FC236}">
              <a16:creationId xmlns:a16="http://schemas.microsoft.com/office/drawing/2014/main" id="{C1E7F3FF-0DB0-43E2-B5FB-DBAFAFD3D5E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1" name="AutoShape 2">
          <a:extLst>
            <a:ext uri="{FF2B5EF4-FFF2-40B4-BE49-F238E27FC236}">
              <a16:creationId xmlns:a16="http://schemas.microsoft.com/office/drawing/2014/main" id="{6A084B5F-568E-4953-99B2-564ACD2348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2" name="AutoShape 2">
          <a:extLst>
            <a:ext uri="{FF2B5EF4-FFF2-40B4-BE49-F238E27FC236}">
              <a16:creationId xmlns:a16="http://schemas.microsoft.com/office/drawing/2014/main" id="{AE4F8E2F-64F3-440B-8BA3-8EBC080CFB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3" name="AutoShape 2">
          <a:extLst>
            <a:ext uri="{FF2B5EF4-FFF2-40B4-BE49-F238E27FC236}">
              <a16:creationId xmlns:a16="http://schemas.microsoft.com/office/drawing/2014/main" id="{61DEBA33-0D41-48E4-B4C6-E4BBCBCCAA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74" name="AutoShape 2">
          <a:extLst>
            <a:ext uri="{FF2B5EF4-FFF2-40B4-BE49-F238E27FC236}">
              <a16:creationId xmlns:a16="http://schemas.microsoft.com/office/drawing/2014/main" id="{45F00A4A-0DAA-4B14-9CDA-B846ED1C80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5" name="AutoShape 2">
          <a:extLst>
            <a:ext uri="{FF2B5EF4-FFF2-40B4-BE49-F238E27FC236}">
              <a16:creationId xmlns:a16="http://schemas.microsoft.com/office/drawing/2014/main" id="{E3B699F9-F882-4867-85A6-A1667B837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76" name="AutoShape 2">
          <a:extLst>
            <a:ext uri="{FF2B5EF4-FFF2-40B4-BE49-F238E27FC236}">
              <a16:creationId xmlns:a16="http://schemas.microsoft.com/office/drawing/2014/main" id="{41E7F372-C040-48DF-BCD6-DCA17802F0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7" name="AutoShape 2">
          <a:extLst>
            <a:ext uri="{FF2B5EF4-FFF2-40B4-BE49-F238E27FC236}">
              <a16:creationId xmlns:a16="http://schemas.microsoft.com/office/drawing/2014/main" id="{E48EC1EB-85B8-4D12-9DA3-B9FDFAFDC08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78" name="AutoShape 2">
          <a:extLst>
            <a:ext uri="{FF2B5EF4-FFF2-40B4-BE49-F238E27FC236}">
              <a16:creationId xmlns:a16="http://schemas.microsoft.com/office/drawing/2014/main" id="{49DED595-8A0A-4B6C-8C51-8B096B852A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79" name="AutoShape 2">
          <a:extLst>
            <a:ext uri="{FF2B5EF4-FFF2-40B4-BE49-F238E27FC236}">
              <a16:creationId xmlns:a16="http://schemas.microsoft.com/office/drawing/2014/main" id="{7D7BA5D2-0238-40C7-A27E-B47915620C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0" name="AutoShape 2">
          <a:extLst>
            <a:ext uri="{FF2B5EF4-FFF2-40B4-BE49-F238E27FC236}">
              <a16:creationId xmlns:a16="http://schemas.microsoft.com/office/drawing/2014/main" id="{EADA02F6-C629-4452-B3B1-57031145DA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1" name="AutoShape 2">
          <a:extLst>
            <a:ext uri="{FF2B5EF4-FFF2-40B4-BE49-F238E27FC236}">
              <a16:creationId xmlns:a16="http://schemas.microsoft.com/office/drawing/2014/main" id="{1BFE14D1-2BF2-456F-972C-02DEB2617A5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2" name="AutoShape 2">
          <a:extLst>
            <a:ext uri="{FF2B5EF4-FFF2-40B4-BE49-F238E27FC236}">
              <a16:creationId xmlns:a16="http://schemas.microsoft.com/office/drawing/2014/main" id="{687ACAB2-B550-47CD-8994-83C918D807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7</xdr:row>
      <xdr:rowOff>0</xdr:rowOff>
    </xdr:from>
    <xdr:ext cx="518160" cy="548640"/>
    <xdr:sp macro="" textlink="">
      <xdr:nvSpPr>
        <xdr:cNvPr id="2883" name="AutoShape 2">
          <a:extLst>
            <a:ext uri="{FF2B5EF4-FFF2-40B4-BE49-F238E27FC236}">
              <a16:creationId xmlns:a16="http://schemas.microsoft.com/office/drawing/2014/main" id="{D8609ACE-200B-4F0F-959F-45F86774F0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4" name="AutoShape 2">
          <a:extLst>
            <a:ext uri="{FF2B5EF4-FFF2-40B4-BE49-F238E27FC236}">
              <a16:creationId xmlns:a16="http://schemas.microsoft.com/office/drawing/2014/main" id="{6242BAA8-3213-4383-9BF8-BC0806A0359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5" name="AutoShape 2">
          <a:extLst>
            <a:ext uri="{FF2B5EF4-FFF2-40B4-BE49-F238E27FC236}">
              <a16:creationId xmlns:a16="http://schemas.microsoft.com/office/drawing/2014/main" id="{2EF2D912-B44F-457E-A78D-E6A62D9ADA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6" name="AutoShape 2">
          <a:extLst>
            <a:ext uri="{FF2B5EF4-FFF2-40B4-BE49-F238E27FC236}">
              <a16:creationId xmlns:a16="http://schemas.microsoft.com/office/drawing/2014/main" id="{9C2A0240-BEC1-4A9B-B8EC-B6AA2AA24E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8</xdr:row>
      <xdr:rowOff>0</xdr:rowOff>
    </xdr:from>
    <xdr:ext cx="518160" cy="548640"/>
    <xdr:sp macro="" textlink="">
      <xdr:nvSpPr>
        <xdr:cNvPr id="2887" name="AutoShape 2">
          <a:extLst>
            <a:ext uri="{FF2B5EF4-FFF2-40B4-BE49-F238E27FC236}">
              <a16:creationId xmlns:a16="http://schemas.microsoft.com/office/drawing/2014/main" id="{58F0E960-0908-4B26-83C8-11A16719AC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8" name="AutoShape 2">
          <a:extLst>
            <a:ext uri="{FF2B5EF4-FFF2-40B4-BE49-F238E27FC236}">
              <a16:creationId xmlns:a16="http://schemas.microsoft.com/office/drawing/2014/main" id="{8446CA57-F699-4D8D-80F7-06505F3CB7C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89" name="AutoShape 2">
          <a:extLst>
            <a:ext uri="{FF2B5EF4-FFF2-40B4-BE49-F238E27FC236}">
              <a16:creationId xmlns:a16="http://schemas.microsoft.com/office/drawing/2014/main" id="{D12D702E-F50D-45E8-AD9E-85662898B0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0" name="AutoShape 2">
          <a:extLst>
            <a:ext uri="{FF2B5EF4-FFF2-40B4-BE49-F238E27FC236}">
              <a16:creationId xmlns:a16="http://schemas.microsoft.com/office/drawing/2014/main" id="{E3FC8B51-22B3-492E-BE6F-D36737A08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1" name="AutoShape 2">
          <a:extLst>
            <a:ext uri="{FF2B5EF4-FFF2-40B4-BE49-F238E27FC236}">
              <a16:creationId xmlns:a16="http://schemas.microsoft.com/office/drawing/2014/main" id="{49470CC3-E070-464B-9CCA-1C61B870F21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2" name="AutoShape 2">
          <a:extLst>
            <a:ext uri="{FF2B5EF4-FFF2-40B4-BE49-F238E27FC236}">
              <a16:creationId xmlns:a16="http://schemas.microsoft.com/office/drawing/2014/main" id="{EB69875D-93F1-4D9B-99A6-25B0CCF10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3" name="AutoShape 2">
          <a:extLst>
            <a:ext uri="{FF2B5EF4-FFF2-40B4-BE49-F238E27FC236}">
              <a16:creationId xmlns:a16="http://schemas.microsoft.com/office/drawing/2014/main" id="{1AFFA9A8-B230-4E0C-B148-0AC02DB387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4" name="AutoShape 2">
          <a:extLst>
            <a:ext uri="{FF2B5EF4-FFF2-40B4-BE49-F238E27FC236}">
              <a16:creationId xmlns:a16="http://schemas.microsoft.com/office/drawing/2014/main" id="{09EEEE79-C954-44D4-9CC1-C2B0D9E147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895" name="AutoShape 2">
          <a:extLst>
            <a:ext uri="{FF2B5EF4-FFF2-40B4-BE49-F238E27FC236}">
              <a16:creationId xmlns:a16="http://schemas.microsoft.com/office/drawing/2014/main" id="{3E77FF14-B21A-48DA-8506-394CC925AD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6" name="AutoShape 2">
          <a:extLst>
            <a:ext uri="{FF2B5EF4-FFF2-40B4-BE49-F238E27FC236}">
              <a16:creationId xmlns:a16="http://schemas.microsoft.com/office/drawing/2014/main" id="{29219ACA-7764-4C6C-9281-F13B770126F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897" name="AutoShape 2">
          <a:extLst>
            <a:ext uri="{FF2B5EF4-FFF2-40B4-BE49-F238E27FC236}">
              <a16:creationId xmlns:a16="http://schemas.microsoft.com/office/drawing/2014/main" id="{9EACAB91-5B99-46E2-B3AF-DA83248C2A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8" name="AutoShape 2">
          <a:extLst>
            <a:ext uri="{FF2B5EF4-FFF2-40B4-BE49-F238E27FC236}">
              <a16:creationId xmlns:a16="http://schemas.microsoft.com/office/drawing/2014/main" id="{27F18B42-3F65-40A8-8630-3F7492172DE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899" name="AutoShape 2">
          <a:extLst>
            <a:ext uri="{FF2B5EF4-FFF2-40B4-BE49-F238E27FC236}">
              <a16:creationId xmlns:a16="http://schemas.microsoft.com/office/drawing/2014/main" id="{FF9D1DD4-BB1B-42E0-B3A0-30AD8C1808B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0" name="AutoShape 2">
          <a:extLst>
            <a:ext uri="{FF2B5EF4-FFF2-40B4-BE49-F238E27FC236}">
              <a16:creationId xmlns:a16="http://schemas.microsoft.com/office/drawing/2014/main" id="{C2D4C24C-7190-4D78-8B85-024EE39A43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1" name="AutoShape 2">
          <a:extLst>
            <a:ext uri="{FF2B5EF4-FFF2-40B4-BE49-F238E27FC236}">
              <a16:creationId xmlns:a16="http://schemas.microsoft.com/office/drawing/2014/main" id="{6347538F-6B10-4475-B5A3-9F32EFE45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2" name="AutoShape 2">
          <a:extLst>
            <a:ext uri="{FF2B5EF4-FFF2-40B4-BE49-F238E27FC236}">
              <a16:creationId xmlns:a16="http://schemas.microsoft.com/office/drawing/2014/main" id="{58A96ACE-5359-4111-9167-EFA2227624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10</xdr:row>
      <xdr:rowOff>0</xdr:rowOff>
    </xdr:from>
    <xdr:ext cx="518160" cy="548640"/>
    <xdr:sp macro="" textlink="">
      <xdr:nvSpPr>
        <xdr:cNvPr id="2903" name="AutoShape 2">
          <a:extLst>
            <a:ext uri="{FF2B5EF4-FFF2-40B4-BE49-F238E27FC236}">
              <a16:creationId xmlns:a16="http://schemas.microsoft.com/office/drawing/2014/main" id="{7E68A34C-8EDB-402E-9C8B-B578304757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4" name="AutoShape 2">
          <a:extLst>
            <a:ext uri="{FF2B5EF4-FFF2-40B4-BE49-F238E27FC236}">
              <a16:creationId xmlns:a16="http://schemas.microsoft.com/office/drawing/2014/main" id="{C0462584-56C6-4E61-88EB-91ED0BA95B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5" name="AutoShape 2">
          <a:extLst>
            <a:ext uri="{FF2B5EF4-FFF2-40B4-BE49-F238E27FC236}">
              <a16:creationId xmlns:a16="http://schemas.microsoft.com/office/drawing/2014/main" id="{C8A9F990-31B4-4627-B70B-48DA8F7E49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6" name="AutoShape 2">
          <a:extLst>
            <a:ext uri="{FF2B5EF4-FFF2-40B4-BE49-F238E27FC236}">
              <a16:creationId xmlns:a16="http://schemas.microsoft.com/office/drawing/2014/main" id="{C61BBEC5-38C3-4F92-9818-08C56A18078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07" name="AutoShape 2">
          <a:extLst>
            <a:ext uri="{FF2B5EF4-FFF2-40B4-BE49-F238E27FC236}">
              <a16:creationId xmlns:a16="http://schemas.microsoft.com/office/drawing/2014/main" id="{7CB8C54E-2811-4819-A59F-28D9314065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8" name="AutoShape 2">
          <a:extLst>
            <a:ext uri="{FF2B5EF4-FFF2-40B4-BE49-F238E27FC236}">
              <a16:creationId xmlns:a16="http://schemas.microsoft.com/office/drawing/2014/main" id="{40949532-E244-4949-B029-C4B0B5E29A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518160" cy="548640"/>
    <xdr:sp macro="" textlink="">
      <xdr:nvSpPr>
        <xdr:cNvPr id="2909" name="AutoShape 2">
          <a:extLst>
            <a:ext uri="{FF2B5EF4-FFF2-40B4-BE49-F238E27FC236}">
              <a16:creationId xmlns:a16="http://schemas.microsoft.com/office/drawing/2014/main" id="{A2B93B98-6AB6-441A-BF37-58804F1E67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0" name="AutoShape 2">
          <a:extLst>
            <a:ext uri="{FF2B5EF4-FFF2-40B4-BE49-F238E27FC236}">
              <a16:creationId xmlns:a16="http://schemas.microsoft.com/office/drawing/2014/main" id="{5FC47A97-6257-47E3-8A92-86F33B2FFB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1" name="AutoShape 2">
          <a:extLst>
            <a:ext uri="{FF2B5EF4-FFF2-40B4-BE49-F238E27FC236}">
              <a16:creationId xmlns:a16="http://schemas.microsoft.com/office/drawing/2014/main" id="{D097D12D-44C4-4400-A360-61F07960B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</xdr:row>
      <xdr:rowOff>0</xdr:rowOff>
    </xdr:from>
    <xdr:ext cx="518160" cy="548640"/>
    <xdr:sp macro="" textlink="">
      <xdr:nvSpPr>
        <xdr:cNvPr id="2912" name="AutoShape 2">
          <a:extLst>
            <a:ext uri="{FF2B5EF4-FFF2-40B4-BE49-F238E27FC236}">
              <a16:creationId xmlns:a16="http://schemas.microsoft.com/office/drawing/2014/main" id="{16E975DF-FF64-4ED7-BDF9-9C487FC2E8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3" name="AutoShape 2">
          <a:extLst>
            <a:ext uri="{FF2B5EF4-FFF2-40B4-BE49-F238E27FC236}">
              <a16:creationId xmlns:a16="http://schemas.microsoft.com/office/drawing/2014/main" id="{0657DED3-F199-47B9-A932-231B9D5939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4" name="AutoShape 2">
          <a:extLst>
            <a:ext uri="{FF2B5EF4-FFF2-40B4-BE49-F238E27FC236}">
              <a16:creationId xmlns:a16="http://schemas.microsoft.com/office/drawing/2014/main" id="{DBD950BD-4113-4ADC-B2D6-BDF57BFBF66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5" name="AutoShape 2">
          <a:extLst>
            <a:ext uri="{FF2B5EF4-FFF2-40B4-BE49-F238E27FC236}">
              <a16:creationId xmlns:a16="http://schemas.microsoft.com/office/drawing/2014/main" id="{2451C8DF-2DED-4EE9-9149-2CDBEBC6BC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6" name="AutoShape 2">
          <a:extLst>
            <a:ext uri="{FF2B5EF4-FFF2-40B4-BE49-F238E27FC236}">
              <a16:creationId xmlns:a16="http://schemas.microsoft.com/office/drawing/2014/main" id="{0FA562C5-4D82-4AEA-9D31-AB053A9BE0E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7" name="AutoShape 2">
          <a:extLst>
            <a:ext uri="{FF2B5EF4-FFF2-40B4-BE49-F238E27FC236}">
              <a16:creationId xmlns:a16="http://schemas.microsoft.com/office/drawing/2014/main" id="{F99E3029-8BC5-4ECD-B177-26658044635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8" name="AutoShape 2">
          <a:extLst>
            <a:ext uri="{FF2B5EF4-FFF2-40B4-BE49-F238E27FC236}">
              <a16:creationId xmlns:a16="http://schemas.microsoft.com/office/drawing/2014/main" id="{135D6D44-8C8D-4B21-B413-D2E748BB74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19" name="AutoShape 2">
          <a:extLst>
            <a:ext uri="{FF2B5EF4-FFF2-40B4-BE49-F238E27FC236}">
              <a16:creationId xmlns:a16="http://schemas.microsoft.com/office/drawing/2014/main" id="{65D32AC5-5048-42D8-8F7C-9AF1953468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518160" cy="548640"/>
    <xdr:sp macro="" textlink="">
      <xdr:nvSpPr>
        <xdr:cNvPr id="2920" name="AutoShape 2">
          <a:extLst>
            <a:ext uri="{FF2B5EF4-FFF2-40B4-BE49-F238E27FC236}">
              <a16:creationId xmlns:a16="http://schemas.microsoft.com/office/drawing/2014/main" id="{71811E8C-3E5C-4EE9-BCC6-942E883B33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1" name="AutoShape 2">
          <a:extLst>
            <a:ext uri="{FF2B5EF4-FFF2-40B4-BE49-F238E27FC236}">
              <a16:creationId xmlns:a16="http://schemas.microsoft.com/office/drawing/2014/main" id="{3758B439-C76B-4684-8A53-2844FA3FA438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10</xdr:row>
      <xdr:rowOff>0</xdr:rowOff>
    </xdr:from>
    <xdr:ext cx="518160" cy="548640"/>
    <xdr:sp macro="" textlink="">
      <xdr:nvSpPr>
        <xdr:cNvPr id="2922" name="AutoShape 2">
          <a:extLst>
            <a:ext uri="{FF2B5EF4-FFF2-40B4-BE49-F238E27FC236}">
              <a16:creationId xmlns:a16="http://schemas.microsoft.com/office/drawing/2014/main" id="{D84B287A-63F7-41DF-8692-8CA541EBB97E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3" name="AutoShape 2">
          <a:extLst>
            <a:ext uri="{FF2B5EF4-FFF2-40B4-BE49-F238E27FC236}">
              <a16:creationId xmlns:a16="http://schemas.microsoft.com/office/drawing/2014/main" id="{00850F9C-1707-4136-993B-9D4F2D12FB04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266700</xdr:colOff>
      <xdr:row>9</xdr:row>
      <xdr:rowOff>0</xdr:rowOff>
    </xdr:from>
    <xdr:ext cx="518160" cy="548640"/>
    <xdr:sp macro="" textlink="">
      <xdr:nvSpPr>
        <xdr:cNvPr id="2924" name="AutoShape 2">
          <a:extLst>
            <a:ext uri="{FF2B5EF4-FFF2-40B4-BE49-F238E27FC236}">
              <a16:creationId xmlns:a16="http://schemas.microsoft.com/office/drawing/2014/main" id="{430A3586-CEA2-40E0-90FA-201F661CF07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5" name="AutoShape 2">
          <a:extLst>
            <a:ext uri="{FF2B5EF4-FFF2-40B4-BE49-F238E27FC236}">
              <a16:creationId xmlns:a16="http://schemas.microsoft.com/office/drawing/2014/main" id="{7C842761-9979-4B51-8E1D-773B150762A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2926" name="AutoShape 2">
          <a:extLst>
            <a:ext uri="{FF2B5EF4-FFF2-40B4-BE49-F238E27FC236}">
              <a16:creationId xmlns:a16="http://schemas.microsoft.com/office/drawing/2014/main" id="{79EC8B08-6610-4AE0-BE39-307B341CB80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7" name="AutoShape 2">
          <a:extLst>
            <a:ext uri="{FF2B5EF4-FFF2-40B4-BE49-F238E27FC236}">
              <a16:creationId xmlns:a16="http://schemas.microsoft.com/office/drawing/2014/main" id="{E07C3092-EECF-45C6-9450-F891B635063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8" name="AutoShape 2">
          <a:extLst>
            <a:ext uri="{FF2B5EF4-FFF2-40B4-BE49-F238E27FC236}">
              <a16:creationId xmlns:a16="http://schemas.microsoft.com/office/drawing/2014/main" id="{DAF99E20-1034-415C-9FF6-617320A6269D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29" name="AutoShape 2">
          <a:extLst>
            <a:ext uri="{FF2B5EF4-FFF2-40B4-BE49-F238E27FC236}">
              <a16:creationId xmlns:a16="http://schemas.microsoft.com/office/drawing/2014/main" id="{D0D6DB34-5865-4D1B-9528-6E6F62DF1A0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2930" name="AutoShape 2">
          <a:extLst>
            <a:ext uri="{FF2B5EF4-FFF2-40B4-BE49-F238E27FC236}">
              <a16:creationId xmlns:a16="http://schemas.microsoft.com/office/drawing/2014/main" id="{77002A3E-A249-42CE-8C86-393750185C3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1" name="AutoShape 2">
          <a:extLst>
            <a:ext uri="{FF2B5EF4-FFF2-40B4-BE49-F238E27FC236}">
              <a16:creationId xmlns:a16="http://schemas.microsoft.com/office/drawing/2014/main" id="{9C2A14C5-1267-4A8E-AB49-55DE2D45160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2932" name="AutoShape 2">
          <a:extLst>
            <a:ext uri="{FF2B5EF4-FFF2-40B4-BE49-F238E27FC236}">
              <a16:creationId xmlns:a16="http://schemas.microsoft.com/office/drawing/2014/main" id="{0ED260B1-4B31-4DA1-AAB6-CA1CFD3F9797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3" name="AutoShape 2">
          <a:extLst>
            <a:ext uri="{FF2B5EF4-FFF2-40B4-BE49-F238E27FC236}">
              <a16:creationId xmlns:a16="http://schemas.microsoft.com/office/drawing/2014/main" id="{3EAF4610-C62B-481A-A6DF-06C54A5D444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4" name="AutoShape 2">
          <a:extLst>
            <a:ext uri="{FF2B5EF4-FFF2-40B4-BE49-F238E27FC236}">
              <a16:creationId xmlns:a16="http://schemas.microsoft.com/office/drawing/2014/main" id="{9877DC52-32F8-45FE-9D45-23A85E1DF33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5" name="AutoShape 2">
          <a:extLst>
            <a:ext uri="{FF2B5EF4-FFF2-40B4-BE49-F238E27FC236}">
              <a16:creationId xmlns:a16="http://schemas.microsoft.com/office/drawing/2014/main" id="{F624D1A3-3714-487F-B164-82D429F659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6" name="AutoShape 2">
          <a:extLst>
            <a:ext uri="{FF2B5EF4-FFF2-40B4-BE49-F238E27FC236}">
              <a16:creationId xmlns:a16="http://schemas.microsoft.com/office/drawing/2014/main" id="{E2DDF813-5DAB-4D34-8F04-D0C0C3A986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7" name="AutoShape 2">
          <a:extLst>
            <a:ext uri="{FF2B5EF4-FFF2-40B4-BE49-F238E27FC236}">
              <a16:creationId xmlns:a16="http://schemas.microsoft.com/office/drawing/2014/main" id="{274C0D5D-7DA2-4AC8-9A68-8CA24235BED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8" name="AutoShape 2">
          <a:extLst>
            <a:ext uri="{FF2B5EF4-FFF2-40B4-BE49-F238E27FC236}">
              <a16:creationId xmlns:a16="http://schemas.microsoft.com/office/drawing/2014/main" id="{509D7C4C-C879-4A09-B945-38D93DAD7D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39" name="AutoShape 2">
          <a:extLst>
            <a:ext uri="{FF2B5EF4-FFF2-40B4-BE49-F238E27FC236}">
              <a16:creationId xmlns:a16="http://schemas.microsoft.com/office/drawing/2014/main" id="{ECADCF64-3C3F-41E1-8A4A-3ECEA5FDB5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2940" name="AutoShape 2">
          <a:extLst>
            <a:ext uri="{FF2B5EF4-FFF2-40B4-BE49-F238E27FC236}">
              <a16:creationId xmlns:a16="http://schemas.microsoft.com/office/drawing/2014/main" id="{CEEDA80F-E7BE-4BD2-9637-D167637E62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72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1" name="AutoShape 2">
          <a:extLst>
            <a:ext uri="{FF2B5EF4-FFF2-40B4-BE49-F238E27FC236}">
              <a16:creationId xmlns:a16="http://schemas.microsoft.com/office/drawing/2014/main" id="{DE255B38-B6F7-464F-B395-1E5DFA5DC6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2" name="AutoShape 2">
          <a:extLst>
            <a:ext uri="{FF2B5EF4-FFF2-40B4-BE49-F238E27FC236}">
              <a16:creationId xmlns:a16="http://schemas.microsoft.com/office/drawing/2014/main" id="{63578B7F-CDB6-4DC4-9325-E8D74344FA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2943" name="AutoShape 2">
          <a:extLst>
            <a:ext uri="{FF2B5EF4-FFF2-40B4-BE49-F238E27FC236}">
              <a16:creationId xmlns:a16="http://schemas.microsoft.com/office/drawing/2014/main" id="{12402DBC-0B74-4D11-B4D7-E66003CD2C7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4" name="AutoShape 2">
          <a:extLst>
            <a:ext uri="{FF2B5EF4-FFF2-40B4-BE49-F238E27FC236}">
              <a16:creationId xmlns:a16="http://schemas.microsoft.com/office/drawing/2014/main" id="{8906B1A5-B687-43E3-B11E-DB88A1469D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5" name="AutoShape 2">
          <a:extLst>
            <a:ext uri="{FF2B5EF4-FFF2-40B4-BE49-F238E27FC236}">
              <a16:creationId xmlns:a16="http://schemas.microsoft.com/office/drawing/2014/main" id="{F5B34B17-B601-4A45-AF6A-53E68B2CC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6" name="AutoShape 2">
          <a:extLst>
            <a:ext uri="{FF2B5EF4-FFF2-40B4-BE49-F238E27FC236}">
              <a16:creationId xmlns:a16="http://schemas.microsoft.com/office/drawing/2014/main" id="{B820E63A-1B10-47CA-B4D4-50580C982B7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7" name="AutoShape 2">
          <a:extLst>
            <a:ext uri="{FF2B5EF4-FFF2-40B4-BE49-F238E27FC236}">
              <a16:creationId xmlns:a16="http://schemas.microsoft.com/office/drawing/2014/main" id="{0172ABBC-D4DB-487D-9255-EC332F8EE1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8" name="AutoShape 2">
          <a:extLst>
            <a:ext uri="{FF2B5EF4-FFF2-40B4-BE49-F238E27FC236}">
              <a16:creationId xmlns:a16="http://schemas.microsoft.com/office/drawing/2014/main" id="{B33DEBB9-4FE0-4AE0-AB0D-21550F1794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49" name="AutoShape 2">
          <a:extLst>
            <a:ext uri="{FF2B5EF4-FFF2-40B4-BE49-F238E27FC236}">
              <a16:creationId xmlns:a16="http://schemas.microsoft.com/office/drawing/2014/main" id="{FB97A481-BF3D-4BC9-84DE-FA4DEF4E2B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0" name="AutoShape 2">
          <a:extLst>
            <a:ext uri="{FF2B5EF4-FFF2-40B4-BE49-F238E27FC236}">
              <a16:creationId xmlns:a16="http://schemas.microsoft.com/office/drawing/2014/main" id="{19606383-327D-44CA-A943-D2B25DAC44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1" name="AutoShape 2">
          <a:extLst>
            <a:ext uri="{FF2B5EF4-FFF2-40B4-BE49-F238E27FC236}">
              <a16:creationId xmlns:a16="http://schemas.microsoft.com/office/drawing/2014/main" id="{16D59F33-B067-4839-A9F7-EA06AD537DE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2" name="AutoShape 2">
          <a:extLst>
            <a:ext uri="{FF2B5EF4-FFF2-40B4-BE49-F238E27FC236}">
              <a16:creationId xmlns:a16="http://schemas.microsoft.com/office/drawing/2014/main" id="{750310A0-7F6C-4EAE-AED6-8C10CBB0EA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3" name="AutoShape 2">
          <a:extLst>
            <a:ext uri="{FF2B5EF4-FFF2-40B4-BE49-F238E27FC236}">
              <a16:creationId xmlns:a16="http://schemas.microsoft.com/office/drawing/2014/main" id="{D2FD1142-7D69-4C40-BAC9-81128221CA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4" name="AutoShape 2">
          <a:extLst>
            <a:ext uri="{FF2B5EF4-FFF2-40B4-BE49-F238E27FC236}">
              <a16:creationId xmlns:a16="http://schemas.microsoft.com/office/drawing/2014/main" id="{872C0A5C-4D0A-4BCE-98DB-A940CE134CE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5" name="AutoShape 2">
          <a:extLst>
            <a:ext uri="{FF2B5EF4-FFF2-40B4-BE49-F238E27FC236}">
              <a16:creationId xmlns:a16="http://schemas.microsoft.com/office/drawing/2014/main" id="{F56A44D0-D24D-4277-A41D-8E2403A50A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6" name="AutoShape 2">
          <a:extLst>
            <a:ext uri="{FF2B5EF4-FFF2-40B4-BE49-F238E27FC236}">
              <a16:creationId xmlns:a16="http://schemas.microsoft.com/office/drawing/2014/main" id="{3C448F1E-800B-4E61-BF8F-E72CD60C27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7" name="AutoShape 2">
          <a:extLst>
            <a:ext uri="{FF2B5EF4-FFF2-40B4-BE49-F238E27FC236}">
              <a16:creationId xmlns:a16="http://schemas.microsoft.com/office/drawing/2014/main" id="{B25A3F60-7E2E-4044-A2CE-C10013DF8D3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8" name="AutoShape 2">
          <a:extLst>
            <a:ext uri="{FF2B5EF4-FFF2-40B4-BE49-F238E27FC236}">
              <a16:creationId xmlns:a16="http://schemas.microsoft.com/office/drawing/2014/main" id="{72488B8D-C9F7-42A5-9FAD-DD74C769F4B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2959" name="AutoShape 2">
          <a:extLst>
            <a:ext uri="{FF2B5EF4-FFF2-40B4-BE49-F238E27FC236}">
              <a16:creationId xmlns:a16="http://schemas.microsoft.com/office/drawing/2014/main" id="{8B85DCA1-7DAE-41CA-A5CC-0A97016B0F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922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0" name="AutoShape 2">
          <a:extLst>
            <a:ext uri="{FF2B5EF4-FFF2-40B4-BE49-F238E27FC236}">
              <a16:creationId xmlns:a16="http://schemas.microsoft.com/office/drawing/2014/main" id="{A670D200-41FA-41CD-A696-82F350A2F3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1" name="AutoShape 2">
          <a:extLst>
            <a:ext uri="{FF2B5EF4-FFF2-40B4-BE49-F238E27FC236}">
              <a16:creationId xmlns:a16="http://schemas.microsoft.com/office/drawing/2014/main" id="{1F83CDFC-A315-4397-9EB7-278B1FE3D7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2" name="AutoShape 2">
          <a:extLst>
            <a:ext uri="{FF2B5EF4-FFF2-40B4-BE49-F238E27FC236}">
              <a16:creationId xmlns:a16="http://schemas.microsoft.com/office/drawing/2014/main" id="{E050BE21-BC04-44C0-BE9E-6C307230CD2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3" name="AutoShape 2">
          <a:extLst>
            <a:ext uri="{FF2B5EF4-FFF2-40B4-BE49-F238E27FC236}">
              <a16:creationId xmlns:a16="http://schemas.microsoft.com/office/drawing/2014/main" id="{7704D12D-4B30-4B44-BDA1-15F073637A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4" name="AutoShape 2">
          <a:extLst>
            <a:ext uri="{FF2B5EF4-FFF2-40B4-BE49-F238E27FC236}">
              <a16:creationId xmlns:a16="http://schemas.microsoft.com/office/drawing/2014/main" id="{837E7816-2A5D-405F-8208-F2E717104F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5" name="AutoShape 2">
          <a:extLst>
            <a:ext uri="{FF2B5EF4-FFF2-40B4-BE49-F238E27FC236}">
              <a16:creationId xmlns:a16="http://schemas.microsoft.com/office/drawing/2014/main" id="{3E8006CE-06A1-4FAD-912A-03B8BF837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6" name="AutoShape 2">
          <a:extLst>
            <a:ext uri="{FF2B5EF4-FFF2-40B4-BE49-F238E27FC236}">
              <a16:creationId xmlns:a16="http://schemas.microsoft.com/office/drawing/2014/main" id="{9C4158FB-C4AA-403C-9D41-2EDD232486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2967" name="AutoShape 2">
          <a:extLst>
            <a:ext uri="{FF2B5EF4-FFF2-40B4-BE49-F238E27FC236}">
              <a16:creationId xmlns:a16="http://schemas.microsoft.com/office/drawing/2014/main" id="{AF03B401-FD26-4368-A1E8-E37BC098A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8" name="AutoShape 2">
          <a:extLst>
            <a:ext uri="{FF2B5EF4-FFF2-40B4-BE49-F238E27FC236}">
              <a16:creationId xmlns:a16="http://schemas.microsoft.com/office/drawing/2014/main" id="{20440920-A33E-4761-A47A-7B299EB0A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69" name="AutoShape 2">
          <a:extLst>
            <a:ext uri="{FF2B5EF4-FFF2-40B4-BE49-F238E27FC236}">
              <a16:creationId xmlns:a16="http://schemas.microsoft.com/office/drawing/2014/main" id="{B5B24150-8796-47CA-9767-BE5E1E78B6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2970" name="AutoShape 2">
          <a:extLst>
            <a:ext uri="{FF2B5EF4-FFF2-40B4-BE49-F238E27FC236}">
              <a16:creationId xmlns:a16="http://schemas.microsoft.com/office/drawing/2014/main" id="{0686563C-CACE-48FF-A82E-F20C0C6F475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1" name="AutoShape 2">
          <a:extLst>
            <a:ext uri="{FF2B5EF4-FFF2-40B4-BE49-F238E27FC236}">
              <a16:creationId xmlns:a16="http://schemas.microsoft.com/office/drawing/2014/main" id="{BD2924F8-9C30-4D5F-9C3B-A1305C7C8FD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2" name="AutoShape 2">
          <a:extLst>
            <a:ext uri="{FF2B5EF4-FFF2-40B4-BE49-F238E27FC236}">
              <a16:creationId xmlns:a16="http://schemas.microsoft.com/office/drawing/2014/main" id="{D47F4D20-C2DF-48F3-A5A2-C067207BD8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3" name="AutoShape 2">
          <a:extLst>
            <a:ext uri="{FF2B5EF4-FFF2-40B4-BE49-F238E27FC236}">
              <a16:creationId xmlns:a16="http://schemas.microsoft.com/office/drawing/2014/main" id="{0D1DB2AD-8B95-4349-AD86-927FE187C1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4" name="AutoShape 2">
          <a:extLst>
            <a:ext uri="{FF2B5EF4-FFF2-40B4-BE49-F238E27FC236}">
              <a16:creationId xmlns:a16="http://schemas.microsoft.com/office/drawing/2014/main" id="{C835392C-B776-4B6F-8B7E-4DDE106EA8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5" name="AutoShape 2">
          <a:extLst>
            <a:ext uri="{FF2B5EF4-FFF2-40B4-BE49-F238E27FC236}">
              <a16:creationId xmlns:a16="http://schemas.microsoft.com/office/drawing/2014/main" id="{10A97E41-3F2B-46D3-BAB2-805669A8ED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6" name="AutoShape 2">
          <a:extLst>
            <a:ext uri="{FF2B5EF4-FFF2-40B4-BE49-F238E27FC236}">
              <a16:creationId xmlns:a16="http://schemas.microsoft.com/office/drawing/2014/main" id="{5AAE6717-0381-4B7B-BB28-4208C753FE9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7" name="AutoShape 2">
          <a:extLst>
            <a:ext uri="{FF2B5EF4-FFF2-40B4-BE49-F238E27FC236}">
              <a16:creationId xmlns:a16="http://schemas.microsoft.com/office/drawing/2014/main" id="{4F8368D8-7E96-412F-AC2B-273765FD19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8" name="AutoShape 2">
          <a:extLst>
            <a:ext uri="{FF2B5EF4-FFF2-40B4-BE49-F238E27FC236}">
              <a16:creationId xmlns:a16="http://schemas.microsoft.com/office/drawing/2014/main" id="{83208913-9B06-4BB7-9A03-DEF97AC6F7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79" name="AutoShape 2">
          <a:extLst>
            <a:ext uri="{FF2B5EF4-FFF2-40B4-BE49-F238E27FC236}">
              <a16:creationId xmlns:a16="http://schemas.microsoft.com/office/drawing/2014/main" id="{2A815D7E-ADF1-41A2-917D-33DCE54FE4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0" name="AutoShape 2">
          <a:extLst>
            <a:ext uri="{FF2B5EF4-FFF2-40B4-BE49-F238E27FC236}">
              <a16:creationId xmlns:a16="http://schemas.microsoft.com/office/drawing/2014/main" id="{F0FB64D0-CE05-44C5-B408-9AE87030F5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1" name="AutoShape 2">
          <a:extLst>
            <a:ext uri="{FF2B5EF4-FFF2-40B4-BE49-F238E27FC236}">
              <a16:creationId xmlns:a16="http://schemas.microsoft.com/office/drawing/2014/main" id="{1544E642-F4E5-4024-8516-AA6FD2117E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2" name="AutoShape 2">
          <a:extLst>
            <a:ext uri="{FF2B5EF4-FFF2-40B4-BE49-F238E27FC236}">
              <a16:creationId xmlns:a16="http://schemas.microsoft.com/office/drawing/2014/main" id="{C0A48D98-F58E-457D-9856-95C202F2CE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3" name="AutoShape 2">
          <a:extLst>
            <a:ext uri="{FF2B5EF4-FFF2-40B4-BE49-F238E27FC236}">
              <a16:creationId xmlns:a16="http://schemas.microsoft.com/office/drawing/2014/main" id="{2861054D-C6EF-4922-BC05-1CCF620B76F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4" name="AutoShape 2">
          <a:extLst>
            <a:ext uri="{FF2B5EF4-FFF2-40B4-BE49-F238E27FC236}">
              <a16:creationId xmlns:a16="http://schemas.microsoft.com/office/drawing/2014/main" id="{571583EF-210C-4925-B7AE-EE642DC24B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5" name="AutoShape 2">
          <a:extLst>
            <a:ext uri="{FF2B5EF4-FFF2-40B4-BE49-F238E27FC236}">
              <a16:creationId xmlns:a16="http://schemas.microsoft.com/office/drawing/2014/main" id="{B7CD7427-9E17-490B-9985-8921EB3DC1E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2986" name="AutoShape 2">
          <a:extLst>
            <a:ext uri="{FF2B5EF4-FFF2-40B4-BE49-F238E27FC236}">
              <a16:creationId xmlns:a16="http://schemas.microsoft.com/office/drawing/2014/main" id="{CA283F11-9C9E-4DB0-90E7-A21C5F7043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7" name="AutoShape 2">
          <a:extLst>
            <a:ext uri="{FF2B5EF4-FFF2-40B4-BE49-F238E27FC236}">
              <a16:creationId xmlns:a16="http://schemas.microsoft.com/office/drawing/2014/main" id="{C8459EDD-C98E-4BBE-AC8C-CDF2C184D0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8" name="AutoShape 2">
          <a:extLst>
            <a:ext uri="{FF2B5EF4-FFF2-40B4-BE49-F238E27FC236}">
              <a16:creationId xmlns:a16="http://schemas.microsoft.com/office/drawing/2014/main" id="{E9C69686-C469-46A6-A0C5-66AA5DDB2D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89" name="AutoShape 2">
          <a:extLst>
            <a:ext uri="{FF2B5EF4-FFF2-40B4-BE49-F238E27FC236}">
              <a16:creationId xmlns:a16="http://schemas.microsoft.com/office/drawing/2014/main" id="{7B5143D5-BCA7-492F-800E-C2A5114364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0" name="AutoShape 2">
          <a:extLst>
            <a:ext uri="{FF2B5EF4-FFF2-40B4-BE49-F238E27FC236}">
              <a16:creationId xmlns:a16="http://schemas.microsoft.com/office/drawing/2014/main" id="{10524B87-5FB8-4AEF-9B66-54D79B4121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1" name="AutoShape 2">
          <a:extLst>
            <a:ext uri="{FF2B5EF4-FFF2-40B4-BE49-F238E27FC236}">
              <a16:creationId xmlns:a16="http://schemas.microsoft.com/office/drawing/2014/main" id="{9345F9E5-F8E6-4CCF-BC71-23FE5C45E0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2" name="AutoShape 2">
          <a:extLst>
            <a:ext uri="{FF2B5EF4-FFF2-40B4-BE49-F238E27FC236}">
              <a16:creationId xmlns:a16="http://schemas.microsoft.com/office/drawing/2014/main" id="{ABABDDDE-4F81-43EC-9C6F-027B7D8B042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3" name="AutoShape 2">
          <a:extLst>
            <a:ext uri="{FF2B5EF4-FFF2-40B4-BE49-F238E27FC236}">
              <a16:creationId xmlns:a16="http://schemas.microsoft.com/office/drawing/2014/main" id="{A3422CEB-90B2-47F5-A3E9-D8AAAB37BEA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2994" name="AutoShape 2">
          <a:extLst>
            <a:ext uri="{FF2B5EF4-FFF2-40B4-BE49-F238E27FC236}">
              <a16:creationId xmlns:a16="http://schemas.microsoft.com/office/drawing/2014/main" id="{A34E0A21-85C4-48F8-96F5-6869211DB3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5" name="AutoShape 2">
          <a:extLst>
            <a:ext uri="{FF2B5EF4-FFF2-40B4-BE49-F238E27FC236}">
              <a16:creationId xmlns:a16="http://schemas.microsoft.com/office/drawing/2014/main" id="{DEB87A9D-2A87-43E9-AB77-7FE1A5B7AFF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6" name="AutoShape 2">
          <a:extLst>
            <a:ext uri="{FF2B5EF4-FFF2-40B4-BE49-F238E27FC236}">
              <a16:creationId xmlns:a16="http://schemas.microsoft.com/office/drawing/2014/main" id="{CACF532F-9568-43F2-B273-DB219794752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2997" name="AutoShape 2">
          <a:extLst>
            <a:ext uri="{FF2B5EF4-FFF2-40B4-BE49-F238E27FC236}">
              <a16:creationId xmlns:a16="http://schemas.microsoft.com/office/drawing/2014/main" id="{C0F76002-502C-4572-94D1-8BC6EE2BCD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8" name="AutoShape 2">
          <a:extLst>
            <a:ext uri="{FF2B5EF4-FFF2-40B4-BE49-F238E27FC236}">
              <a16:creationId xmlns:a16="http://schemas.microsoft.com/office/drawing/2014/main" id="{FB0931AF-2830-46B6-AD40-D52041A1D4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2999" name="AutoShape 2">
          <a:extLst>
            <a:ext uri="{FF2B5EF4-FFF2-40B4-BE49-F238E27FC236}">
              <a16:creationId xmlns:a16="http://schemas.microsoft.com/office/drawing/2014/main" id="{0BB8C90C-92CA-446D-82C3-17B8B42AD1A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0" name="AutoShape 2">
          <a:extLst>
            <a:ext uri="{FF2B5EF4-FFF2-40B4-BE49-F238E27FC236}">
              <a16:creationId xmlns:a16="http://schemas.microsoft.com/office/drawing/2014/main" id="{AA7DDCF0-9480-45AD-A22C-DA4DA95296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1" name="AutoShape 2">
          <a:extLst>
            <a:ext uri="{FF2B5EF4-FFF2-40B4-BE49-F238E27FC236}">
              <a16:creationId xmlns:a16="http://schemas.microsoft.com/office/drawing/2014/main" id="{3B274BAA-27C6-4164-969E-2B886F7A94F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2" name="AutoShape 2">
          <a:extLst>
            <a:ext uri="{FF2B5EF4-FFF2-40B4-BE49-F238E27FC236}">
              <a16:creationId xmlns:a16="http://schemas.microsoft.com/office/drawing/2014/main" id="{3ACA5E08-EB9A-4E14-BC76-E87030BD7E3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3" name="AutoShape 2">
          <a:extLst>
            <a:ext uri="{FF2B5EF4-FFF2-40B4-BE49-F238E27FC236}">
              <a16:creationId xmlns:a16="http://schemas.microsoft.com/office/drawing/2014/main" id="{BD48F0A8-552A-4D74-88BA-610992BAF8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4" name="AutoShape 2">
          <a:extLst>
            <a:ext uri="{FF2B5EF4-FFF2-40B4-BE49-F238E27FC236}">
              <a16:creationId xmlns:a16="http://schemas.microsoft.com/office/drawing/2014/main" id="{C89E9065-C9A1-4187-B537-D291368EFB8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5" name="AutoShape 2">
          <a:extLst>
            <a:ext uri="{FF2B5EF4-FFF2-40B4-BE49-F238E27FC236}">
              <a16:creationId xmlns:a16="http://schemas.microsoft.com/office/drawing/2014/main" id="{BC86F37E-FCBF-4DE2-8344-3E839479A88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6" name="AutoShape 2">
          <a:extLst>
            <a:ext uri="{FF2B5EF4-FFF2-40B4-BE49-F238E27FC236}">
              <a16:creationId xmlns:a16="http://schemas.microsoft.com/office/drawing/2014/main" id="{F08BE25C-D2FB-4770-AB1E-D29284E759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7" name="AutoShape 2">
          <a:extLst>
            <a:ext uri="{FF2B5EF4-FFF2-40B4-BE49-F238E27FC236}">
              <a16:creationId xmlns:a16="http://schemas.microsoft.com/office/drawing/2014/main" id="{684B70AB-4D46-402D-BB42-07748230A2D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8" name="AutoShape 2">
          <a:extLst>
            <a:ext uri="{FF2B5EF4-FFF2-40B4-BE49-F238E27FC236}">
              <a16:creationId xmlns:a16="http://schemas.microsoft.com/office/drawing/2014/main" id="{97700236-2E84-4226-910C-C3247B1649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09" name="AutoShape 2">
          <a:extLst>
            <a:ext uri="{FF2B5EF4-FFF2-40B4-BE49-F238E27FC236}">
              <a16:creationId xmlns:a16="http://schemas.microsoft.com/office/drawing/2014/main" id="{39A5C50C-3AC3-47BB-A62A-5CE206D305C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0" name="AutoShape 2">
          <a:extLst>
            <a:ext uri="{FF2B5EF4-FFF2-40B4-BE49-F238E27FC236}">
              <a16:creationId xmlns:a16="http://schemas.microsoft.com/office/drawing/2014/main" id="{576B1C26-883F-41A2-98D7-58CD448ADF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1" name="AutoShape 2">
          <a:extLst>
            <a:ext uri="{FF2B5EF4-FFF2-40B4-BE49-F238E27FC236}">
              <a16:creationId xmlns:a16="http://schemas.microsoft.com/office/drawing/2014/main" id="{16E7A269-FE71-47F7-B9A1-AB3A5CF9E3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2" name="AutoShape 2">
          <a:extLst>
            <a:ext uri="{FF2B5EF4-FFF2-40B4-BE49-F238E27FC236}">
              <a16:creationId xmlns:a16="http://schemas.microsoft.com/office/drawing/2014/main" id="{58B215EB-7510-4F0E-89A5-562891C436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013" name="AutoShape 2">
          <a:extLst>
            <a:ext uri="{FF2B5EF4-FFF2-40B4-BE49-F238E27FC236}">
              <a16:creationId xmlns:a16="http://schemas.microsoft.com/office/drawing/2014/main" id="{696800CD-BD8E-4BFD-A7EE-3622F51CE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4" name="AutoShape 2">
          <a:extLst>
            <a:ext uri="{FF2B5EF4-FFF2-40B4-BE49-F238E27FC236}">
              <a16:creationId xmlns:a16="http://schemas.microsoft.com/office/drawing/2014/main" id="{37989B1E-2A5A-4ECE-B5E9-7E60E9AACE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015" name="AutoShape 2">
          <a:extLst>
            <a:ext uri="{FF2B5EF4-FFF2-40B4-BE49-F238E27FC236}">
              <a16:creationId xmlns:a16="http://schemas.microsoft.com/office/drawing/2014/main" id="{832F58EA-A147-4AC3-9C8A-049078F6A9BF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6" name="AutoShape 2">
          <a:extLst>
            <a:ext uri="{FF2B5EF4-FFF2-40B4-BE49-F238E27FC236}">
              <a16:creationId xmlns:a16="http://schemas.microsoft.com/office/drawing/2014/main" id="{3C497352-DF5C-4E60-A741-09CE1E1929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17" name="AutoShape 2">
          <a:extLst>
            <a:ext uri="{FF2B5EF4-FFF2-40B4-BE49-F238E27FC236}">
              <a16:creationId xmlns:a16="http://schemas.microsoft.com/office/drawing/2014/main" id="{24BE5D80-5740-45E9-A526-7CE06CD6DFF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8" name="AutoShape 2">
          <a:extLst>
            <a:ext uri="{FF2B5EF4-FFF2-40B4-BE49-F238E27FC236}">
              <a16:creationId xmlns:a16="http://schemas.microsoft.com/office/drawing/2014/main" id="{45151A12-2E0B-4174-A522-9448454D473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19" name="AutoShape 2">
          <a:extLst>
            <a:ext uri="{FF2B5EF4-FFF2-40B4-BE49-F238E27FC236}">
              <a16:creationId xmlns:a16="http://schemas.microsoft.com/office/drawing/2014/main" id="{01BECF2D-51A0-4913-A9AA-0A325309EC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0" name="AutoShape 2">
          <a:extLst>
            <a:ext uri="{FF2B5EF4-FFF2-40B4-BE49-F238E27FC236}">
              <a16:creationId xmlns:a16="http://schemas.microsoft.com/office/drawing/2014/main" id="{311A2977-8447-4FED-A808-6BE805A748C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1" name="AutoShape 2">
          <a:extLst>
            <a:ext uri="{FF2B5EF4-FFF2-40B4-BE49-F238E27FC236}">
              <a16:creationId xmlns:a16="http://schemas.microsoft.com/office/drawing/2014/main" id="{0B9E7A2C-D63C-48E7-A24C-AEB9F2CAB06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2" name="AutoShape 2">
          <a:extLst>
            <a:ext uri="{FF2B5EF4-FFF2-40B4-BE49-F238E27FC236}">
              <a16:creationId xmlns:a16="http://schemas.microsoft.com/office/drawing/2014/main" id="{A037ED8E-5A3B-4556-8223-72993139296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23" name="AutoShape 2">
          <a:extLst>
            <a:ext uri="{FF2B5EF4-FFF2-40B4-BE49-F238E27FC236}">
              <a16:creationId xmlns:a16="http://schemas.microsoft.com/office/drawing/2014/main" id="{50BD2193-CEDB-4B42-A290-7E87BE3ECA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4" name="AutoShape 2">
          <a:extLst>
            <a:ext uri="{FF2B5EF4-FFF2-40B4-BE49-F238E27FC236}">
              <a16:creationId xmlns:a16="http://schemas.microsoft.com/office/drawing/2014/main" id="{8F0F04F5-B46A-47E2-854E-1F25661220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5" name="AutoShape 2">
          <a:extLst>
            <a:ext uri="{FF2B5EF4-FFF2-40B4-BE49-F238E27FC236}">
              <a16:creationId xmlns:a16="http://schemas.microsoft.com/office/drawing/2014/main" id="{750620C7-8557-411C-AB14-43560511EEF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6" name="AutoShape 2">
          <a:extLst>
            <a:ext uri="{FF2B5EF4-FFF2-40B4-BE49-F238E27FC236}">
              <a16:creationId xmlns:a16="http://schemas.microsoft.com/office/drawing/2014/main" id="{72CF3EDA-CF69-470E-917C-057653614A6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27" name="AutoShape 2">
          <a:extLst>
            <a:ext uri="{FF2B5EF4-FFF2-40B4-BE49-F238E27FC236}">
              <a16:creationId xmlns:a16="http://schemas.microsoft.com/office/drawing/2014/main" id="{C2A3CE33-E38A-4A0D-82AE-02985C063B0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8" name="AutoShape 2">
          <a:extLst>
            <a:ext uri="{FF2B5EF4-FFF2-40B4-BE49-F238E27FC236}">
              <a16:creationId xmlns:a16="http://schemas.microsoft.com/office/drawing/2014/main" id="{B9FA3FAF-8C82-4B6B-A1C1-A0C3AA767A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29" name="AutoShape 2">
          <a:extLst>
            <a:ext uri="{FF2B5EF4-FFF2-40B4-BE49-F238E27FC236}">
              <a16:creationId xmlns:a16="http://schemas.microsoft.com/office/drawing/2014/main" id="{9AF78DEA-B2EA-4989-AC36-3980CA4819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0" name="AutoShape 2">
          <a:extLst>
            <a:ext uri="{FF2B5EF4-FFF2-40B4-BE49-F238E27FC236}">
              <a16:creationId xmlns:a16="http://schemas.microsoft.com/office/drawing/2014/main" id="{0C74178B-08FC-4112-B754-B7AB810B71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31" name="AutoShape 2">
          <a:extLst>
            <a:ext uri="{FF2B5EF4-FFF2-40B4-BE49-F238E27FC236}">
              <a16:creationId xmlns:a16="http://schemas.microsoft.com/office/drawing/2014/main" id="{B0F5E9D8-59F9-44BB-AB65-F05FB447A61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2" name="AutoShape 2">
          <a:extLst>
            <a:ext uri="{FF2B5EF4-FFF2-40B4-BE49-F238E27FC236}">
              <a16:creationId xmlns:a16="http://schemas.microsoft.com/office/drawing/2014/main" id="{6E000F13-4A24-4704-99FE-EFCD5B8D2C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3" name="AutoShape 2">
          <a:extLst>
            <a:ext uri="{FF2B5EF4-FFF2-40B4-BE49-F238E27FC236}">
              <a16:creationId xmlns:a16="http://schemas.microsoft.com/office/drawing/2014/main" id="{D4C1FC18-180B-4182-883C-B369C05C9F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4" name="AutoShape 2">
          <a:extLst>
            <a:ext uri="{FF2B5EF4-FFF2-40B4-BE49-F238E27FC236}">
              <a16:creationId xmlns:a16="http://schemas.microsoft.com/office/drawing/2014/main" id="{E2127C08-D00C-4772-AC28-BC3A8CA8BF0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5" name="AutoShape 2">
          <a:extLst>
            <a:ext uri="{FF2B5EF4-FFF2-40B4-BE49-F238E27FC236}">
              <a16:creationId xmlns:a16="http://schemas.microsoft.com/office/drawing/2014/main" id="{03F87FDD-8DEB-4C02-AD64-A3A32A94873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6" name="AutoShape 2">
          <a:extLst>
            <a:ext uri="{FF2B5EF4-FFF2-40B4-BE49-F238E27FC236}">
              <a16:creationId xmlns:a16="http://schemas.microsoft.com/office/drawing/2014/main" id="{37984F0D-DEA8-4701-932D-1095AE39B57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518160" cy="548640"/>
    <xdr:sp macro="" textlink="">
      <xdr:nvSpPr>
        <xdr:cNvPr id="3037" name="AutoShape 2">
          <a:extLst>
            <a:ext uri="{FF2B5EF4-FFF2-40B4-BE49-F238E27FC236}">
              <a16:creationId xmlns:a16="http://schemas.microsoft.com/office/drawing/2014/main" id="{7DDBB4BD-1B8E-4E18-B3E4-571D0D292AF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822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8" name="AutoShape 2">
          <a:extLst>
            <a:ext uri="{FF2B5EF4-FFF2-40B4-BE49-F238E27FC236}">
              <a16:creationId xmlns:a16="http://schemas.microsoft.com/office/drawing/2014/main" id="{FD25F7D9-38FE-48D2-91A8-6143DAD633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39" name="AutoShape 2">
          <a:extLst>
            <a:ext uri="{FF2B5EF4-FFF2-40B4-BE49-F238E27FC236}">
              <a16:creationId xmlns:a16="http://schemas.microsoft.com/office/drawing/2014/main" id="{740D6968-2E87-45E3-A4DB-FD8FA11A08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0" name="AutoShape 2">
          <a:extLst>
            <a:ext uri="{FF2B5EF4-FFF2-40B4-BE49-F238E27FC236}">
              <a16:creationId xmlns:a16="http://schemas.microsoft.com/office/drawing/2014/main" id="{438F4AFB-2D40-4130-9F15-0807E56709A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1" name="AutoShape 2">
          <a:extLst>
            <a:ext uri="{FF2B5EF4-FFF2-40B4-BE49-F238E27FC236}">
              <a16:creationId xmlns:a16="http://schemas.microsoft.com/office/drawing/2014/main" id="{664656F3-B44F-4D1F-ADC1-846FCE80D30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2" name="AutoShape 2">
          <a:extLst>
            <a:ext uri="{FF2B5EF4-FFF2-40B4-BE49-F238E27FC236}">
              <a16:creationId xmlns:a16="http://schemas.microsoft.com/office/drawing/2014/main" id="{DAA3D7A8-667F-4A98-929D-DB701AEE611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3" name="AutoShape 2">
          <a:extLst>
            <a:ext uri="{FF2B5EF4-FFF2-40B4-BE49-F238E27FC236}">
              <a16:creationId xmlns:a16="http://schemas.microsoft.com/office/drawing/2014/main" id="{D5860423-AA90-4CDD-862F-39E5DF3D20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4" name="AutoShape 2">
          <a:extLst>
            <a:ext uri="{FF2B5EF4-FFF2-40B4-BE49-F238E27FC236}">
              <a16:creationId xmlns:a16="http://schemas.microsoft.com/office/drawing/2014/main" id="{1A0E2396-5286-4CF5-A6CD-2C825BE2B8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45" name="AutoShape 2">
          <a:extLst>
            <a:ext uri="{FF2B5EF4-FFF2-40B4-BE49-F238E27FC236}">
              <a16:creationId xmlns:a16="http://schemas.microsoft.com/office/drawing/2014/main" id="{4DA4B8A1-ABE2-4F15-AD74-CD903B4231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6" name="AutoShape 2">
          <a:extLst>
            <a:ext uri="{FF2B5EF4-FFF2-40B4-BE49-F238E27FC236}">
              <a16:creationId xmlns:a16="http://schemas.microsoft.com/office/drawing/2014/main" id="{CE4FD976-D965-41EA-9D24-5146EF7EC9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47" name="AutoShape 2">
          <a:extLst>
            <a:ext uri="{FF2B5EF4-FFF2-40B4-BE49-F238E27FC236}">
              <a16:creationId xmlns:a16="http://schemas.microsoft.com/office/drawing/2014/main" id="{A6E23EBA-BBE8-4262-ADC3-A8AE4FEA5AB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8" name="AutoShape 2">
          <a:extLst>
            <a:ext uri="{FF2B5EF4-FFF2-40B4-BE49-F238E27FC236}">
              <a16:creationId xmlns:a16="http://schemas.microsoft.com/office/drawing/2014/main" id="{20A98C9C-9E0F-41EB-A7D1-C000A2FE332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49" name="AutoShape 2">
          <a:extLst>
            <a:ext uri="{FF2B5EF4-FFF2-40B4-BE49-F238E27FC236}">
              <a16:creationId xmlns:a16="http://schemas.microsoft.com/office/drawing/2014/main" id="{19ED08FA-06BE-404A-A6BA-1EB82499223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0" name="AutoShape 2">
          <a:extLst>
            <a:ext uri="{FF2B5EF4-FFF2-40B4-BE49-F238E27FC236}">
              <a16:creationId xmlns:a16="http://schemas.microsoft.com/office/drawing/2014/main" id="{037F02C9-2C26-4685-848E-D02153A513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1" name="AutoShape 2">
          <a:extLst>
            <a:ext uri="{FF2B5EF4-FFF2-40B4-BE49-F238E27FC236}">
              <a16:creationId xmlns:a16="http://schemas.microsoft.com/office/drawing/2014/main" id="{D38F74F5-E0A9-48BC-B5FF-97C6340DC2E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2" name="AutoShape 2">
          <a:extLst>
            <a:ext uri="{FF2B5EF4-FFF2-40B4-BE49-F238E27FC236}">
              <a16:creationId xmlns:a16="http://schemas.microsoft.com/office/drawing/2014/main" id="{D50B6449-0DB8-4204-A487-87EA6BFFC0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53" name="AutoShape 2">
          <a:extLst>
            <a:ext uri="{FF2B5EF4-FFF2-40B4-BE49-F238E27FC236}">
              <a16:creationId xmlns:a16="http://schemas.microsoft.com/office/drawing/2014/main" id="{5F49D167-5C53-4DB9-B3B7-E3E66795046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4" name="AutoShape 2">
          <a:extLst>
            <a:ext uri="{FF2B5EF4-FFF2-40B4-BE49-F238E27FC236}">
              <a16:creationId xmlns:a16="http://schemas.microsoft.com/office/drawing/2014/main" id="{5DFE3EEE-26D5-4AAE-B7DD-248903944C8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5" name="AutoShape 2">
          <a:extLst>
            <a:ext uri="{FF2B5EF4-FFF2-40B4-BE49-F238E27FC236}">
              <a16:creationId xmlns:a16="http://schemas.microsoft.com/office/drawing/2014/main" id="{C1FC0F6B-87CF-460F-A587-2D87C9AA13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6" name="AutoShape 2">
          <a:extLst>
            <a:ext uri="{FF2B5EF4-FFF2-40B4-BE49-F238E27FC236}">
              <a16:creationId xmlns:a16="http://schemas.microsoft.com/office/drawing/2014/main" id="{9A05B931-3E38-49D2-90A9-B1E9519C60B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57" name="AutoShape 2">
          <a:extLst>
            <a:ext uri="{FF2B5EF4-FFF2-40B4-BE49-F238E27FC236}">
              <a16:creationId xmlns:a16="http://schemas.microsoft.com/office/drawing/2014/main" id="{CEF19527-9DDF-4821-AB3D-374302EDA2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8" name="AutoShape 2">
          <a:extLst>
            <a:ext uri="{FF2B5EF4-FFF2-40B4-BE49-F238E27FC236}">
              <a16:creationId xmlns:a16="http://schemas.microsoft.com/office/drawing/2014/main" id="{B2B246DA-5669-4D18-8D0C-DD2CA4612A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59" name="AutoShape 2">
          <a:extLst>
            <a:ext uri="{FF2B5EF4-FFF2-40B4-BE49-F238E27FC236}">
              <a16:creationId xmlns:a16="http://schemas.microsoft.com/office/drawing/2014/main" id="{6609B671-B730-49D1-997D-34764F3735C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0" name="AutoShape 2">
          <a:extLst>
            <a:ext uri="{FF2B5EF4-FFF2-40B4-BE49-F238E27FC236}">
              <a16:creationId xmlns:a16="http://schemas.microsoft.com/office/drawing/2014/main" id="{BE4B6E61-03B7-4EB6-A5E2-9160F767537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1" name="AutoShape 2">
          <a:extLst>
            <a:ext uri="{FF2B5EF4-FFF2-40B4-BE49-F238E27FC236}">
              <a16:creationId xmlns:a16="http://schemas.microsoft.com/office/drawing/2014/main" id="{56363688-656F-4F40-99D6-BC8E57D169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2" name="AutoShape 2">
          <a:extLst>
            <a:ext uri="{FF2B5EF4-FFF2-40B4-BE49-F238E27FC236}">
              <a16:creationId xmlns:a16="http://schemas.microsoft.com/office/drawing/2014/main" id="{B3207719-26D1-4BA6-8F63-76513BB13C9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63" name="AutoShape 2">
          <a:extLst>
            <a:ext uri="{FF2B5EF4-FFF2-40B4-BE49-F238E27FC236}">
              <a16:creationId xmlns:a16="http://schemas.microsoft.com/office/drawing/2014/main" id="{94549444-5AA1-4EB2-A0CE-5F47EF2EDBE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4" name="AutoShape 2">
          <a:extLst>
            <a:ext uri="{FF2B5EF4-FFF2-40B4-BE49-F238E27FC236}">
              <a16:creationId xmlns:a16="http://schemas.microsoft.com/office/drawing/2014/main" id="{D1436062-8C37-4AF2-BD9C-2599B771B51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65" name="AutoShape 2">
          <a:extLst>
            <a:ext uri="{FF2B5EF4-FFF2-40B4-BE49-F238E27FC236}">
              <a16:creationId xmlns:a16="http://schemas.microsoft.com/office/drawing/2014/main" id="{4E48533A-9683-4C99-A988-F2DB7670E68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6" name="AutoShape 2">
          <a:extLst>
            <a:ext uri="{FF2B5EF4-FFF2-40B4-BE49-F238E27FC236}">
              <a16:creationId xmlns:a16="http://schemas.microsoft.com/office/drawing/2014/main" id="{A52F26B4-81B4-4501-B32E-C65F7F60FD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67" name="AutoShape 2">
          <a:extLst>
            <a:ext uri="{FF2B5EF4-FFF2-40B4-BE49-F238E27FC236}">
              <a16:creationId xmlns:a16="http://schemas.microsoft.com/office/drawing/2014/main" id="{369BBEF4-18CC-4897-B911-80280DC1208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8" name="AutoShape 2">
          <a:extLst>
            <a:ext uri="{FF2B5EF4-FFF2-40B4-BE49-F238E27FC236}">
              <a16:creationId xmlns:a16="http://schemas.microsoft.com/office/drawing/2014/main" id="{40112879-B137-49FC-8C63-994F41408B7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69" name="AutoShape 2">
          <a:extLst>
            <a:ext uri="{FF2B5EF4-FFF2-40B4-BE49-F238E27FC236}">
              <a16:creationId xmlns:a16="http://schemas.microsoft.com/office/drawing/2014/main" id="{03675A30-36ED-4F35-998C-5C9812F264F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0" name="AutoShape 2">
          <a:extLst>
            <a:ext uri="{FF2B5EF4-FFF2-40B4-BE49-F238E27FC236}">
              <a16:creationId xmlns:a16="http://schemas.microsoft.com/office/drawing/2014/main" id="{8C291E28-3A36-48AC-AF1C-6B9B34FF1EE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1" name="AutoShape 2">
          <a:extLst>
            <a:ext uri="{FF2B5EF4-FFF2-40B4-BE49-F238E27FC236}">
              <a16:creationId xmlns:a16="http://schemas.microsoft.com/office/drawing/2014/main" id="{857040C6-A5D8-4D61-B79F-B0DDB48B55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518160" cy="548640"/>
    <xdr:sp macro="" textlink="">
      <xdr:nvSpPr>
        <xdr:cNvPr id="3072" name="AutoShape 2">
          <a:extLst>
            <a:ext uri="{FF2B5EF4-FFF2-40B4-BE49-F238E27FC236}">
              <a16:creationId xmlns:a16="http://schemas.microsoft.com/office/drawing/2014/main" id="{1B1FDE16-D950-4C4C-BD5C-4F0BADA5DD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508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3" name="AutoShape 2">
          <a:extLst>
            <a:ext uri="{FF2B5EF4-FFF2-40B4-BE49-F238E27FC236}">
              <a16:creationId xmlns:a16="http://schemas.microsoft.com/office/drawing/2014/main" id="{3055E599-CF94-4DEE-B42B-0F88BC6D751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95CE6A62-BB8F-49CA-8615-CEAFB9F5A8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5" name="AutoShape 2">
          <a:extLst>
            <a:ext uri="{FF2B5EF4-FFF2-40B4-BE49-F238E27FC236}">
              <a16:creationId xmlns:a16="http://schemas.microsoft.com/office/drawing/2014/main" id="{BEBE0881-C03A-47EF-809B-F11397408C5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518160" cy="548640"/>
    <xdr:sp macro="" textlink="">
      <xdr:nvSpPr>
        <xdr:cNvPr id="3076" name="AutoShape 2">
          <a:extLst>
            <a:ext uri="{FF2B5EF4-FFF2-40B4-BE49-F238E27FC236}">
              <a16:creationId xmlns:a16="http://schemas.microsoft.com/office/drawing/2014/main" id="{E910358A-E5B5-4113-A94A-DB4FA2EDE0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737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7" name="AutoShape 2">
          <a:extLst>
            <a:ext uri="{FF2B5EF4-FFF2-40B4-BE49-F238E27FC236}">
              <a16:creationId xmlns:a16="http://schemas.microsoft.com/office/drawing/2014/main" id="{E1895CFA-C8C2-4499-9E35-DB2ACE898EE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78" name="AutoShape 2">
          <a:extLst>
            <a:ext uri="{FF2B5EF4-FFF2-40B4-BE49-F238E27FC236}">
              <a16:creationId xmlns:a16="http://schemas.microsoft.com/office/drawing/2014/main" id="{3AAAD5F0-94B8-4AE1-AD91-0ECCC11940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79" name="AutoShape 2">
          <a:extLst>
            <a:ext uri="{FF2B5EF4-FFF2-40B4-BE49-F238E27FC236}">
              <a16:creationId xmlns:a16="http://schemas.microsoft.com/office/drawing/2014/main" id="{01403065-851D-4BF5-AC3D-C282227518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0" name="AutoShape 2">
          <a:extLst>
            <a:ext uri="{FF2B5EF4-FFF2-40B4-BE49-F238E27FC236}">
              <a16:creationId xmlns:a16="http://schemas.microsoft.com/office/drawing/2014/main" id="{4743CF5D-1B67-40C8-867B-83FDDCA86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1" name="AutoShape 2">
          <a:extLst>
            <a:ext uri="{FF2B5EF4-FFF2-40B4-BE49-F238E27FC236}">
              <a16:creationId xmlns:a16="http://schemas.microsoft.com/office/drawing/2014/main" id="{7DC7344E-602E-44CB-8208-DDB4D9DF4C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2" name="AutoShape 2">
          <a:extLst>
            <a:ext uri="{FF2B5EF4-FFF2-40B4-BE49-F238E27FC236}">
              <a16:creationId xmlns:a16="http://schemas.microsoft.com/office/drawing/2014/main" id="{CB70646F-E2C8-40B6-BBBB-0FA5D9EA842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3" name="AutoShape 2">
          <a:extLst>
            <a:ext uri="{FF2B5EF4-FFF2-40B4-BE49-F238E27FC236}">
              <a16:creationId xmlns:a16="http://schemas.microsoft.com/office/drawing/2014/main" id="{2907F61A-840C-4BCB-A1B0-F335EEADC8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84" name="AutoShape 2">
          <a:extLst>
            <a:ext uri="{FF2B5EF4-FFF2-40B4-BE49-F238E27FC236}">
              <a16:creationId xmlns:a16="http://schemas.microsoft.com/office/drawing/2014/main" id="{F0C469CF-6444-4A1A-8AEE-46FE0B09381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5" name="AutoShape 2">
          <a:extLst>
            <a:ext uri="{FF2B5EF4-FFF2-40B4-BE49-F238E27FC236}">
              <a16:creationId xmlns:a16="http://schemas.microsoft.com/office/drawing/2014/main" id="{1F0ECAD7-C36D-4805-A4D7-E13EE12FB94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6" name="AutoShape 2">
          <a:extLst>
            <a:ext uri="{FF2B5EF4-FFF2-40B4-BE49-F238E27FC236}">
              <a16:creationId xmlns:a16="http://schemas.microsoft.com/office/drawing/2014/main" id="{84B471DA-6C11-49FB-8D14-4E4367BC227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7" name="AutoShape 2">
          <a:extLst>
            <a:ext uri="{FF2B5EF4-FFF2-40B4-BE49-F238E27FC236}">
              <a16:creationId xmlns:a16="http://schemas.microsoft.com/office/drawing/2014/main" id="{758A9385-7489-42A7-AEAD-1F57DC33B2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88" name="AutoShape 2">
          <a:extLst>
            <a:ext uri="{FF2B5EF4-FFF2-40B4-BE49-F238E27FC236}">
              <a16:creationId xmlns:a16="http://schemas.microsoft.com/office/drawing/2014/main" id="{59496802-C00B-4B11-8F55-5686BA3823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89" name="AutoShape 2">
          <a:extLst>
            <a:ext uri="{FF2B5EF4-FFF2-40B4-BE49-F238E27FC236}">
              <a16:creationId xmlns:a16="http://schemas.microsoft.com/office/drawing/2014/main" id="{5A6FCA26-F541-43F7-81FE-661A735ACBA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0" name="AutoShape 2">
          <a:extLst>
            <a:ext uri="{FF2B5EF4-FFF2-40B4-BE49-F238E27FC236}">
              <a16:creationId xmlns:a16="http://schemas.microsoft.com/office/drawing/2014/main" id="{0C40B2D2-2339-4F13-8F22-3829C2CA399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1" name="AutoShape 2">
          <a:extLst>
            <a:ext uri="{FF2B5EF4-FFF2-40B4-BE49-F238E27FC236}">
              <a16:creationId xmlns:a16="http://schemas.microsoft.com/office/drawing/2014/main" id="{B9985156-36C4-47DC-B80E-2D26EEDC82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092" name="AutoShape 2">
          <a:extLst>
            <a:ext uri="{FF2B5EF4-FFF2-40B4-BE49-F238E27FC236}">
              <a16:creationId xmlns:a16="http://schemas.microsoft.com/office/drawing/2014/main" id="{A46E8393-969F-408E-A7AC-F9F436FF2AD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3" name="AutoShape 2">
          <a:extLst>
            <a:ext uri="{FF2B5EF4-FFF2-40B4-BE49-F238E27FC236}">
              <a16:creationId xmlns:a16="http://schemas.microsoft.com/office/drawing/2014/main" id="{EE9E788E-7744-430C-B137-B8402567DE6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4" name="AutoShape 2">
          <a:extLst>
            <a:ext uri="{FF2B5EF4-FFF2-40B4-BE49-F238E27FC236}">
              <a16:creationId xmlns:a16="http://schemas.microsoft.com/office/drawing/2014/main" id="{F68A102E-CD08-41C6-BC64-D1EB8321E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5" name="AutoShape 2">
          <a:extLst>
            <a:ext uri="{FF2B5EF4-FFF2-40B4-BE49-F238E27FC236}">
              <a16:creationId xmlns:a16="http://schemas.microsoft.com/office/drawing/2014/main" id="{C62DFF49-0E35-4FAA-9A53-8AFF21ACDB0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096" name="AutoShape 2">
          <a:extLst>
            <a:ext uri="{FF2B5EF4-FFF2-40B4-BE49-F238E27FC236}">
              <a16:creationId xmlns:a16="http://schemas.microsoft.com/office/drawing/2014/main" id="{54C9A2F3-D552-46E9-843D-2730AEDD620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7" name="AutoShape 2">
          <a:extLst>
            <a:ext uri="{FF2B5EF4-FFF2-40B4-BE49-F238E27FC236}">
              <a16:creationId xmlns:a16="http://schemas.microsoft.com/office/drawing/2014/main" id="{C220FFDD-ABDD-407C-A953-65D3595CD75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098" name="AutoShape 2">
          <a:extLst>
            <a:ext uri="{FF2B5EF4-FFF2-40B4-BE49-F238E27FC236}">
              <a16:creationId xmlns:a16="http://schemas.microsoft.com/office/drawing/2014/main" id="{30E72F58-2210-4D70-A42D-1E7B386F0F2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099" name="AutoShape 2">
          <a:extLst>
            <a:ext uri="{FF2B5EF4-FFF2-40B4-BE49-F238E27FC236}">
              <a16:creationId xmlns:a16="http://schemas.microsoft.com/office/drawing/2014/main" id="{13B2B463-85BA-44D0-95CC-FC49A3E2A3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0" name="AutoShape 2">
          <a:extLst>
            <a:ext uri="{FF2B5EF4-FFF2-40B4-BE49-F238E27FC236}">
              <a16:creationId xmlns:a16="http://schemas.microsoft.com/office/drawing/2014/main" id="{CB3A348E-6A0B-4826-BB3A-89642E7D950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518160" cy="548640"/>
    <xdr:sp macro="" textlink="">
      <xdr:nvSpPr>
        <xdr:cNvPr id="3101" name="AutoShape 2">
          <a:extLst>
            <a:ext uri="{FF2B5EF4-FFF2-40B4-BE49-F238E27FC236}">
              <a16:creationId xmlns:a16="http://schemas.microsoft.com/office/drawing/2014/main" id="{AC6927A7-2214-4B07-9A1D-677C6BCA3D7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051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2" name="AutoShape 2">
          <a:extLst>
            <a:ext uri="{FF2B5EF4-FFF2-40B4-BE49-F238E27FC236}">
              <a16:creationId xmlns:a16="http://schemas.microsoft.com/office/drawing/2014/main" id="{323D717C-2854-46A0-8AD6-E00EE1335E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3" name="AutoShape 2">
          <a:extLst>
            <a:ext uri="{FF2B5EF4-FFF2-40B4-BE49-F238E27FC236}">
              <a16:creationId xmlns:a16="http://schemas.microsoft.com/office/drawing/2014/main" id="{80E15C97-840A-4EA1-8BD2-9F0A3FE3A3D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4" name="AutoShape 2">
          <a:extLst>
            <a:ext uri="{FF2B5EF4-FFF2-40B4-BE49-F238E27FC236}">
              <a16:creationId xmlns:a16="http://schemas.microsoft.com/office/drawing/2014/main" id="{FDAD24A5-0C05-4A66-B135-EA47ABF9EA0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5" name="AutoShape 2">
          <a:extLst>
            <a:ext uri="{FF2B5EF4-FFF2-40B4-BE49-F238E27FC236}">
              <a16:creationId xmlns:a16="http://schemas.microsoft.com/office/drawing/2014/main" id="{12475D19-A9DC-4D4E-BBA3-4E81470ED5C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6" name="AutoShape 2">
          <a:extLst>
            <a:ext uri="{FF2B5EF4-FFF2-40B4-BE49-F238E27FC236}">
              <a16:creationId xmlns:a16="http://schemas.microsoft.com/office/drawing/2014/main" id="{52D44473-3EE9-4EB4-990D-EAFF55742F1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7" name="AutoShape 2">
          <a:extLst>
            <a:ext uri="{FF2B5EF4-FFF2-40B4-BE49-F238E27FC236}">
              <a16:creationId xmlns:a16="http://schemas.microsoft.com/office/drawing/2014/main" id="{E635E73E-A598-4D62-BEAB-D7419118812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8" name="AutoShape 2">
          <a:extLst>
            <a:ext uri="{FF2B5EF4-FFF2-40B4-BE49-F238E27FC236}">
              <a16:creationId xmlns:a16="http://schemas.microsoft.com/office/drawing/2014/main" id="{C9C8B53D-23C1-4A07-B503-E24DBF6FE0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09" name="AutoShape 2">
          <a:extLst>
            <a:ext uri="{FF2B5EF4-FFF2-40B4-BE49-F238E27FC236}">
              <a16:creationId xmlns:a16="http://schemas.microsoft.com/office/drawing/2014/main" id="{670DF4C2-C284-4423-A81D-020DF97B78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0" name="AutoShape 2">
          <a:extLst>
            <a:ext uri="{FF2B5EF4-FFF2-40B4-BE49-F238E27FC236}">
              <a16:creationId xmlns:a16="http://schemas.microsoft.com/office/drawing/2014/main" id="{4A9B8029-075A-4C03-89A1-C4D29B0154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1" name="AutoShape 2">
          <a:extLst>
            <a:ext uri="{FF2B5EF4-FFF2-40B4-BE49-F238E27FC236}">
              <a16:creationId xmlns:a16="http://schemas.microsoft.com/office/drawing/2014/main" id="{3914D0D3-0275-4D3C-8754-194128922F6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2" name="AutoShape 2">
          <a:extLst>
            <a:ext uri="{FF2B5EF4-FFF2-40B4-BE49-F238E27FC236}">
              <a16:creationId xmlns:a16="http://schemas.microsoft.com/office/drawing/2014/main" id="{E64A4345-1406-4D8D-9B02-DF120E39515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3" name="AutoShape 2">
          <a:extLst>
            <a:ext uri="{FF2B5EF4-FFF2-40B4-BE49-F238E27FC236}">
              <a16:creationId xmlns:a16="http://schemas.microsoft.com/office/drawing/2014/main" id="{5E2D5E3A-BE28-45AD-AF87-9DAC96BB1B2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4" name="AutoShape 2">
          <a:extLst>
            <a:ext uri="{FF2B5EF4-FFF2-40B4-BE49-F238E27FC236}">
              <a16:creationId xmlns:a16="http://schemas.microsoft.com/office/drawing/2014/main" id="{6D4CCE20-2BB2-4C69-B432-4607B9D62BD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518160" cy="548640"/>
    <xdr:sp macro="" textlink="">
      <xdr:nvSpPr>
        <xdr:cNvPr id="3115" name="AutoShape 2">
          <a:extLst>
            <a:ext uri="{FF2B5EF4-FFF2-40B4-BE49-F238E27FC236}">
              <a16:creationId xmlns:a16="http://schemas.microsoft.com/office/drawing/2014/main" id="{481449F0-4B1B-4566-9AE8-6E6F000966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194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6" name="AutoShape 2">
          <a:extLst>
            <a:ext uri="{FF2B5EF4-FFF2-40B4-BE49-F238E27FC236}">
              <a16:creationId xmlns:a16="http://schemas.microsoft.com/office/drawing/2014/main" id="{A1528A28-636D-4196-9316-1FC8D889C94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7" name="AutoShape 2">
          <a:extLst>
            <a:ext uri="{FF2B5EF4-FFF2-40B4-BE49-F238E27FC236}">
              <a16:creationId xmlns:a16="http://schemas.microsoft.com/office/drawing/2014/main" id="{1C868374-34A4-4B5E-AF13-ECBFCAB541D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8" name="AutoShape 2">
          <a:extLst>
            <a:ext uri="{FF2B5EF4-FFF2-40B4-BE49-F238E27FC236}">
              <a16:creationId xmlns:a16="http://schemas.microsoft.com/office/drawing/2014/main" id="{6D869C4F-1508-4DB5-98FF-1528FBEDC5B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518160" cy="548640"/>
    <xdr:sp macro="" textlink="">
      <xdr:nvSpPr>
        <xdr:cNvPr id="3119" name="AutoShape 2">
          <a:extLst>
            <a:ext uri="{FF2B5EF4-FFF2-40B4-BE49-F238E27FC236}">
              <a16:creationId xmlns:a16="http://schemas.microsoft.com/office/drawing/2014/main" id="{17FEC71C-4767-49E9-AF37-24AA8470B8F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196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0" name="AutoShape 2">
          <a:extLst>
            <a:ext uri="{FF2B5EF4-FFF2-40B4-BE49-F238E27FC236}">
              <a16:creationId xmlns:a16="http://schemas.microsoft.com/office/drawing/2014/main" id="{2DA0BB23-69CC-4499-A6AC-C9D0B479FD0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518160" cy="548640"/>
    <xdr:sp macro="" textlink="">
      <xdr:nvSpPr>
        <xdr:cNvPr id="3121" name="AutoShape 2">
          <a:extLst>
            <a:ext uri="{FF2B5EF4-FFF2-40B4-BE49-F238E27FC236}">
              <a16:creationId xmlns:a16="http://schemas.microsoft.com/office/drawing/2014/main" id="{2BA0488C-5776-48CA-8B1A-AC4CBB1D764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2" name="AutoShape 2">
          <a:extLst>
            <a:ext uri="{FF2B5EF4-FFF2-40B4-BE49-F238E27FC236}">
              <a16:creationId xmlns:a16="http://schemas.microsoft.com/office/drawing/2014/main" id="{D9399A5C-3504-40F3-BC21-90284492A906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11</xdr:row>
      <xdr:rowOff>0</xdr:rowOff>
    </xdr:from>
    <xdr:ext cx="518160" cy="548640"/>
    <xdr:sp macro="" textlink="">
      <xdr:nvSpPr>
        <xdr:cNvPr id="3123" name="AutoShape 2">
          <a:extLst>
            <a:ext uri="{FF2B5EF4-FFF2-40B4-BE49-F238E27FC236}">
              <a16:creationId xmlns:a16="http://schemas.microsoft.com/office/drawing/2014/main" id="{897CA216-6C08-4E4C-AD9F-19C454233650}"/>
            </a:ext>
          </a:extLst>
        </xdr:cNvPr>
        <xdr:cNvSpPr>
          <a:spLocks noChangeAspect="1" noChangeArrowheads="1"/>
        </xdr:cNvSpPr>
      </xdr:nvSpPr>
      <xdr:spPr bwMode="auto">
        <a:xfrm>
          <a:off x="100203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4" name="AutoShape 2">
          <a:extLst>
            <a:ext uri="{FF2B5EF4-FFF2-40B4-BE49-F238E27FC236}">
              <a16:creationId xmlns:a16="http://schemas.microsoft.com/office/drawing/2014/main" id="{F85882FE-8B72-49C2-AA47-BAAD7C10ACF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518160" cy="548640"/>
    <xdr:sp macro="" textlink="">
      <xdr:nvSpPr>
        <xdr:cNvPr id="3125" name="AutoShape 2">
          <a:extLst>
            <a:ext uri="{FF2B5EF4-FFF2-40B4-BE49-F238E27FC236}">
              <a16:creationId xmlns:a16="http://schemas.microsoft.com/office/drawing/2014/main" id="{15B78ED8-4CCF-44A3-A790-E70B5C42441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6" name="AutoShape 2">
          <a:extLst>
            <a:ext uri="{FF2B5EF4-FFF2-40B4-BE49-F238E27FC236}">
              <a16:creationId xmlns:a16="http://schemas.microsoft.com/office/drawing/2014/main" id="{627FB6EC-7FF5-4672-BBD7-3751B5A8EB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7" name="AutoShape 2">
          <a:extLst>
            <a:ext uri="{FF2B5EF4-FFF2-40B4-BE49-F238E27FC236}">
              <a16:creationId xmlns:a16="http://schemas.microsoft.com/office/drawing/2014/main" id="{ECD8D1CC-2ED6-433C-A6B9-B452E2E5B7F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423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8" name="AutoShape 2">
          <a:extLst>
            <a:ext uri="{FF2B5EF4-FFF2-40B4-BE49-F238E27FC236}">
              <a16:creationId xmlns:a16="http://schemas.microsoft.com/office/drawing/2014/main" id="{7F8741FB-D2DD-4954-B6BC-D4B582DF5C6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518160" cy="548640"/>
    <xdr:sp macro="" textlink="">
      <xdr:nvSpPr>
        <xdr:cNvPr id="3129" name="AutoShape 2">
          <a:extLst>
            <a:ext uri="{FF2B5EF4-FFF2-40B4-BE49-F238E27FC236}">
              <a16:creationId xmlns:a16="http://schemas.microsoft.com/office/drawing/2014/main" id="{12D94A72-B195-4AAF-955F-D8E26ED6A0F1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0" name="AutoShape 2">
          <a:extLst>
            <a:ext uri="{FF2B5EF4-FFF2-40B4-BE49-F238E27FC236}">
              <a16:creationId xmlns:a16="http://schemas.microsoft.com/office/drawing/2014/main" id="{7D9949DC-0FA8-45E7-BC69-550F25D7F7D9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518160" cy="548640"/>
    <xdr:sp macro="" textlink="">
      <xdr:nvSpPr>
        <xdr:cNvPr id="3131" name="AutoShape 2">
          <a:extLst>
            <a:ext uri="{FF2B5EF4-FFF2-40B4-BE49-F238E27FC236}">
              <a16:creationId xmlns:a16="http://schemas.microsoft.com/office/drawing/2014/main" id="{2D165A2D-B259-47F3-B748-4DF2258E7782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2" name="AutoShape 2">
          <a:extLst>
            <a:ext uri="{FF2B5EF4-FFF2-40B4-BE49-F238E27FC236}">
              <a16:creationId xmlns:a16="http://schemas.microsoft.com/office/drawing/2014/main" id="{214254CD-8C75-4C65-872F-34EAC42037F9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3" name="AutoShape 2">
          <a:extLst>
            <a:ext uri="{FF2B5EF4-FFF2-40B4-BE49-F238E27FC236}">
              <a16:creationId xmlns:a16="http://schemas.microsoft.com/office/drawing/2014/main" id="{5F4C780E-CBBE-4F99-B3D1-436011038D5F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518160" cy="548640"/>
    <xdr:sp macro="" textlink="">
      <xdr:nvSpPr>
        <xdr:cNvPr id="3134" name="AutoShape 2">
          <a:extLst>
            <a:ext uri="{FF2B5EF4-FFF2-40B4-BE49-F238E27FC236}">
              <a16:creationId xmlns:a16="http://schemas.microsoft.com/office/drawing/2014/main" id="{50CCB43F-5040-4AA7-BA8C-AED5219B8DC0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5" name="AutoShape 2">
          <a:extLst>
            <a:ext uri="{FF2B5EF4-FFF2-40B4-BE49-F238E27FC236}">
              <a16:creationId xmlns:a16="http://schemas.microsoft.com/office/drawing/2014/main" id="{2CB08F66-9E30-43FF-A1C2-ED628540D33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6" name="AutoShape 2">
          <a:extLst>
            <a:ext uri="{FF2B5EF4-FFF2-40B4-BE49-F238E27FC236}">
              <a16:creationId xmlns:a16="http://schemas.microsoft.com/office/drawing/2014/main" id="{090F1EBC-5E2D-49EF-8EFA-6BEACB8870E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7" name="AutoShape 2">
          <a:extLst>
            <a:ext uri="{FF2B5EF4-FFF2-40B4-BE49-F238E27FC236}">
              <a16:creationId xmlns:a16="http://schemas.microsoft.com/office/drawing/2014/main" id="{04BA83BC-F476-4045-9CF2-CD71C35F3AE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8" name="AutoShape 2">
          <a:extLst>
            <a:ext uri="{FF2B5EF4-FFF2-40B4-BE49-F238E27FC236}">
              <a16:creationId xmlns:a16="http://schemas.microsoft.com/office/drawing/2014/main" id="{E78296CD-73CC-4954-91B8-021FC9D35EB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39" name="AutoShape 2">
          <a:extLst>
            <a:ext uri="{FF2B5EF4-FFF2-40B4-BE49-F238E27FC236}">
              <a16:creationId xmlns:a16="http://schemas.microsoft.com/office/drawing/2014/main" id="{2EB5EFC6-6A28-4DFE-97CF-D8B403A6459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0" name="AutoShape 2">
          <a:extLst>
            <a:ext uri="{FF2B5EF4-FFF2-40B4-BE49-F238E27FC236}">
              <a16:creationId xmlns:a16="http://schemas.microsoft.com/office/drawing/2014/main" id="{5980EACC-C311-4CF6-BBAF-19AAC7FCF3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1" name="AutoShape 2">
          <a:extLst>
            <a:ext uri="{FF2B5EF4-FFF2-40B4-BE49-F238E27FC236}">
              <a16:creationId xmlns:a16="http://schemas.microsoft.com/office/drawing/2014/main" id="{90BDF1A3-AE79-4A8C-8A5F-FD34268FB39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518160" cy="548640"/>
    <xdr:sp macro="" textlink="">
      <xdr:nvSpPr>
        <xdr:cNvPr id="3142" name="AutoShape 2">
          <a:extLst>
            <a:ext uri="{FF2B5EF4-FFF2-40B4-BE49-F238E27FC236}">
              <a16:creationId xmlns:a16="http://schemas.microsoft.com/office/drawing/2014/main" id="{A7E92A90-92B6-4E6D-8E0C-F5514577116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3" name="AutoShape 2">
          <a:extLst>
            <a:ext uri="{FF2B5EF4-FFF2-40B4-BE49-F238E27FC236}">
              <a16:creationId xmlns:a16="http://schemas.microsoft.com/office/drawing/2014/main" id="{5EF6C37A-4447-4355-AF9B-DB7C3A89949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518160" cy="548640"/>
    <xdr:sp macro="" textlink="">
      <xdr:nvSpPr>
        <xdr:cNvPr id="3144" name="AutoShape 2">
          <a:extLst>
            <a:ext uri="{FF2B5EF4-FFF2-40B4-BE49-F238E27FC236}">
              <a16:creationId xmlns:a16="http://schemas.microsoft.com/office/drawing/2014/main" id="{152F5B17-4A83-443C-B44D-10059C93868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304800</xdr:colOff>
      <xdr:row>26</xdr:row>
      <xdr:rowOff>68580</xdr:rowOff>
    </xdr:from>
    <xdr:ext cx="518160" cy="548640"/>
    <xdr:sp macro="" textlink="">
      <xdr:nvSpPr>
        <xdr:cNvPr id="3145" name="AutoShape 2">
          <a:extLst>
            <a:ext uri="{FF2B5EF4-FFF2-40B4-BE49-F238E27FC236}">
              <a16:creationId xmlns:a16="http://schemas.microsoft.com/office/drawing/2014/main" id="{1587BEA6-1AF0-42AC-A621-4A7913627781}"/>
            </a:ext>
          </a:extLst>
        </xdr:cNvPr>
        <xdr:cNvSpPr>
          <a:spLocks noChangeAspect="1" noChangeArrowheads="1"/>
        </xdr:cNvSpPr>
      </xdr:nvSpPr>
      <xdr:spPr bwMode="auto">
        <a:xfrm>
          <a:off x="2720340" y="5829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6" name="AutoShape 2">
          <a:extLst>
            <a:ext uri="{FF2B5EF4-FFF2-40B4-BE49-F238E27FC236}">
              <a16:creationId xmlns:a16="http://schemas.microsoft.com/office/drawing/2014/main" id="{54029989-8829-46BE-B3A5-750BAD0B56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7" name="AutoShape 2">
          <a:extLst>
            <a:ext uri="{FF2B5EF4-FFF2-40B4-BE49-F238E27FC236}">
              <a16:creationId xmlns:a16="http://schemas.microsoft.com/office/drawing/2014/main" id="{5CBB283C-A9E5-4C0F-84F2-8A8DA43CBE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8" name="AutoShape 2">
          <a:extLst>
            <a:ext uri="{FF2B5EF4-FFF2-40B4-BE49-F238E27FC236}">
              <a16:creationId xmlns:a16="http://schemas.microsoft.com/office/drawing/2014/main" id="{8C49102C-D26A-4B43-889C-71BF3694104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49" name="AutoShape 2">
          <a:extLst>
            <a:ext uri="{FF2B5EF4-FFF2-40B4-BE49-F238E27FC236}">
              <a16:creationId xmlns:a16="http://schemas.microsoft.com/office/drawing/2014/main" id="{85D02FF0-5675-4288-B3F3-FA40992A78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0" name="AutoShape 2">
          <a:extLst>
            <a:ext uri="{FF2B5EF4-FFF2-40B4-BE49-F238E27FC236}">
              <a16:creationId xmlns:a16="http://schemas.microsoft.com/office/drawing/2014/main" id="{DFD16282-0C28-4D04-9F32-09CF646CFA1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1" name="AutoShape 2">
          <a:extLst>
            <a:ext uri="{FF2B5EF4-FFF2-40B4-BE49-F238E27FC236}">
              <a16:creationId xmlns:a16="http://schemas.microsoft.com/office/drawing/2014/main" id="{33D7FC2D-7311-4897-80E4-B70927CE6CC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2" name="AutoShape 2">
          <a:extLst>
            <a:ext uri="{FF2B5EF4-FFF2-40B4-BE49-F238E27FC236}">
              <a16:creationId xmlns:a16="http://schemas.microsoft.com/office/drawing/2014/main" id="{3CBE5854-FE6E-48D3-AB82-6F4076C78B9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3" name="AutoShape 2">
          <a:extLst>
            <a:ext uri="{FF2B5EF4-FFF2-40B4-BE49-F238E27FC236}">
              <a16:creationId xmlns:a16="http://schemas.microsoft.com/office/drawing/2014/main" id="{D356779A-89BE-4E3A-925E-E12DC53F894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4" name="AutoShape 2">
          <a:extLst>
            <a:ext uri="{FF2B5EF4-FFF2-40B4-BE49-F238E27FC236}">
              <a16:creationId xmlns:a16="http://schemas.microsoft.com/office/drawing/2014/main" id="{C41A6587-8DEB-44FD-A888-527C5E7779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5" name="AutoShape 2">
          <a:extLst>
            <a:ext uri="{FF2B5EF4-FFF2-40B4-BE49-F238E27FC236}">
              <a16:creationId xmlns:a16="http://schemas.microsoft.com/office/drawing/2014/main" id="{50A543C1-BD1C-4552-A605-96E3D2DB59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6" name="AutoShape 2">
          <a:extLst>
            <a:ext uri="{FF2B5EF4-FFF2-40B4-BE49-F238E27FC236}">
              <a16:creationId xmlns:a16="http://schemas.microsoft.com/office/drawing/2014/main" id="{049409C6-B249-4FB4-AF45-7FC29E5D40B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7" name="AutoShape 2">
          <a:extLst>
            <a:ext uri="{FF2B5EF4-FFF2-40B4-BE49-F238E27FC236}">
              <a16:creationId xmlns:a16="http://schemas.microsoft.com/office/drawing/2014/main" id="{D8079198-746A-42B1-AB69-9CE64CE544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8" name="AutoShape 2">
          <a:extLst>
            <a:ext uri="{FF2B5EF4-FFF2-40B4-BE49-F238E27FC236}">
              <a16:creationId xmlns:a16="http://schemas.microsoft.com/office/drawing/2014/main" id="{70D51F6E-DBEC-4EB6-B6AB-DAAB1ED1845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59" name="AutoShape 2">
          <a:extLst>
            <a:ext uri="{FF2B5EF4-FFF2-40B4-BE49-F238E27FC236}">
              <a16:creationId xmlns:a16="http://schemas.microsoft.com/office/drawing/2014/main" id="{2B67C1F2-2842-4B0D-9A6C-51AD29F9DE4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0" name="AutoShape 2">
          <a:extLst>
            <a:ext uri="{FF2B5EF4-FFF2-40B4-BE49-F238E27FC236}">
              <a16:creationId xmlns:a16="http://schemas.microsoft.com/office/drawing/2014/main" id="{6BC220C9-5884-462A-A162-3EBB9F465E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518160" cy="548640"/>
    <xdr:sp macro="" textlink="">
      <xdr:nvSpPr>
        <xdr:cNvPr id="3161" name="AutoShape 2">
          <a:extLst>
            <a:ext uri="{FF2B5EF4-FFF2-40B4-BE49-F238E27FC236}">
              <a16:creationId xmlns:a16="http://schemas.microsoft.com/office/drawing/2014/main" id="{E5149905-DA25-4A4B-8CB4-9E11D785CB1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2" name="AutoShape 2">
          <a:extLst>
            <a:ext uri="{FF2B5EF4-FFF2-40B4-BE49-F238E27FC236}">
              <a16:creationId xmlns:a16="http://schemas.microsoft.com/office/drawing/2014/main" id="{6D950BC4-1661-4589-A293-B958A30F1EF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3" name="AutoShape 2">
          <a:extLst>
            <a:ext uri="{FF2B5EF4-FFF2-40B4-BE49-F238E27FC236}">
              <a16:creationId xmlns:a16="http://schemas.microsoft.com/office/drawing/2014/main" id="{A6F7EDA3-FF46-4915-92B5-2E0BB5873B5E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23</xdr:row>
      <xdr:rowOff>0</xdr:rowOff>
    </xdr:from>
    <xdr:ext cx="518160" cy="548640"/>
    <xdr:sp macro="" textlink="">
      <xdr:nvSpPr>
        <xdr:cNvPr id="3164" name="AutoShape 2">
          <a:extLst>
            <a:ext uri="{FF2B5EF4-FFF2-40B4-BE49-F238E27FC236}">
              <a16:creationId xmlns:a16="http://schemas.microsoft.com/office/drawing/2014/main" id="{EC6A0BEE-0DEB-4111-8372-B95EEB6973C9}"/>
            </a:ext>
          </a:extLst>
        </xdr:cNvPr>
        <xdr:cNvSpPr>
          <a:spLocks noChangeAspect="1" noChangeArrowheads="1"/>
        </xdr:cNvSpPr>
      </xdr:nvSpPr>
      <xdr:spPr bwMode="auto">
        <a:xfrm>
          <a:off x="99441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5" name="AutoShape 2">
          <a:extLst>
            <a:ext uri="{FF2B5EF4-FFF2-40B4-BE49-F238E27FC236}">
              <a16:creationId xmlns:a16="http://schemas.microsoft.com/office/drawing/2014/main" id="{39CAEE4B-36ED-44E9-8A24-11D67C7D5D4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6" name="AutoShape 2">
          <a:extLst>
            <a:ext uri="{FF2B5EF4-FFF2-40B4-BE49-F238E27FC236}">
              <a16:creationId xmlns:a16="http://schemas.microsoft.com/office/drawing/2014/main" id="{98FDEA42-1CE5-43F6-9BBE-0447FEDA307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7" name="AutoShape 2">
          <a:extLst>
            <a:ext uri="{FF2B5EF4-FFF2-40B4-BE49-F238E27FC236}">
              <a16:creationId xmlns:a16="http://schemas.microsoft.com/office/drawing/2014/main" id="{002FA164-34B5-401C-97F7-2ACCD597D57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8" name="AutoShape 2">
          <a:extLst>
            <a:ext uri="{FF2B5EF4-FFF2-40B4-BE49-F238E27FC236}">
              <a16:creationId xmlns:a16="http://schemas.microsoft.com/office/drawing/2014/main" id="{9224AFCF-CB4B-405B-B03B-C714DBFB1E2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69" name="AutoShape 2">
          <a:extLst>
            <a:ext uri="{FF2B5EF4-FFF2-40B4-BE49-F238E27FC236}">
              <a16:creationId xmlns:a16="http://schemas.microsoft.com/office/drawing/2014/main" id="{9D1EAC49-9774-4D2B-BB97-CCA1BAC237C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0" name="AutoShape 2">
          <a:extLst>
            <a:ext uri="{FF2B5EF4-FFF2-40B4-BE49-F238E27FC236}">
              <a16:creationId xmlns:a16="http://schemas.microsoft.com/office/drawing/2014/main" id="{D6D4C661-15BD-4F56-950B-E9DCD737364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1" name="AutoShape 2">
          <a:extLst>
            <a:ext uri="{FF2B5EF4-FFF2-40B4-BE49-F238E27FC236}">
              <a16:creationId xmlns:a16="http://schemas.microsoft.com/office/drawing/2014/main" id="{916DF705-8BC5-45BA-AE32-A2D968F8B2A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22</xdr:row>
      <xdr:rowOff>0</xdr:rowOff>
    </xdr:from>
    <xdr:ext cx="518160" cy="548640"/>
    <xdr:sp macro="" textlink="">
      <xdr:nvSpPr>
        <xdr:cNvPr id="3172" name="AutoShape 2">
          <a:extLst>
            <a:ext uri="{FF2B5EF4-FFF2-40B4-BE49-F238E27FC236}">
              <a16:creationId xmlns:a16="http://schemas.microsoft.com/office/drawing/2014/main" id="{E18EA1D8-7970-4F25-B0F9-4ED5232EFFA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3" name="AutoShape 2">
          <a:extLst>
            <a:ext uri="{FF2B5EF4-FFF2-40B4-BE49-F238E27FC236}">
              <a16:creationId xmlns:a16="http://schemas.microsoft.com/office/drawing/2014/main" id="{637EBB9D-3988-42C5-9B52-CEBBC52E577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4" name="AutoShape 2">
          <a:extLst>
            <a:ext uri="{FF2B5EF4-FFF2-40B4-BE49-F238E27FC236}">
              <a16:creationId xmlns:a16="http://schemas.microsoft.com/office/drawing/2014/main" id="{2021277F-D054-40AA-9437-4E81878987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17</xdr:row>
      <xdr:rowOff>0</xdr:rowOff>
    </xdr:from>
    <xdr:ext cx="518160" cy="548640"/>
    <xdr:sp macro="" textlink="">
      <xdr:nvSpPr>
        <xdr:cNvPr id="3175" name="AutoShape 2">
          <a:extLst>
            <a:ext uri="{FF2B5EF4-FFF2-40B4-BE49-F238E27FC236}">
              <a16:creationId xmlns:a16="http://schemas.microsoft.com/office/drawing/2014/main" id="{72F55E1E-A7A4-45E3-A2FA-74C252C0023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6" name="AutoShape 2">
          <a:extLst>
            <a:ext uri="{FF2B5EF4-FFF2-40B4-BE49-F238E27FC236}">
              <a16:creationId xmlns:a16="http://schemas.microsoft.com/office/drawing/2014/main" id="{AA591F14-9F6C-4ADA-8E33-BD854C96E2A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7" name="AutoShape 2">
          <a:extLst>
            <a:ext uri="{FF2B5EF4-FFF2-40B4-BE49-F238E27FC236}">
              <a16:creationId xmlns:a16="http://schemas.microsoft.com/office/drawing/2014/main" id="{9A82E036-B4F3-417D-B061-1C5A5B7DF5C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8" name="AutoShape 2">
          <a:extLst>
            <a:ext uri="{FF2B5EF4-FFF2-40B4-BE49-F238E27FC236}">
              <a16:creationId xmlns:a16="http://schemas.microsoft.com/office/drawing/2014/main" id="{1AC8854C-FC68-4673-8656-287F2A28066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79" name="AutoShape 2">
          <a:extLst>
            <a:ext uri="{FF2B5EF4-FFF2-40B4-BE49-F238E27FC236}">
              <a16:creationId xmlns:a16="http://schemas.microsoft.com/office/drawing/2014/main" id="{71752A44-EC08-4F11-8ED7-2F0107FBF78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0" name="AutoShape 2">
          <a:extLst>
            <a:ext uri="{FF2B5EF4-FFF2-40B4-BE49-F238E27FC236}">
              <a16:creationId xmlns:a16="http://schemas.microsoft.com/office/drawing/2014/main" id="{FDCCDE3C-2F73-4FCC-B7FF-D353F1FAF45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1" name="AutoShape 2">
          <a:extLst>
            <a:ext uri="{FF2B5EF4-FFF2-40B4-BE49-F238E27FC236}">
              <a16:creationId xmlns:a16="http://schemas.microsoft.com/office/drawing/2014/main" id="{0E8CDFE2-DAE9-449B-A226-CF921DC1118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2" name="AutoShape 2">
          <a:extLst>
            <a:ext uri="{FF2B5EF4-FFF2-40B4-BE49-F238E27FC236}">
              <a16:creationId xmlns:a16="http://schemas.microsoft.com/office/drawing/2014/main" id="{D791D781-62F4-4136-97D4-4987336D7C3D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3" name="AutoShape 2">
          <a:extLst>
            <a:ext uri="{FF2B5EF4-FFF2-40B4-BE49-F238E27FC236}">
              <a16:creationId xmlns:a16="http://schemas.microsoft.com/office/drawing/2014/main" id="{2F0FE9F7-A08F-4EB9-B19A-D40C066E0C6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4" name="AutoShape 2">
          <a:extLst>
            <a:ext uri="{FF2B5EF4-FFF2-40B4-BE49-F238E27FC236}">
              <a16:creationId xmlns:a16="http://schemas.microsoft.com/office/drawing/2014/main" id="{2A07B5F9-1C14-4549-90B1-A672CC04898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5" name="AutoShape 2">
          <a:extLst>
            <a:ext uri="{FF2B5EF4-FFF2-40B4-BE49-F238E27FC236}">
              <a16:creationId xmlns:a16="http://schemas.microsoft.com/office/drawing/2014/main" id="{3713FEC8-44FC-44B8-AB55-9A4106343D6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6" name="AutoShape 2">
          <a:extLst>
            <a:ext uri="{FF2B5EF4-FFF2-40B4-BE49-F238E27FC236}">
              <a16:creationId xmlns:a16="http://schemas.microsoft.com/office/drawing/2014/main" id="{0F7C0D22-9026-4F5D-977E-8BA95E46989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7" name="AutoShape 2">
          <a:extLst>
            <a:ext uri="{FF2B5EF4-FFF2-40B4-BE49-F238E27FC236}">
              <a16:creationId xmlns:a16="http://schemas.microsoft.com/office/drawing/2014/main" id="{82D42A6D-83D9-4C7E-91DC-38A028CC012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8" name="AutoShape 2">
          <a:extLst>
            <a:ext uri="{FF2B5EF4-FFF2-40B4-BE49-F238E27FC236}">
              <a16:creationId xmlns:a16="http://schemas.microsoft.com/office/drawing/2014/main" id="{A2F2240E-DBBB-4DC7-B693-801F7D79EB16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89" name="AutoShape 2">
          <a:extLst>
            <a:ext uri="{FF2B5EF4-FFF2-40B4-BE49-F238E27FC236}">
              <a16:creationId xmlns:a16="http://schemas.microsoft.com/office/drawing/2014/main" id="{20FF2B2D-EB80-4D17-B628-B256DB1A02C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0" name="AutoShape 2">
          <a:extLst>
            <a:ext uri="{FF2B5EF4-FFF2-40B4-BE49-F238E27FC236}">
              <a16:creationId xmlns:a16="http://schemas.microsoft.com/office/drawing/2014/main" id="{D6A7D269-7F90-4C45-AAEF-838B899EF01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1" name="AutoShape 2">
          <a:extLst>
            <a:ext uri="{FF2B5EF4-FFF2-40B4-BE49-F238E27FC236}">
              <a16:creationId xmlns:a16="http://schemas.microsoft.com/office/drawing/2014/main" id="{0E47F65E-A1C4-4EF7-B6A6-CE97B665250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2" name="AutoShape 2">
          <a:extLst>
            <a:ext uri="{FF2B5EF4-FFF2-40B4-BE49-F238E27FC236}">
              <a16:creationId xmlns:a16="http://schemas.microsoft.com/office/drawing/2014/main" id="{FE70016F-B6A1-4EC7-8508-C9F7955FAAE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3" name="AutoShape 2">
          <a:extLst>
            <a:ext uri="{FF2B5EF4-FFF2-40B4-BE49-F238E27FC236}">
              <a16:creationId xmlns:a16="http://schemas.microsoft.com/office/drawing/2014/main" id="{A360B277-10C3-43B2-87ED-FA75B5864BF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3194" name="AutoShape 2">
          <a:extLst>
            <a:ext uri="{FF2B5EF4-FFF2-40B4-BE49-F238E27FC236}">
              <a16:creationId xmlns:a16="http://schemas.microsoft.com/office/drawing/2014/main" id="{851BB875-2D0D-4D1B-86B0-B4D4B6292F8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5" name="AutoShape 2">
          <a:extLst>
            <a:ext uri="{FF2B5EF4-FFF2-40B4-BE49-F238E27FC236}">
              <a16:creationId xmlns:a16="http://schemas.microsoft.com/office/drawing/2014/main" id="{9E7A05B4-8148-4AEF-8992-F5E144CFED3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6" name="AutoShape 2">
          <a:extLst>
            <a:ext uri="{FF2B5EF4-FFF2-40B4-BE49-F238E27FC236}">
              <a16:creationId xmlns:a16="http://schemas.microsoft.com/office/drawing/2014/main" id="{FBE03202-74A4-4A68-91E7-DE750EBCAE2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7" name="AutoShape 2">
          <a:extLst>
            <a:ext uri="{FF2B5EF4-FFF2-40B4-BE49-F238E27FC236}">
              <a16:creationId xmlns:a16="http://schemas.microsoft.com/office/drawing/2014/main" id="{BE866C38-4146-413F-8FE3-8C5FFCBF8A1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8" name="AutoShape 2">
          <a:extLst>
            <a:ext uri="{FF2B5EF4-FFF2-40B4-BE49-F238E27FC236}">
              <a16:creationId xmlns:a16="http://schemas.microsoft.com/office/drawing/2014/main" id="{EEEC3EA6-53EF-446B-9CA1-F6545191A2E4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199" name="AutoShape 2">
          <a:extLst>
            <a:ext uri="{FF2B5EF4-FFF2-40B4-BE49-F238E27FC236}">
              <a16:creationId xmlns:a16="http://schemas.microsoft.com/office/drawing/2014/main" id="{B1260F5A-39A7-4DE6-9C4B-4B46E8259D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0" name="AutoShape 2">
          <a:extLst>
            <a:ext uri="{FF2B5EF4-FFF2-40B4-BE49-F238E27FC236}">
              <a16:creationId xmlns:a16="http://schemas.microsoft.com/office/drawing/2014/main" id="{718D2F21-723D-4C5E-8D4D-53D352488A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1" name="AutoShape 2">
          <a:extLst>
            <a:ext uri="{FF2B5EF4-FFF2-40B4-BE49-F238E27FC236}">
              <a16:creationId xmlns:a16="http://schemas.microsoft.com/office/drawing/2014/main" id="{F1106994-4145-4DEA-A0DF-C47D397BFD4A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22</xdr:row>
      <xdr:rowOff>0</xdr:rowOff>
    </xdr:from>
    <xdr:ext cx="518160" cy="548640"/>
    <xdr:sp macro="" textlink="">
      <xdr:nvSpPr>
        <xdr:cNvPr id="3202" name="AutoShape 2">
          <a:extLst>
            <a:ext uri="{FF2B5EF4-FFF2-40B4-BE49-F238E27FC236}">
              <a16:creationId xmlns:a16="http://schemas.microsoft.com/office/drawing/2014/main" id="{B4BD4D2D-E6B1-4242-91B6-75EFB42119A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4846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3" name="AutoShape 2">
          <a:extLst>
            <a:ext uri="{FF2B5EF4-FFF2-40B4-BE49-F238E27FC236}">
              <a16:creationId xmlns:a16="http://schemas.microsoft.com/office/drawing/2014/main" id="{59A43807-493E-48CE-93C6-A6D79B1E86C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4" name="AutoShape 2">
          <a:extLst>
            <a:ext uri="{FF2B5EF4-FFF2-40B4-BE49-F238E27FC236}">
              <a16:creationId xmlns:a16="http://schemas.microsoft.com/office/drawing/2014/main" id="{746E1C68-B409-4E3B-A867-950A6A47461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17</xdr:row>
      <xdr:rowOff>0</xdr:rowOff>
    </xdr:from>
    <xdr:ext cx="518160" cy="548640"/>
    <xdr:sp macro="" textlink="">
      <xdr:nvSpPr>
        <xdr:cNvPr id="3205" name="AutoShape 2">
          <a:extLst>
            <a:ext uri="{FF2B5EF4-FFF2-40B4-BE49-F238E27FC236}">
              <a16:creationId xmlns:a16="http://schemas.microsoft.com/office/drawing/2014/main" id="{50279E7D-4137-44AD-A1BE-714A9BBEF577}"/>
            </a:ext>
          </a:extLst>
        </xdr:cNvPr>
        <xdr:cNvSpPr>
          <a:spLocks noChangeAspect="1" noChangeArrowheads="1"/>
        </xdr:cNvSpPr>
      </xdr:nvSpPr>
      <xdr:spPr bwMode="auto">
        <a:xfrm>
          <a:off x="9753600" y="374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6" name="AutoShape 2">
          <a:extLst>
            <a:ext uri="{FF2B5EF4-FFF2-40B4-BE49-F238E27FC236}">
              <a16:creationId xmlns:a16="http://schemas.microsoft.com/office/drawing/2014/main" id="{2FB8C60B-3782-4279-B82E-3D194A199B19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7" name="AutoShape 2">
          <a:extLst>
            <a:ext uri="{FF2B5EF4-FFF2-40B4-BE49-F238E27FC236}">
              <a16:creationId xmlns:a16="http://schemas.microsoft.com/office/drawing/2014/main" id="{CB333C8C-D25D-413D-B9B3-A193182A2EB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8" name="AutoShape 2">
          <a:extLst>
            <a:ext uri="{FF2B5EF4-FFF2-40B4-BE49-F238E27FC236}">
              <a16:creationId xmlns:a16="http://schemas.microsoft.com/office/drawing/2014/main" id="{85E5F49A-B193-4E77-AF26-2B3B1F8DD0F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09" name="AutoShape 2">
          <a:extLst>
            <a:ext uri="{FF2B5EF4-FFF2-40B4-BE49-F238E27FC236}">
              <a16:creationId xmlns:a16="http://schemas.microsoft.com/office/drawing/2014/main" id="{959BA963-439F-4BF8-B395-FC9DE8A3EF9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0" name="AutoShape 2">
          <a:extLst>
            <a:ext uri="{FF2B5EF4-FFF2-40B4-BE49-F238E27FC236}">
              <a16:creationId xmlns:a16="http://schemas.microsoft.com/office/drawing/2014/main" id="{FD68939A-8CF9-439D-985D-DF6CC675DC5F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1" name="AutoShape 2">
          <a:extLst>
            <a:ext uri="{FF2B5EF4-FFF2-40B4-BE49-F238E27FC236}">
              <a16:creationId xmlns:a16="http://schemas.microsoft.com/office/drawing/2014/main" id="{758FE031-A19D-4F09-8692-80BDE6C1D46C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2" name="AutoShape 2">
          <a:extLst>
            <a:ext uri="{FF2B5EF4-FFF2-40B4-BE49-F238E27FC236}">
              <a16:creationId xmlns:a16="http://schemas.microsoft.com/office/drawing/2014/main" id="{974B9101-7A76-4295-B2DD-594DC8FF64A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3" name="AutoShape 2">
          <a:extLst>
            <a:ext uri="{FF2B5EF4-FFF2-40B4-BE49-F238E27FC236}">
              <a16:creationId xmlns:a16="http://schemas.microsoft.com/office/drawing/2014/main" id="{E88CBCF5-0FCC-4845-9988-19EC190F36A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4" name="AutoShape 2">
          <a:extLst>
            <a:ext uri="{FF2B5EF4-FFF2-40B4-BE49-F238E27FC236}">
              <a16:creationId xmlns:a16="http://schemas.microsoft.com/office/drawing/2014/main" id="{4EFE53C0-5E28-4F12-A716-F846A626D0C1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5" name="AutoShape 2">
          <a:extLst>
            <a:ext uri="{FF2B5EF4-FFF2-40B4-BE49-F238E27FC236}">
              <a16:creationId xmlns:a16="http://schemas.microsoft.com/office/drawing/2014/main" id="{A4F77AAD-80DB-4987-B806-A4CB689F5A5E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6" name="AutoShape 2">
          <a:extLst>
            <a:ext uri="{FF2B5EF4-FFF2-40B4-BE49-F238E27FC236}">
              <a16:creationId xmlns:a16="http://schemas.microsoft.com/office/drawing/2014/main" id="{67B6EAEA-C2BB-4AB9-A18C-636BAC01AB6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7" name="AutoShape 2">
          <a:extLst>
            <a:ext uri="{FF2B5EF4-FFF2-40B4-BE49-F238E27FC236}">
              <a16:creationId xmlns:a16="http://schemas.microsoft.com/office/drawing/2014/main" id="{2984E974-BE65-4071-A587-51EBF9CB9F72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8" name="AutoShape 2">
          <a:extLst>
            <a:ext uri="{FF2B5EF4-FFF2-40B4-BE49-F238E27FC236}">
              <a16:creationId xmlns:a16="http://schemas.microsoft.com/office/drawing/2014/main" id="{DD4F441B-7D55-4AF2-9439-0F85A99ABA0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19" name="AutoShape 2">
          <a:extLst>
            <a:ext uri="{FF2B5EF4-FFF2-40B4-BE49-F238E27FC236}">
              <a16:creationId xmlns:a16="http://schemas.microsoft.com/office/drawing/2014/main" id="{3F07703B-B6A5-4DB2-999F-4BA871339A8B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0" name="AutoShape 2">
          <a:extLst>
            <a:ext uri="{FF2B5EF4-FFF2-40B4-BE49-F238E27FC236}">
              <a16:creationId xmlns:a16="http://schemas.microsoft.com/office/drawing/2014/main" id="{11FE6EE2-7DFF-4C11-B91A-192303C659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1" name="AutoShape 2">
          <a:extLst>
            <a:ext uri="{FF2B5EF4-FFF2-40B4-BE49-F238E27FC236}">
              <a16:creationId xmlns:a16="http://schemas.microsoft.com/office/drawing/2014/main" id="{C4A83CED-D20F-4740-B000-4053D237A533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2" name="AutoShape 2">
          <a:extLst>
            <a:ext uri="{FF2B5EF4-FFF2-40B4-BE49-F238E27FC236}">
              <a16:creationId xmlns:a16="http://schemas.microsoft.com/office/drawing/2014/main" id="{DBC8ED9F-8D75-485B-9DD7-D44B427A47B0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3" name="AutoShape 2">
          <a:extLst>
            <a:ext uri="{FF2B5EF4-FFF2-40B4-BE49-F238E27FC236}">
              <a16:creationId xmlns:a16="http://schemas.microsoft.com/office/drawing/2014/main" id="{94E6D1B9-B6C7-4594-8730-A128260D5F98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23</xdr:row>
      <xdr:rowOff>0</xdr:rowOff>
    </xdr:from>
    <xdr:ext cx="518160" cy="548640"/>
    <xdr:sp macro="" textlink="">
      <xdr:nvSpPr>
        <xdr:cNvPr id="3224" name="AutoShape 2">
          <a:extLst>
            <a:ext uri="{FF2B5EF4-FFF2-40B4-BE49-F238E27FC236}">
              <a16:creationId xmlns:a16="http://schemas.microsoft.com/office/drawing/2014/main" id="{DF6E0EE0-D518-4401-88FD-7A76F6150D55}"/>
            </a:ext>
          </a:extLst>
        </xdr:cNvPr>
        <xdr:cNvSpPr>
          <a:spLocks noChangeAspect="1" noChangeArrowheads="1"/>
        </xdr:cNvSpPr>
      </xdr:nvSpPr>
      <xdr:spPr bwMode="auto">
        <a:xfrm>
          <a:off x="9753600" y="5074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4174EFF8-CC87-4583-A112-2BBB0D56AAA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CCEAD6A3-688D-47A2-BB77-8FD9908C74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B45A01-C100-4E55-8F6E-0E094C39DE9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690F6FF1-2BFC-414D-B2D9-927A95040EC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7CD3F00B-822B-4F86-B221-D40D0244D4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0E42801-B7A1-4C22-8CE8-627939FB6A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CC5FB9F2-D98F-4619-9BFC-2F4BA0F1F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84017645-F448-4E35-922E-DF687E373C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2ED15963-AFEA-4042-8D38-EAB51A7BEF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259278C4-9D96-4F9E-A13C-4043EC94BE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95C84FC2-C1DC-4DE3-9E44-B978112EB2B8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45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70F178C-26E0-4EC5-AD36-681AB855B99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A6C1D4C7-02E5-4543-BE34-1A363841DB50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45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E6A92884-6912-4D42-BD9D-E68A2B5A36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33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5E6AE66-399F-41FB-B12A-49BE24FA389F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33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ABF4C83D-682F-4C01-B241-518D6A5F3416}"/>
            </a:ext>
          </a:extLst>
        </xdr:cNvPr>
        <xdr:cNvSpPr>
          <a:spLocks noChangeAspect="1" noChangeArrowheads="1"/>
        </xdr:cNvSpPr>
      </xdr:nvSpPr>
      <xdr:spPr bwMode="auto">
        <a:xfrm>
          <a:off x="10210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7E3F862-5314-4565-A59E-82B6733E268C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C3426292-B808-49B7-B912-F3626116546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335E6B1A-9731-4AAA-8B33-8E45272CEE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6D5C4A8B-0416-4C45-A600-42448CD5E4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E3C35FF4-4698-4A68-BB3D-F81C50F6711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129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2C48316A-AF2E-46C0-B4BD-447EDABC3D0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15EFCA97-D257-4003-8750-FB50688B806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129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CC5D0B74-6291-4A4D-A401-4CDE8EEF14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C60EC4A8-D878-4FF6-94FE-7060817B8D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F9A40433-931E-4C01-8397-A79D2B96C68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B9863712-DE40-4D45-8EAA-DF479EE563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77080878-F767-4F42-87AE-E095BB405C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F8743744-73B0-4CB1-AEA6-F50A07D021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315F8997-7ACA-4A7C-B571-0EB33D5C04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B29351F-6C74-4756-B9F1-35C9A5754D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5ACCE616-3742-4467-B679-52ED0D655F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868708E7-2999-4421-9D24-AF0C1C3BF0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1B25F19F-A824-4CB2-BBA8-2E4CCE0A705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FCA2B512-237A-4CC3-9786-43805C3FB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30480</xdr:rowOff>
    </xdr:from>
    <xdr:ext cx="518160" cy="55626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2FB9B42D-A7A7-4B25-AE8D-035774577B8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935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5A6252AE-3336-4239-B4C3-2D9F294CF3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BE5AB4F2-6A44-4DDF-AFE0-B6085B264E0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8253063-AEFC-40FE-926A-31A10964FF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98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30C64E5-394D-4805-9A9E-F4A02DF7DA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863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0DAC1FC0-0488-4481-8543-19607F85A3C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891E2BAD-932C-4DBC-82F6-E4C2743DE1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C0BCDE6B-FAF2-4C18-87B6-41BD1251EE2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D1D06D1-9176-45FE-809B-CE5852180F6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8166852-4B05-477A-85D4-F91394B3B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93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141DDAF9-01A2-4EB5-992D-2A042EAB1F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6070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D015AC62-7E6C-41EC-BA79-140F519B096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4EA7AFB0-14D1-4E93-A060-A895AC39BD78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1DE42294-C48B-405C-A9EA-2004E7598A2E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92CF273-9CEF-4405-878D-F45E3CD0F0F3}"/>
            </a:ext>
          </a:extLst>
        </xdr:cNvPr>
        <xdr:cNvSpPr>
          <a:spLocks noChangeAspect="1" noChangeArrowheads="1"/>
        </xdr:cNvSpPr>
      </xdr:nvSpPr>
      <xdr:spPr bwMode="auto">
        <a:xfrm>
          <a:off x="83058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DB4CDFED-1F85-421C-A584-8153D95930EB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42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8F84DAF3-859B-48DB-A0A3-6E0E7F36AAA3}"/>
            </a:ext>
          </a:extLst>
        </xdr:cNvPr>
        <xdr:cNvSpPr>
          <a:spLocks noChangeAspect="1" noChangeArrowheads="1"/>
        </xdr:cNvSpPr>
      </xdr:nvSpPr>
      <xdr:spPr bwMode="auto">
        <a:xfrm>
          <a:off x="102108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9453135E-2CAD-4EAD-A620-BFB4D6DA91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42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A2ABB054-5F30-4E1A-BAF7-41387B4A711B}"/>
            </a:ext>
          </a:extLst>
        </xdr:cNvPr>
        <xdr:cNvSpPr>
          <a:spLocks noChangeAspect="1" noChangeArrowheads="1"/>
        </xdr:cNvSpPr>
      </xdr:nvSpPr>
      <xdr:spPr bwMode="auto">
        <a:xfrm>
          <a:off x="80010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ED1646E5-C9B0-45A0-8D36-BCEC62BA6F73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12D01FF-DA85-4AC2-8D46-7352B44DD9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A5E1E9DD-6EEF-4B32-B7E5-0A0ADB15023E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8FEF5DD8-EFA6-44E1-9B79-45BB3C692BA6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ABCA9750-B285-4DE5-A366-01763533DF6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6E175D3-7FA3-4456-A2FC-7A1CEAC21528}"/>
            </a:ext>
          </a:extLst>
        </xdr:cNvPr>
        <xdr:cNvSpPr>
          <a:spLocks noChangeAspect="1" noChangeArrowheads="1"/>
        </xdr:cNvSpPr>
      </xdr:nvSpPr>
      <xdr:spPr bwMode="auto">
        <a:xfrm>
          <a:off x="609600" y="6560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DB73751D-F2B3-4356-81B3-DF15FEFCA9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AD40BA85-4303-4C7B-84DA-91D652DF0E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13A266B6-DE80-413B-93B2-BEA9D73532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4109543A-6476-48D2-A140-ECE928FBF6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5976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273E46EE-719B-4977-9554-520EE56E3B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5ADAE46-08A4-470D-B0C7-18E02AA46F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3E069AB-76B4-4467-8BD8-BAFE8567E21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7CE6FF4F-FE82-4657-9A3A-386FA9CDD64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953F6E3C-541D-476F-A08B-78BA22187F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89FFCA98-2D5D-4902-929D-98C55AE2F2F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FF9FE347-8847-40D2-A28E-213DC58870D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4B1A780C-23C5-4FDB-99F1-F08953EE9FA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89A8458-9CE5-472D-8A54-DE6B5D54068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40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C6E3138D-2D60-4133-A4C4-D15A079BD66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7589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B8309318-4E53-4297-A359-374CCAA3F4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8C3D34E9-CFB7-4C97-917B-60BC40E3FA7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F779FD70-66F2-41D1-9516-AB41DCE8191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F2635525-75D5-4FCB-B13E-CE6007B45C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368017FC-70FD-449A-952C-AA4889AC218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1BC236F3-AB5B-4BFB-A261-48561C9038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902EB931-57A0-4EE7-999F-610263586A9A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37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73948314-1EEB-42D7-80F5-909568291FE5}"/>
            </a:ext>
          </a:extLst>
        </xdr:cNvPr>
        <xdr:cNvSpPr>
          <a:spLocks noChangeAspect="1" noChangeArrowheads="1"/>
        </xdr:cNvSpPr>
      </xdr:nvSpPr>
      <xdr:spPr bwMode="auto">
        <a:xfrm>
          <a:off x="80010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61C2D74E-1D96-4735-9BC0-FBC4E3C1BB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60B6F662-D13F-469F-B52D-6DB0CA135FC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5A4FF125-05B0-44B2-9431-86AD9076F3B7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CA529369-8B8A-4BE0-B01D-BD229BE7F83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BCA14673-CFF5-4D46-8D43-5F874DC9D92F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67D695F5-5B59-4E34-95AB-DCAB278A36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9C12EC6C-30E6-4378-9A60-4FD4C5DC73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135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D83629FC-B998-4131-8C19-E3733547DBA6}"/>
            </a:ext>
          </a:extLst>
        </xdr:cNvPr>
        <xdr:cNvSpPr>
          <a:spLocks noChangeAspect="1" noChangeArrowheads="1"/>
        </xdr:cNvSpPr>
      </xdr:nvSpPr>
      <xdr:spPr bwMode="auto">
        <a:xfrm>
          <a:off x="800100" y="24589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870D5C-57B6-465F-9AE3-AA0203324A8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0825123-F4A2-4F98-8432-0E9CF6C28F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00FCA6D8-915A-4E45-8441-A69A382D4B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70C9F3C0-98F0-41F8-A33E-24C28E6495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02890741-4AB9-4EF7-81E7-538B013427E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086DBD1D-B02D-4B15-822C-98E441BE48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108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30CDEC47-C468-4521-81BC-932698685D4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8844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4DDA5A6-2D3C-43D3-8DAC-1F15FB2F42B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42FF7C99-ECEA-43A7-B5DC-E5A8B429059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7587A2CE-5C0F-4977-BFBA-B6B60867625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2A5FA7DD-953E-4809-9DC2-BC52A6D49F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806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3EBA816D-6C79-436B-BB03-655F12B782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DA85F0FC-D0E4-499F-9164-D641E217DA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32EF5464-B1E4-4377-BFEA-35F134FAF32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41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A7FB66ED-C87A-49F0-9B1D-A170C8AC8B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C367A24-0DBF-4AA4-A822-70EF3C7413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121920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4D031E59-C2A3-43E8-A538-314F03B316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295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81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FC6B8414-034B-437A-826D-550EA579B49A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81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2266802D-A54F-4181-8BE3-13431FA15CDD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72CD907F-7F4E-4813-806A-F2DC8B0B793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81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516079EE-5E30-4E83-9A48-A6ACC606360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702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D6115364-AAF1-4C77-AD73-B3ABC7EC2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05620FA7-4893-414F-8C3C-36F309C4AD2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CA9C48E6-4651-4C39-94F2-6412389270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353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EF655D0C-D4F5-47DE-9F9C-7485DA5E0CB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DAB61638-DE5F-45BA-80D9-992A529DC9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642DACD0-FDE6-4E68-8026-15BE8E64164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DDD9396C-914D-4664-AA43-3E58E316A3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489DB114-F6A7-43B8-BBEE-9013DCDD3B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78011AF0-5A2F-4D21-B06F-60204F9096C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5879642-EC9B-4546-832B-1A8A0D2CA1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5D8ACDCD-FF85-4259-B07B-B84EBD847CE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9D6F3491-9019-4EC6-A2A7-490A85E82EF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44482208-6D03-48CD-9922-8C16657420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042946E0-1849-4BDE-A5E9-BFE8A97F84A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140FC6E9-C2D5-4993-97C3-CD1DCBC151E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A15F32E0-56DF-4CCC-896B-20B4EDF91CF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BD23CE7E-B567-4948-8E9E-E512543BD73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3FD586-E261-4F86-9B08-7881994BB16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48F104A7-0642-413D-971A-712531D1A5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26E7BF60-A191-44F7-8291-A6F41138B5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DADEBD36-390E-40B6-8A7D-48ABDC84C9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59A68731-D9B6-4C89-9A75-A8C227EFCC7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1513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A961B27B-C396-4F9B-B58D-FE6A4AEBD82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CCC72F09-9497-405A-91D0-DB739D3C703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FFD62AB6-9E3B-458F-95E8-33E69FB4349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A753CFE5-7B5F-4DCA-BE07-B3C81F855DF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6E09D1D3-6D0F-4C37-91D0-1F69BE73D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00CD3E9C-9532-401A-A5C0-F6A7528E32F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97307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48368BC0-88E2-4278-BB01-90B9C60BA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65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EEB2A2E4-3F91-4FA8-A0B3-44270B66C3C5}"/>
            </a:ext>
          </a:extLst>
        </xdr:cNvPr>
        <xdr:cNvSpPr>
          <a:spLocks noChangeAspect="1" noChangeArrowheads="1"/>
        </xdr:cNvSpPr>
      </xdr:nvSpPr>
      <xdr:spPr bwMode="auto">
        <a:xfrm>
          <a:off x="60960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601980</xdr:colOff>
      <xdr:row>44</xdr:row>
      <xdr:rowOff>106680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3DDEB6DA-6167-4440-8718-BF688F66FC7E}"/>
            </a:ext>
          </a:extLst>
        </xdr:cNvPr>
        <xdr:cNvSpPr>
          <a:spLocks noChangeAspect="1" noChangeArrowheads="1"/>
        </xdr:cNvSpPr>
      </xdr:nvSpPr>
      <xdr:spPr bwMode="auto">
        <a:xfrm>
          <a:off x="601980" y="7658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A2DDD388-8C40-4932-B742-00D3E2F7C51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D6568DF4-FB16-4197-AE99-EA951B3E62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10161C16-CC63-4001-B8DA-DC298CC9D9A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93C7C4A4-4A3A-4473-A342-7AF81A213E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718D011B-C81D-4942-B52B-3C59D9AD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A9576129-3BB0-4FC5-A8C1-D06DBAD74D9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B3DD29D-D2D8-42EF-A793-9F650631E9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9D9965D8-39D6-45B8-B657-8DFE5E5BB6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FBCF1186-8058-4291-A5E7-6D1D543A46E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B9FDD5BB-6EFE-45A7-833D-41326C6041B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61A16EB-DAC9-46BA-A964-33C96EFF92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30480</xdr:rowOff>
    </xdr:from>
    <xdr:ext cx="518160" cy="55626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15D2860A-4760-4A21-A0DB-0FEB4FEF4B7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5182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A7EDF4A8-BC4A-4CF3-AF69-852515F1F24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2554C0BA-4135-4CE3-9157-B8214BA1C74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96627304-1C3B-472C-A51C-0585F246D3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99D270BA-0A43-4411-A198-F655F717C8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BECD3E3D-F089-45B2-A4E8-B27EF77346B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557586CC-BCA8-4BE4-B1F7-5A77B8E3F82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18396BEF-63BF-44C9-9A2E-71F9E05800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167640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4B1D3EB-BBF9-4F2B-8ACE-BFCE758BC8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07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F12A22F8-A427-4040-9DD6-CE6066A5A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5F84DA26-C643-4F2E-A54A-BED2769DA15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00A15489-7170-483A-9A9C-50460CDD5B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B2750219-E5F5-474F-A3FE-9EC09395ECC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6309A944-4979-437D-B9E1-C8E625C2F2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5FB6B0B4-0DF2-4697-9894-9A2CC828D56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4B3A156A-958C-4A02-A3E7-FCFCCDE06B9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D250EE72-2ADC-409E-A4EF-614D849A3C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145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15CD0556-9433-4ECB-9108-B9410BCDC7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BF7FB19B-ED86-4B20-AE7D-A4310E22F47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9A3FF68D-7B2E-413D-A07C-781ED955F7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E9466BDC-A06F-42FE-9B05-5F388FCB0B3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23BD96D-1DF5-4BD2-947E-B5C2591E65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4E921432-DBD4-4225-BF0A-610D222F242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12C3E087-E267-422E-8E16-E94287610FC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E34186A6-0915-4AC2-AAFA-0A539957E8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82002219-3234-4C96-845A-C175D65DEBC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FD467666-26A5-43DB-84F1-905B32E66B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31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D390B71B-089E-412E-8335-DA82DD5A4B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id="{F5534256-4C27-4E34-BA26-B1261FB3C6D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id="{952C5008-FBA2-42CA-B84D-18499974E4B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id="{1D22BEAD-5296-495F-9220-DA5E30DA56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id="{AE5C54BF-E297-4A09-9DB1-8F76776929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id="{71CE36BC-3C95-42B3-B653-6617A76C2A1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id="{CDF062A3-0931-40D2-B087-82698F5B42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id="{52FF84E6-DA7B-4F3E-9BA4-8CAC9FD5B9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145</xdr:row>
      <xdr:rowOff>0</xdr:rowOff>
    </xdr:from>
    <xdr:ext cx="518160" cy="548640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id="{A28B485F-6ADE-4DB9-8720-E53457A78D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id="{6CC68659-5E06-4D30-9C74-4DB0DD9D37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id="{43EDB381-6CC2-4444-A9D7-605E6D5A5CB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740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id="{482EFCF5-9268-4750-A1CD-56CEAC6908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id="{4526504D-F7CC-4EEE-86B9-B577E285FA5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id="{13EDD289-BF33-4B4A-B427-18C74C809E3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150</xdr:row>
      <xdr:rowOff>0</xdr:rowOff>
    </xdr:from>
    <xdr:ext cx="518160" cy="548640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id="{1CE7007F-136B-4326-92BE-EB2D0A135CB1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150</xdr:row>
      <xdr:rowOff>0</xdr:rowOff>
    </xdr:from>
    <xdr:ext cx="518160" cy="548640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id="{77EA7018-C60D-48B5-B6CD-14F524B249C4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150</xdr:row>
      <xdr:rowOff>0</xdr:rowOff>
    </xdr:from>
    <xdr:ext cx="518160" cy="548640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id="{99940CA7-1C3E-431F-B019-81BCB46E962D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184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199" name="AutoShape 2">
          <a:extLst>
            <a:ext uri="{FF2B5EF4-FFF2-40B4-BE49-F238E27FC236}">
              <a16:creationId xmlns:a16="http://schemas.microsoft.com/office/drawing/2014/main" id="{CA36BBC2-52CC-45CA-98E1-E7484B2FDF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id="{E9B96A1C-C454-4BCE-BF20-D206BEE96B6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1" name="AutoShape 2">
          <a:extLst>
            <a:ext uri="{FF2B5EF4-FFF2-40B4-BE49-F238E27FC236}">
              <a16:creationId xmlns:a16="http://schemas.microsoft.com/office/drawing/2014/main" id="{601387EC-3CDE-43EE-8E87-D53FBFDE9C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id="{9D32756C-1E0B-4134-BA44-43C16CDCEF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3" name="AutoShape 2">
          <a:extLst>
            <a:ext uri="{FF2B5EF4-FFF2-40B4-BE49-F238E27FC236}">
              <a16:creationId xmlns:a16="http://schemas.microsoft.com/office/drawing/2014/main" id="{495ADAD0-181F-4671-B313-A6C95BA6548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id="{23BB29AB-82D9-4D5A-96AA-A5A2A4D1FC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5" name="AutoShape 2">
          <a:extLst>
            <a:ext uri="{FF2B5EF4-FFF2-40B4-BE49-F238E27FC236}">
              <a16:creationId xmlns:a16="http://schemas.microsoft.com/office/drawing/2014/main" id="{111F36E6-BEB3-4C6C-85B8-4EEEA96B93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06" name="AutoShape 2">
          <a:extLst>
            <a:ext uri="{FF2B5EF4-FFF2-40B4-BE49-F238E27FC236}">
              <a16:creationId xmlns:a16="http://schemas.microsoft.com/office/drawing/2014/main" id="{98E0CB88-9F02-4EC6-8921-13E3FB055E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id="{838EFE7A-4E30-4CD1-A1C4-9881B07B985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8" name="AutoShape 2">
          <a:extLst>
            <a:ext uri="{FF2B5EF4-FFF2-40B4-BE49-F238E27FC236}">
              <a16:creationId xmlns:a16="http://schemas.microsoft.com/office/drawing/2014/main" id="{2DF4C0C4-6192-47ED-84CD-ECA6573C26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id="{66443789-85C2-43F0-B28C-F8D0BC3A6E2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10" name="AutoShape 2">
          <a:extLst>
            <a:ext uri="{FF2B5EF4-FFF2-40B4-BE49-F238E27FC236}">
              <a16:creationId xmlns:a16="http://schemas.microsoft.com/office/drawing/2014/main" id="{A97C5FE4-418F-48B8-A959-942BB69E20D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id="{99FD3D2C-885D-48FA-B36B-32E87F9614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2" name="AutoShape 2">
          <a:extLst>
            <a:ext uri="{FF2B5EF4-FFF2-40B4-BE49-F238E27FC236}">
              <a16:creationId xmlns:a16="http://schemas.microsoft.com/office/drawing/2014/main" id="{6936697B-31EC-4014-A606-BF0EDB2A65E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id="{2FFC5476-C1F4-4F67-8A22-0DD51851030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4" name="AutoShape 2">
          <a:extLst>
            <a:ext uri="{FF2B5EF4-FFF2-40B4-BE49-F238E27FC236}">
              <a16:creationId xmlns:a16="http://schemas.microsoft.com/office/drawing/2014/main" id="{8FE5E6F4-B90C-494C-841D-6F794943B37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id="{F8D54A08-A90D-4812-9805-CDB90C5892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6" name="AutoShape 2">
          <a:extLst>
            <a:ext uri="{FF2B5EF4-FFF2-40B4-BE49-F238E27FC236}">
              <a16:creationId xmlns:a16="http://schemas.microsoft.com/office/drawing/2014/main" id="{5D2F5E6B-882D-4499-998C-AB7FB180031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id="{49CBDC6C-19D9-4610-8281-BABC6A7690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20</xdr:row>
      <xdr:rowOff>0</xdr:rowOff>
    </xdr:from>
    <xdr:ext cx="518160" cy="548640"/>
    <xdr:sp macro="" textlink="">
      <xdr:nvSpPr>
        <xdr:cNvPr id="218" name="AutoShape 2">
          <a:extLst>
            <a:ext uri="{FF2B5EF4-FFF2-40B4-BE49-F238E27FC236}">
              <a16:creationId xmlns:a16="http://schemas.microsoft.com/office/drawing/2014/main" id="{04972E17-9AD2-4A42-8426-82A48778B6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589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id="{5A54DE4E-E0B8-4B3B-93C7-08DD8BAB0DA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id="{621B0B09-6E0D-4B4B-AE67-9327D964C5F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id="{9BDFF237-FBF0-49CF-8920-AC4FF412E1D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id="{E54943D6-5CB5-4C68-9B3C-37337A154F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id="{EB09AC8B-0678-454F-A0F7-48FF70BC9C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4" name="AutoShape 2">
          <a:extLst>
            <a:ext uri="{FF2B5EF4-FFF2-40B4-BE49-F238E27FC236}">
              <a16:creationId xmlns:a16="http://schemas.microsoft.com/office/drawing/2014/main" id="{3A8330B7-C79C-45B3-B9D5-0A449924BAD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5" name="AutoShape 2">
          <a:extLst>
            <a:ext uri="{FF2B5EF4-FFF2-40B4-BE49-F238E27FC236}">
              <a16:creationId xmlns:a16="http://schemas.microsoft.com/office/drawing/2014/main" id="{6DD3458F-DC15-4556-B6E7-12FEFD376D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id="{A0EC177A-3EC0-445F-8099-5DDC6B9F7AA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7" name="AutoShape 2">
          <a:extLst>
            <a:ext uri="{FF2B5EF4-FFF2-40B4-BE49-F238E27FC236}">
              <a16:creationId xmlns:a16="http://schemas.microsoft.com/office/drawing/2014/main" id="{317FCF73-B40A-4A46-A47E-65C6C4F102D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30480</xdr:rowOff>
    </xdr:from>
    <xdr:ext cx="518160" cy="556260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id="{8FEDE6E5-3AAD-4DFC-A671-B21EBFAE9E5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950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29" name="AutoShape 2">
          <a:extLst>
            <a:ext uri="{FF2B5EF4-FFF2-40B4-BE49-F238E27FC236}">
              <a16:creationId xmlns:a16="http://schemas.microsoft.com/office/drawing/2014/main" id="{F4B027A8-F407-49DE-955F-F780160EF74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id="{3304C626-6965-4B75-A104-ECC4B4F273E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1" name="AutoShape 2">
          <a:extLst>
            <a:ext uri="{FF2B5EF4-FFF2-40B4-BE49-F238E27FC236}">
              <a16:creationId xmlns:a16="http://schemas.microsoft.com/office/drawing/2014/main" id="{77C0AF7B-1BB9-4559-93CE-6980F6007AC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36</xdr:row>
      <xdr:rowOff>0</xdr:rowOff>
    </xdr:from>
    <xdr:ext cx="518160" cy="548640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id="{B56127CC-2B0A-414A-8640-3A01F7CD0DE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6164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id="{05E3786A-FC42-4601-B599-80FE3C0EC9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id="{0448D4C4-16B7-47A4-8094-F8938D86EB1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id="{40350DCE-7AC3-4C47-AA9F-3C5FAC8992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id="{2C057FEB-6E11-4D56-9D4C-7ECD9E77E1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7" name="AutoShape 2">
          <a:extLst>
            <a:ext uri="{FF2B5EF4-FFF2-40B4-BE49-F238E27FC236}">
              <a16:creationId xmlns:a16="http://schemas.microsoft.com/office/drawing/2014/main" id="{1DC99279-3CFE-47AE-B92F-012641C7761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38" name="AutoShape 2">
          <a:extLst>
            <a:ext uri="{FF2B5EF4-FFF2-40B4-BE49-F238E27FC236}">
              <a16:creationId xmlns:a16="http://schemas.microsoft.com/office/drawing/2014/main" id="{5FBC74F4-D809-498F-9F35-FB0512A71C2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id="{57338861-075E-4A0F-A499-93F8C4153FA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749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0" name="AutoShape 2">
          <a:extLst>
            <a:ext uri="{FF2B5EF4-FFF2-40B4-BE49-F238E27FC236}">
              <a16:creationId xmlns:a16="http://schemas.microsoft.com/office/drawing/2014/main" id="{920BC10D-6477-40C2-AB13-4876625B85F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id="{DD81F491-E0C9-4EB3-963C-156B7E7E2A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2" name="AutoShape 2">
          <a:extLst>
            <a:ext uri="{FF2B5EF4-FFF2-40B4-BE49-F238E27FC236}">
              <a16:creationId xmlns:a16="http://schemas.microsoft.com/office/drawing/2014/main" id="{416A8734-722A-4F83-8288-61BCE78E829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35</xdr:row>
      <xdr:rowOff>0</xdr:rowOff>
    </xdr:from>
    <xdr:ext cx="518160" cy="548640"/>
    <xdr:sp macro="" textlink="">
      <xdr:nvSpPr>
        <xdr:cNvPr id="243" name="AutoShape 2">
          <a:extLst>
            <a:ext uri="{FF2B5EF4-FFF2-40B4-BE49-F238E27FC236}">
              <a16:creationId xmlns:a16="http://schemas.microsoft.com/office/drawing/2014/main" id="{00648086-E1EC-4622-A621-439BE1A8333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id="{A3AB3667-5CDF-4D5D-8144-CC50E08C0E6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5" name="AutoShape 2">
          <a:extLst>
            <a:ext uri="{FF2B5EF4-FFF2-40B4-BE49-F238E27FC236}">
              <a16:creationId xmlns:a16="http://schemas.microsoft.com/office/drawing/2014/main" id="{83E9C569-ADD0-481B-8CF0-230A84C1A1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id="{E701A886-AD77-47DE-8925-E9FB7E78113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47" name="AutoShape 2">
          <a:extLst>
            <a:ext uri="{FF2B5EF4-FFF2-40B4-BE49-F238E27FC236}">
              <a16:creationId xmlns:a16="http://schemas.microsoft.com/office/drawing/2014/main" id="{8ACF3813-950E-48A8-A28E-C9055A3284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148</xdr:row>
      <xdr:rowOff>0</xdr:rowOff>
    </xdr:from>
    <xdr:ext cx="518160" cy="548640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id="{757D11DA-5841-4910-B50D-DB1CF46CED9E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148</xdr:row>
      <xdr:rowOff>0</xdr:rowOff>
    </xdr:from>
    <xdr:ext cx="518160" cy="548640"/>
    <xdr:sp macro="" textlink="">
      <xdr:nvSpPr>
        <xdr:cNvPr id="249" name="AutoShape 2">
          <a:extLst>
            <a:ext uri="{FF2B5EF4-FFF2-40B4-BE49-F238E27FC236}">
              <a16:creationId xmlns:a16="http://schemas.microsoft.com/office/drawing/2014/main" id="{CF2251AC-A1A8-4788-B172-973B1EC42029}"/>
            </a:ext>
          </a:extLst>
        </xdr:cNvPr>
        <xdr:cNvSpPr>
          <a:spLocks noChangeAspect="1" noChangeArrowheads="1"/>
        </xdr:cNvSpPr>
      </xdr:nvSpPr>
      <xdr:spPr bwMode="auto">
        <a:xfrm>
          <a:off x="102108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148</xdr:row>
      <xdr:rowOff>0</xdr:rowOff>
    </xdr:from>
    <xdr:ext cx="518160" cy="548640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id="{2EDBAA37-0465-407A-93A0-BBFF7B41D3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148</xdr:row>
      <xdr:rowOff>0</xdr:rowOff>
    </xdr:from>
    <xdr:ext cx="518160" cy="548640"/>
    <xdr:sp macro="" textlink="">
      <xdr:nvSpPr>
        <xdr:cNvPr id="251" name="AutoShape 2">
          <a:extLst>
            <a:ext uri="{FF2B5EF4-FFF2-40B4-BE49-F238E27FC236}">
              <a16:creationId xmlns:a16="http://schemas.microsoft.com/office/drawing/2014/main" id="{81C39818-8F59-4557-AA90-9B05BEB6F0F3}"/>
            </a:ext>
          </a:extLst>
        </xdr:cNvPr>
        <xdr:cNvSpPr>
          <a:spLocks noChangeAspect="1" noChangeArrowheads="1"/>
        </xdr:cNvSpPr>
      </xdr:nvSpPr>
      <xdr:spPr bwMode="auto">
        <a:xfrm>
          <a:off x="800100" y="25382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2" name="AutoShape 2">
          <a:extLst>
            <a:ext uri="{FF2B5EF4-FFF2-40B4-BE49-F238E27FC236}">
              <a16:creationId xmlns:a16="http://schemas.microsoft.com/office/drawing/2014/main" id="{44B382DC-4B97-459B-8CC6-24D1B472F2F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46</xdr:row>
      <xdr:rowOff>0</xdr:rowOff>
    </xdr:from>
    <xdr:ext cx="518160" cy="548640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id="{D80901CB-BBAB-486C-A2D5-14F24EB1A9B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153</xdr:row>
      <xdr:rowOff>0</xdr:rowOff>
    </xdr:from>
    <xdr:ext cx="518160" cy="548640"/>
    <xdr:sp macro="" textlink="">
      <xdr:nvSpPr>
        <xdr:cNvPr id="254" name="AutoShape 2">
          <a:extLst>
            <a:ext uri="{FF2B5EF4-FFF2-40B4-BE49-F238E27FC236}">
              <a16:creationId xmlns:a16="http://schemas.microsoft.com/office/drawing/2014/main" id="{DC4D2B3D-1DA0-4D13-B86A-67BB0B798EEF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153</xdr:row>
      <xdr:rowOff>0</xdr:rowOff>
    </xdr:from>
    <xdr:ext cx="518160" cy="548640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id="{086BB004-B5F0-484A-98B4-E75776E9610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153</xdr:row>
      <xdr:rowOff>0</xdr:rowOff>
    </xdr:from>
    <xdr:ext cx="518160" cy="548640"/>
    <xdr:sp macro="" textlink="">
      <xdr:nvSpPr>
        <xdr:cNvPr id="256" name="AutoShape 2">
          <a:extLst>
            <a:ext uri="{FF2B5EF4-FFF2-40B4-BE49-F238E27FC236}">
              <a16:creationId xmlns:a16="http://schemas.microsoft.com/office/drawing/2014/main" id="{495A8018-67CD-4066-90D8-D0B9EF517C42}"/>
            </a:ext>
          </a:extLst>
        </xdr:cNvPr>
        <xdr:cNvSpPr>
          <a:spLocks noChangeAspect="1" noChangeArrowheads="1"/>
        </xdr:cNvSpPr>
      </xdr:nvSpPr>
      <xdr:spPr bwMode="auto">
        <a:xfrm>
          <a:off x="609600" y="25778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15240</xdr:colOff>
      <xdr:row>153</xdr:row>
      <xdr:rowOff>60960</xdr:rowOff>
    </xdr:from>
    <xdr:ext cx="518160" cy="548640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id="{924D52FC-AB49-441F-A3E7-BEF79D8B82A7}"/>
            </a:ext>
          </a:extLst>
        </xdr:cNvPr>
        <xdr:cNvSpPr>
          <a:spLocks noChangeAspect="1" noChangeArrowheads="1"/>
        </xdr:cNvSpPr>
      </xdr:nvSpPr>
      <xdr:spPr bwMode="auto">
        <a:xfrm>
          <a:off x="845820" y="20886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258" name="AutoShape 2">
          <a:extLst>
            <a:ext uri="{FF2B5EF4-FFF2-40B4-BE49-F238E27FC236}">
              <a16:creationId xmlns:a16="http://schemas.microsoft.com/office/drawing/2014/main" id="{E6BF07FA-81F8-4B9B-8C8A-0DA137F69F9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259" name="AutoShape 2">
          <a:extLst>
            <a:ext uri="{FF2B5EF4-FFF2-40B4-BE49-F238E27FC236}">
              <a16:creationId xmlns:a16="http://schemas.microsoft.com/office/drawing/2014/main" id="{9EB9B4A2-4018-4972-BE8D-69899030A0B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1419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149</xdr:row>
      <xdr:rowOff>0</xdr:rowOff>
    </xdr:from>
    <xdr:ext cx="518160" cy="548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id="{0281B9DD-6238-49DB-BBF3-01C11E1674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149</xdr:row>
      <xdr:rowOff>0</xdr:rowOff>
    </xdr:from>
    <xdr:ext cx="518160" cy="548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id="{A8079C5A-19C9-4EC3-AE0D-EAC6EC794DC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149</xdr:row>
      <xdr:rowOff>0</xdr:rowOff>
    </xdr:from>
    <xdr:ext cx="518160" cy="548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id="{12468D93-C0AE-4366-88F2-DE04CD4E1D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id="{C825F1BC-004B-427C-A01A-0895FB38C74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id="{F09D8030-18DA-42EE-B1F0-C32C95831BF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id="{BA76AB2C-9593-4631-B3AC-D3AE10AE72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id="{6DE060F1-5866-4AEE-9B4B-1104388F57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202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id="{10046689-45BB-4708-B00D-D6795272EB9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id="{F2AAEDCE-F17E-486F-BBB5-C1AEA0DDD43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id="{EE097F48-9721-4519-9C7E-F34EBBC11A1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id="{CDA5FA8A-CDE9-4323-9AE0-4A3AFF2B3E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id="{29C718D2-1C32-444F-A2FE-1B5D48C1A61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id="{6406C613-7EC6-49A3-B2FF-DF5869F0078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id="{4EE89447-A866-4286-A80C-9DD4316CD29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60</xdr:row>
      <xdr:rowOff>0</xdr:rowOff>
    </xdr:from>
    <xdr:ext cx="518160" cy="548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id="{1CA2AD10-2011-4A91-ABDB-6A110DBCE4A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id="{C7BF6CBA-33F0-4095-9CA2-74FA047716C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64</xdr:row>
      <xdr:rowOff>0</xdr:rowOff>
    </xdr:from>
    <xdr:ext cx="518160" cy="548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id="{61DB5498-7C2A-4713-82C8-1C29907CBA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721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id="{B9B30EA5-2DD9-4160-A725-54661443E8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id="{8886ECCE-1064-46D5-BDBA-A9AD4ACAC2E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975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id="{C758E587-23DE-49B5-9B62-DB69B321A2A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id="{8D1601F3-4E3F-4DB2-BA21-8214A2623DB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id="{DDF64F19-FF40-4673-9363-2D102BDB571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id="{332C4DD1-BD2A-4B16-B4E7-3113DA71F3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id="{D18C6141-F016-4530-89F5-8FCE4F8386C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id="{86537F1F-90BA-484C-A205-2D002F9F3C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id="{4E654D6D-A812-4887-BA09-13272E419E3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id="{0269EE33-5003-4288-A549-133703E6609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221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138</xdr:row>
      <xdr:rowOff>0</xdr:rowOff>
    </xdr:from>
    <xdr:ext cx="518160" cy="548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id="{5F250349-C4D5-4E4F-8B77-40E30649270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138</xdr:row>
      <xdr:rowOff>0</xdr:rowOff>
    </xdr:from>
    <xdr:ext cx="518160" cy="548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id="{C1881620-31F4-48E2-A123-3FD9B3FF035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121</xdr:row>
      <xdr:rowOff>0</xdr:rowOff>
    </xdr:from>
    <xdr:ext cx="518160" cy="548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id="{8E902FCD-1E4B-4786-9A99-CA20480D87EC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121</xdr:row>
      <xdr:rowOff>0</xdr:rowOff>
    </xdr:from>
    <xdr:ext cx="518160" cy="548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id="{05FE3063-98B2-4E50-8369-F839D532F922}"/>
            </a:ext>
          </a:extLst>
        </xdr:cNvPr>
        <xdr:cNvSpPr>
          <a:spLocks noChangeAspect="1" noChangeArrowheads="1"/>
        </xdr:cNvSpPr>
      </xdr:nvSpPr>
      <xdr:spPr bwMode="auto">
        <a:xfrm>
          <a:off x="830580" y="20627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id="{3539A2C7-DA40-4208-97EF-9D0C1B050E1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id="{0FA39311-8FAF-4333-89F4-17113465B43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id="{860CDBBC-3F55-49AB-814F-85B0B0B8EE3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id="{5B150418-7739-4D44-98DA-AC4AF29F46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5" name="AutoShape 2">
          <a:extLst>
            <a:ext uri="{FF2B5EF4-FFF2-40B4-BE49-F238E27FC236}">
              <a16:creationId xmlns:a16="http://schemas.microsoft.com/office/drawing/2014/main" id="{DF3C8DD1-F2E3-4083-897E-3863F43D006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id="{8A14BA96-8E5D-4C1F-8863-A24AA694F57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7" name="AutoShape 2">
          <a:extLst>
            <a:ext uri="{FF2B5EF4-FFF2-40B4-BE49-F238E27FC236}">
              <a16:creationId xmlns:a16="http://schemas.microsoft.com/office/drawing/2014/main" id="{03FB57B1-50C9-45FD-AB89-41FB568EFCD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id="{D54BA8AA-0500-4488-AF27-63011A9D5C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61</xdr:row>
      <xdr:rowOff>0</xdr:rowOff>
    </xdr:from>
    <xdr:ext cx="518160" cy="548640"/>
    <xdr:sp macro="" textlink="">
      <xdr:nvSpPr>
        <xdr:cNvPr id="299" name="AutoShape 2">
          <a:extLst>
            <a:ext uri="{FF2B5EF4-FFF2-40B4-BE49-F238E27FC236}">
              <a16:creationId xmlns:a16="http://schemas.microsoft.com/office/drawing/2014/main" id="{C22AC599-29FE-4EBA-A0D1-02CAF7A70C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325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id="{E3D038A8-337B-4F08-9AA8-A14C5DDB93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30480</xdr:rowOff>
    </xdr:from>
    <xdr:ext cx="518160" cy="556260"/>
    <xdr:sp macro="" textlink="">
      <xdr:nvSpPr>
        <xdr:cNvPr id="301" name="AutoShape 2">
          <a:extLst>
            <a:ext uri="{FF2B5EF4-FFF2-40B4-BE49-F238E27FC236}">
              <a16:creationId xmlns:a16="http://schemas.microsoft.com/office/drawing/2014/main" id="{00EC88C7-E1B3-4AD0-A947-4A664A3FB8A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53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2" name="AutoShape 2">
          <a:extLst>
            <a:ext uri="{FF2B5EF4-FFF2-40B4-BE49-F238E27FC236}">
              <a16:creationId xmlns:a16="http://schemas.microsoft.com/office/drawing/2014/main" id="{0471D023-71BF-4AA5-8345-2113DF9604A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id="{DEC7D701-2E09-43C1-9A43-2453796F34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4" name="AutoShape 2">
          <a:extLst>
            <a:ext uri="{FF2B5EF4-FFF2-40B4-BE49-F238E27FC236}">
              <a16:creationId xmlns:a16="http://schemas.microsoft.com/office/drawing/2014/main" id="{4A9E6F05-6135-421B-9AFD-BB31BDAA5F2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id="{5BD4D2CF-684C-4E1C-85CD-D537834CDF3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6" name="AutoShape 2">
          <a:extLst>
            <a:ext uri="{FF2B5EF4-FFF2-40B4-BE49-F238E27FC236}">
              <a16:creationId xmlns:a16="http://schemas.microsoft.com/office/drawing/2014/main" id="{C93BA98E-5345-4202-B4B4-E7ACC3C0B0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id="{29957365-9329-414A-8BED-AD187427810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8" name="AutoShape 2">
          <a:extLst>
            <a:ext uri="{FF2B5EF4-FFF2-40B4-BE49-F238E27FC236}">
              <a16:creationId xmlns:a16="http://schemas.microsoft.com/office/drawing/2014/main" id="{A49693C1-A397-48FB-B93B-E4BAA55DD4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65</xdr:row>
      <xdr:rowOff>0</xdr:rowOff>
    </xdr:from>
    <xdr:ext cx="518160" cy="548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id="{7F6A196C-FA84-4C39-BC57-E21D18423F5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10919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0" name="AutoShape 2">
          <a:extLst>
            <a:ext uri="{FF2B5EF4-FFF2-40B4-BE49-F238E27FC236}">
              <a16:creationId xmlns:a16="http://schemas.microsoft.com/office/drawing/2014/main" id="{28F3FE99-1957-4A40-A3E7-94EDEBB2D9D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id="{7F9A1B62-E70C-4017-9DDC-FAA7A45BD6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2" name="AutoShape 2">
          <a:extLst>
            <a:ext uri="{FF2B5EF4-FFF2-40B4-BE49-F238E27FC236}">
              <a16:creationId xmlns:a16="http://schemas.microsoft.com/office/drawing/2014/main" id="{ECA870FC-C791-4BBF-B0A2-9A0DF54F6A87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</xdr:row>
      <xdr:rowOff>0</xdr:rowOff>
    </xdr:from>
    <xdr:ext cx="518160" cy="548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id="{17443288-8F25-4A32-AE2B-E8B1891DFE50}"/>
            </a:ext>
          </a:extLst>
        </xdr:cNvPr>
        <xdr:cNvSpPr>
          <a:spLocks noChangeAspect="1" noChangeArrowheads="1"/>
        </xdr:cNvSpPr>
      </xdr:nvSpPr>
      <xdr:spPr bwMode="auto">
        <a:xfrm>
          <a:off x="102108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4" name="AutoShape 2">
          <a:extLst>
            <a:ext uri="{FF2B5EF4-FFF2-40B4-BE49-F238E27FC236}">
              <a16:creationId xmlns:a16="http://schemas.microsoft.com/office/drawing/2014/main" id="{6C065B8B-A2D2-4ECE-95DD-3ECEB0B025A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</xdr:row>
      <xdr:rowOff>0</xdr:rowOff>
    </xdr:from>
    <xdr:ext cx="518160" cy="548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id="{E13190D7-4D74-42D2-B2A3-992D45379B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13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id="{E9CB5C01-E0F5-48EC-B66A-F758197406D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id="{7DD53623-B07C-4203-AD32-EF0DEB5266A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id="{AC934EFB-42C0-4343-9E33-12DB9857A90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id="{3F6830DB-4C59-4A87-9C03-693C3743167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0" name="AutoShape 2">
          <a:extLst>
            <a:ext uri="{FF2B5EF4-FFF2-40B4-BE49-F238E27FC236}">
              <a16:creationId xmlns:a16="http://schemas.microsoft.com/office/drawing/2014/main" id="{E0A58195-71C0-447A-9538-E67A8B0C061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1" name="AutoShape 2">
          <a:extLst>
            <a:ext uri="{FF2B5EF4-FFF2-40B4-BE49-F238E27FC236}">
              <a16:creationId xmlns:a16="http://schemas.microsoft.com/office/drawing/2014/main" id="{15D6740D-9946-4CCE-B5F4-FA5C041055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id="{86CB78BC-866B-4B7D-8CD0-FE7C274F37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323" name="AutoShape 2">
          <a:extLst>
            <a:ext uri="{FF2B5EF4-FFF2-40B4-BE49-F238E27FC236}">
              <a16:creationId xmlns:a16="http://schemas.microsoft.com/office/drawing/2014/main" id="{4AA98A4C-BB14-4426-828F-56F493A85FF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816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id="{D2A75986-1D53-489B-8A10-A9C63A3FC45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25" name="AutoShape 2">
          <a:extLst>
            <a:ext uri="{FF2B5EF4-FFF2-40B4-BE49-F238E27FC236}">
              <a16:creationId xmlns:a16="http://schemas.microsoft.com/office/drawing/2014/main" id="{A9770D2F-E577-41DD-8493-B4319DD4673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id="{B7075A9F-A8B0-48E1-8921-73C4EEC1CDD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27" name="AutoShape 2">
          <a:extLst>
            <a:ext uri="{FF2B5EF4-FFF2-40B4-BE49-F238E27FC236}">
              <a16:creationId xmlns:a16="http://schemas.microsoft.com/office/drawing/2014/main" id="{3526C06E-3912-4516-9B27-670F5E23F17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id="{392D1A88-29FE-437F-9F83-4D8A1BC781E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id="{2BDCBE84-F23C-499A-848F-955603AB9DB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120</xdr:row>
      <xdr:rowOff>0</xdr:rowOff>
    </xdr:from>
    <xdr:ext cx="518160" cy="548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id="{0BAB729A-20E2-48D8-A006-4795C20DD1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10235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id="{13D19B87-01EA-47CB-8C38-3AD2EF79686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id="{24B0BC47-BE8E-4CCC-B3C3-B102B18AAF2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3" name="AutoShape 2">
          <a:extLst>
            <a:ext uri="{FF2B5EF4-FFF2-40B4-BE49-F238E27FC236}">
              <a16:creationId xmlns:a16="http://schemas.microsoft.com/office/drawing/2014/main" id="{64494B4F-9EED-45C5-8F5E-3C732595BA7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131</xdr:row>
      <xdr:rowOff>0</xdr:rowOff>
    </xdr:from>
    <xdr:ext cx="518160" cy="54864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id="{963444E9-C38B-4869-9496-009C7982089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5" name="AutoShape 2">
          <a:extLst>
            <a:ext uri="{FF2B5EF4-FFF2-40B4-BE49-F238E27FC236}">
              <a16:creationId xmlns:a16="http://schemas.microsoft.com/office/drawing/2014/main" id="{59D50DD4-0330-4406-A80B-60DA5316675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6" name="AutoShape 2">
          <a:extLst>
            <a:ext uri="{FF2B5EF4-FFF2-40B4-BE49-F238E27FC236}">
              <a16:creationId xmlns:a16="http://schemas.microsoft.com/office/drawing/2014/main" id="{30B1A6F0-4CF0-4BE3-B9BB-182429C01D3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id="{A5CC0070-498C-4654-BC0B-4D6ED66A571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8" name="AutoShape 2">
          <a:extLst>
            <a:ext uri="{FF2B5EF4-FFF2-40B4-BE49-F238E27FC236}">
              <a16:creationId xmlns:a16="http://schemas.microsoft.com/office/drawing/2014/main" id="{87F85C9C-DFBE-46F7-BDDC-E9FE35E6D0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id="{F7C92F3E-86BE-4589-8F5E-8E28D2DFC79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0" name="AutoShape 2">
          <a:extLst>
            <a:ext uri="{FF2B5EF4-FFF2-40B4-BE49-F238E27FC236}">
              <a16:creationId xmlns:a16="http://schemas.microsoft.com/office/drawing/2014/main" id="{196E1C1D-C704-4ABD-A54B-F56DD2F24AB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1" name="AutoShape 2">
          <a:extLst>
            <a:ext uri="{FF2B5EF4-FFF2-40B4-BE49-F238E27FC236}">
              <a16:creationId xmlns:a16="http://schemas.microsoft.com/office/drawing/2014/main" id="{7B4C2D61-D340-4AA8-B398-8B79CD777B7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63</xdr:row>
      <xdr:rowOff>0</xdr:rowOff>
    </xdr:from>
    <xdr:ext cx="518160" cy="548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id="{B0811010-30F2-49E8-8613-355C8D319F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523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3" name="AutoShape 2">
          <a:extLst>
            <a:ext uri="{FF2B5EF4-FFF2-40B4-BE49-F238E27FC236}">
              <a16:creationId xmlns:a16="http://schemas.microsoft.com/office/drawing/2014/main" id="{D377E10B-6DFC-4B33-9A60-153A090983A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id="{29328B50-4010-4638-B7B9-9CFC43A398C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5" name="AutoShape 2">
          <a:extLst>
            <a:ext uri="{FF2B5EF4-FFF2-40B4-BE49-F238E27FC236}">
              <a16:creationId xmlns:a16="http://schemas.microsoft.com/office/drawing/2014/main" id="{63965AFA-82F7-44CE-8C41-DDB021F48DC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id="{8A2B07F3-6758-484D-8A69-604D5104AD3C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7" name="AutoShape 2">
          <a:extLst>
            <a:ext uri="{FF2B5EF4-FFF2-40B4-BE49-F238E27FC236}">
              <a16:creationId xmlns:a16="http://schemas.microsoft.com/office/drawing/2014/main" id="{77736F6F-221F-4289-A775-ADDF0C6B840F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id="{03DFC8BD-7084-4938-BBC8-CC2CA65A670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49" name="AutoShape 2">
          <a:extLst>
            <a:ext uri="{FF2B5EF4-FFF2-40B4-BE49-F238E27FC236}">
              <a16:creationId xmlns:a16="http://schemas.microsoft.com/office/drawing/2014/main" id="{77ADEBEE-AEEE-4CFD-9C5E-2CA8A0E81E8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52</xdr:row>
      <xdr:rowOff>0</xdr:rowOff>
    </xdr:from>
    <xdr:ext cx="518160" cy="548640"/>
    <xdr:sp macro="" textlink="">
      <xdr:nvSpPr>
        <xdr:cNvPr id="350" name="AutoShape 2">
          <a:extLst>
            <a:ext uri="{FF2B5EF4-FFF2-40B4-BE49-F238E27FC236}">
              <a16:creationId xmlns:a16="http://schemas.microsoft.com/office/drawing/2014/main" id="{24B5F791-43C6-4D2E-8863-4168DC538CA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8938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id="{EEDA9E96-A07B-44D6-B9B0-7CE3A0CDA831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352" name="AutoShape 2">
          <a:extLst>
            <a:ext uri="{FF2B5EF4-FFF2-40B4-BE49-F238E27FC236}">
              <a16:creationId xmlns:a16="http://schemas.microsoft.com/office/drawing/2014/main" id="{18FA3B6D-8A3C-4F68-A229-D4FDE2D9BCF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334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id="{C90065B2-74CC-4C32-8FC0-FC40B493686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55</xdr:row>
      <xdr:rowOff>0</xdr:rowOff>
    </xdr:from>
    <xdr:ext cx="518160" cy="548640"/>
    <xdr:sp macro="" textlink="">
      <xdr:nvSpPr>
        <xdr:cNvPr id="354" name="AutoShape 2">
          <a:extLst>
            <a:ext uri="{FF2B5EF4-FFF2-40B4-BE49-F238E27FC236}">
              <a16:creationId xmlns:a16="http://schemas.microsoft.com/office/drawing/2014/main" id="{B7FCA063-0AA9-4131-A104-C8C2A7D465E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9532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id="{49D7A1B2-5752-40DB-B95E-D2F35D946E5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6" name="AutoShape 2">
          <a:extLst>
            <a:ext uri="{FF2B5EF4-FFF2-40B4-BE49-F238E27FC236}">
              <a16:creationId xmlns:a16="http://schemas.microsoft.com/office/drawing/2014/main" id="{06E3FCE4-18A1-4D42-8233-69925C2CF70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7" name="AutoShape 2">
          <a:extLst>
            <a:ext uri="{FF2B5EF4-FFF2-40B4-BE49-F238E27FC236}">
              <a16:creationId xmlns:a16="http://schemas.microsoft.com/office/drawing/2014/main" id="{B90800F7-31A3-49CA-99B3-CBD572ECBF9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id="{C81C5487-91A2-49FD-97CF-BC0557D28E9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59" name="AutoShape 2">
          <a:extLst>
            <a:ext uri="{FF2B5EF4-FFF2-40B4-BE49-F238E27FC236}">
              <a16:creationId xmlns:a16="http://schemas.microsoft.com/office/drawing/2014/main" id="{850CDD72-EB37-4F4C-B1E2-1310112A29E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id="{06586B0E-BACB-45F2-80B6-8CCF9CCB5D3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id="{6E6BC55C-7226-4525-AE27-1A514ACBE454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id="{35B549F0-D8B0-4D4B-AFC1-236D645B00D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id="{845C694B-AD5F-4F75-B327-C0C037D9EF1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119</xdr:row>
      <xdr:rowOff>0</xdr:rowOff>
    </xdr:from>
    <xdr:ext cx="518160" cy="548640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id="{488CA3D2-52CB-45AB-806F-8B54285B50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0825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id="{564FA1DF-07AE-40EE-AF6E-A7D7E4126AA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id="{FD36E636-609B-4712-A228-88AB1CFEE1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id="{540AA636-EACC-4DFB-AB0D-11E192AA332B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id="{36FCDDF3-62A3-45F9-9266-A0AE059A3D3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id="{398E2811-9668-4672-B2DA-9325069E1B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id="{7F0EE23A-5637-4252-8B66-D4FE4A6640F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id="{4CFC1D70-4D87-4D74-95B1-75DEB2399FC6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id="{DF4A8429-A389-475B-B72D-B04A3463810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id="{0587485D-BA67-4928-9362-955216B8877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551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id="{D14F7D75-0537-4A56-9477-B08597AF9A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id="{6372475A-D2BF-45BD-BB8E-CF60933168E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id="{35655702-92F1-45A7-9D1B-90F8CA0056A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id="{A983F804-5CA4-443C-9192-D2C6D258F91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id="{5DAAEAC1-C490-4621-8760-81303DE22E6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id="{6B2E92F9-FC40-4882-91D8-B0F014F7D72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id="{5BEC33AE-82DA-4268-B010-9FE11D4ABFEC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137</xdr:row>
      <xdr:rowOff>0</xdr:rowOff>
    </xdr:from>
    <xdr:ext cx="518160" cy="548640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id="{8A604766-C203-48E7-9211-05DEF8C920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47878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158</xdr:row>
      <xdr:rowOff>0</xdr:rowOff>
    </xdr:from>
    <xdr:ext cx="518160" cy="548640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id="{33D1B8F2-7E33-48FE-B86F-D980D3E5200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158</xdr:row>
      <xdr:rowOff>0</xdr:rowOff>
    </xdr:from>
    <xdr:ext cx="518160" cy="548640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id="{19961B19-C647-4B2D-8893-4F77A6F8B1C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158</xdr:row>
      <xdr:rowOff>0</xdr:rowOff>
    </xdr:from>
    <xdr:ext cx="518160" cy="548640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id="{F7D51167-3CC2-4AD6-BD66-2F392921B9A8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3728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id="{9D1DBF08-66C5-4C25-8C24-69012F675DDF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id="{4DE3D961-D37D-46EE-B644-FEBA08FCFE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id="{F809BD30-8C74-4863-9147-2CA2E98E9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id="{A863222C-903D-47AC-B72C-DDBA73816C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id="{91045343-C809-4B45-A43F-6D0C44DEF74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id="{8276AF2D-240B-4D2A-BEB4-116F074EA9F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518160" cy="548640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id="{7B7B5457-C8A9-4B79-82A6-4949398DDFBC}"/>
            </a:ext>
          </a:extLst>
        </xdr:cNvPr>
        <xdr:cNvSpPr>
          <a:spLocks noChangeAspect="1" noChangeArrowheads="1"/>
        </xdr:cNvSpPr>
      </xdr:nvSpPr>
      <xdr:spPr bwMode="auto">
        <a:xfrm>
          <a:off x="800100" y="9083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id="{4C6095E1-AA42-449B-B744-E6F7FFE6BA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id="{4615EF10-2F6A-4B1A-991B-782A77C767D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id="{54F85551-77D7-4B3A-A44A-ACC0083338A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132</xdr:row>
      <xdr:rowOff>0</xdr:rowOff>
    </xdr:from>
    <xdr:ext cx="518160" cy="548640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id="{F526FCAF-1356-4FF2-9BFE-5FD506713DC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224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id="{DD7B9392-680D-4353-8A87-CCCA056CECFA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id="{B39B927F-CE95-431D-A9BB-13D0C36189B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id="{3BEB7078-8A6C-4036-B5A6-6D53C1FE56C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id="{998CA835-0DF1-4879-8A77-4827A318F3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id="{6B74D1F5-ABCB-40EC-A7D1-5946F889BD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id="{2B53FCB0-BF73-4B5C-A6B5-AC7B5E5AE80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id="{C25E49B1-374B-4DEE-B4CA-025E1E1805B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30480</xdr:rowOff>
    </xdr:from>
    <xdr:ext cx="518160" cy="556260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id="{CEEFE7BA-C06A-4110-BC83-C61B71B658E2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849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id="{56CC9761-960C-4628-9FC9-590B745C06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id="{1BE8E018-EF20-42D0-B317-7F5BE732153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id="{435E3B55-034B-409B-BC84-C82B10E371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56</xdr:row>
      <xdr:rowOff>0</xdr:rowOff>
    </xdr:from>
    <xdr:ext cx="518160" cy="548640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id="{EA8164D5-FCD0-4626-8F8B-045E39BE882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554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id="{BCB856DE-A515-43D3-895D-233E57FCB0F2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id="{0750E89A-EFF4-4F6D-BBE7-BEF2ECE2DC9F}"/>
            </a:ext>
          </a:extLst>
        </xdr:cNvPr>
        <xdr:cNvSpPr>
          <a:spLocks noChangeAspect="1" noChangeArrowheads="1"/>
        </xdr:cNvSpPr>
      </xdr:nvSpPr>
      <xdr:spPr bwMode="auto">
        <a:xfrm>
          <a:off x="104394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id="{557510A7-370D-43C1-8223-55685D491D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69</xdr:row>
      <xdr:rowOff>0</xdr:rowOff>
    </xdr:from>
    <xdr:ext cx="518160" cy="548640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id="{0B959E73-C78C-4128-B4B1-B2A5EF9753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535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id="{0AFE0508-1939-4E36-A8D7-2712988376D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id="{6F3E9A35-3787-4733-BE38-222C5C8F5E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id="{7670D770-AD46-4006-8227-9D77266792F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24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id="{C27FB532-6F13-4AEA-ABE9-E98902F293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68</xdr:row>
      <xdr:rowOff>0</xdr:rowOff>
    </xdr:from>
    <xdr:ext cx="518160" cy="548640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id="{BD5980A8-4995-4E4A-80A7-3265118372D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20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id="{44D3048D-655A-4277-A3A6-FD5D5D69EF4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97</xdr:row>
      <xdr:rowOff>0</xdr:rowOff>
    </xdr:from>
    <xdr:ext cx="518160" cy="548640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id="{D2D4F620-695B-49F7-96D6-15231DDBA7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7998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id="{4468E8FE-2155-4C4C-8724-CE1A2EB9DB0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53</xdr:row>
      <xdr:rowOff>0</xdr:rowOff>
    </xdr:from>
    <xdr:ext cx="518160" cy="548640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id="{F6264DC4-9FE6-43AB-AA98-053EAF1E7320}"/>
            </a:ext>
          </a:extLst>
        </xdr:cNvPr>
        <xdr:cNvSpPr>
          <a:spLocks noChangeAspect="1" noChangeArrowheads="1"/>
        </xdr:cNvSpPr>
      </xdr:nvSpPr>
      <xdr:spPr bwMode="auto">
        <a:xfrm>
          <a:off x="85344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id="{0F638CCF-B94F-4D25-9DE3-B834915B326F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id="{F26E128E-3FE7-4E72-8ACD-C049EFD33299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id="{60C12DAD-9AB1-49B0-A14A-DDD4F2A722A6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2608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id="{738FCBC4-68C4-439F-B9DC-C1568A8EAB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id="{878B157B-52BA-493A-8A32-3DE75B8F3B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id="{3E8E5419-697E-47FE-9B0B-E8BA9CFC37D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id="{E1D57158-138B-4187-ABF3-9AD9399A87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id="{54866C42-57F6-442D-8935-FC912993D94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id="{017909F2-0837-433D-9174-4AB82716104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id="{862E120C-11E7-4980-8761-AE64F38B4847}"/>
            </a:ext>
          </a:extLst>
        </xdr:cNvPr>
        <xdr:cNvSpPr>
          <a:spLocks noChangeAspect="1" noChangeArrowheads="1"/>
        </xdr:cNvSpPr>
      </xdr:nvSpPr>
      <xdr:spPr bwMode="auto">
        <a:xfrm>
          <a:off x="822960" y="14234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id="{32E72FB7-6C68-422D-AC95-807B80E825D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id="{FD256A5D-008D-439D-945E-B265483962B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id="{F5D0D548-D17A-4BD7-89CF-492E6846F9F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id="{AABC45B1-34C6-442E-A34C-DB98EBD0A14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id="{48864353-7F2C-48B9-B1EA-2A4357437D47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73</xdr:row>
      <xdr:rowOff>0</xdr:rowOff>
    </xdr:from>
    <xdr:ext cx="518160" cy="548640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id="{801FC52F-530D-4764-B399-E7DB4FF12B4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8196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id="{7267559F-F58F-4447-A8F6-41D25A7628B5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438" name="AutoShape 2">
          <a:extLst>
            <a:ext uri="{FF2B5EF4-FFF2-40B4-BE49-F238E27FC236}">
              <a16:creationId xmlns:a16="http://schemas.microsoft.com/office/drawing/2014/main" id="{B41CF8F4-FC96-4718-B591-87CD339864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132</xdr:row>
      <xdr:rowOff>0</xdr:rowOff>
    </xdr:from>
    <xdr:ext cx="518160" cy="548640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id="{92C97262-ADAD-4B59-A5FB-722280BB6BB1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132</xdr:row>
      <xdr:rowOff>0</xdr:rowOff>
    </xdr:from>
    <xdr:ext cx="518160" cy="548640"/>
    <xdr:sp macro="" textlink="">
      <xdr:nvSpPr>
        <xdr:cNvPr id="440" name="AutoShape 2">
          <a:extLst>
            <a:ext uri="{FF2B5EF4-FFF2-40B4-BE49-F238E27FC236}">
              <a16:creationId xmlns:a16="http://schemas.microsoft.com/office/drawing/2014/main" id="{BB09A6C5-872E-4803-8831-4AFFA2EB260D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132</xdr:row>
      <xdr:rowOff>0</xdr:rowOff>
    </xdr:from>
    <xdr:ext cx="518160" cy="548640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id="{938FB414-AEF8-412D-B32F-A500F8C76994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132</xdr:row>
      <xdr:rowOff>0</xdr:rowOff>
    </xdr:from>
    <xdr:ext cx="518160" cy="548640"/>
    <xdr:sp macro="" textlink="">
      <xdr:nvSpPr>
        <xdr:cNvPr id="442" name="AutoShape 2">
          <a:extLst>
            <a:ext uri="{FF2B5EF4-FFF2-40B4-BE49-F238E27FC236}">
              <a16:creationId xmlns:a16="http://schemas.microsoft.com/office/drawing/2014/main" id="{6F188B8B-B4E1-4E38-B3B7-69DF673DE48A}"/>
            </a:ext>
          </a:extLst>
        </xdr:cNvPr>
        <xdr:cNvSpPr>
          <a:spLocks noChangeAspect="1" noChangeArrowheads="1"/>
        </xdr:cNvSpPr>
      </xdr:nvSpPr>
      <xdr:spPr bwMode="auto">
        <a:xfrm>
          <a:off x="72542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id="{77B68044-0B2E-43F0-B395-3630532106A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132</xdr:row>
      <xdr:rowOff>0</xdr:rowOff>
    </xdr:from>
    <xdr:ext cx="518160" cy="548640"/>
    <xdr:sp macro="" textlink="">
      <xdr:nvSpPr>
        <xdr:cNvPr id="444" name="AutoShape 2">
          <a:extLst>
            <a:ext uri="{FF2B5EF4-FFF2-40B4-BE49-F238E27FC236}">
              <a16:creationId xmlns:a16="http://schemas.microsoft.com/office/drawing/2014/main" id="{030A8B25-2204-45BA-8216-A83EA943B2A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24193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106680</xdr:colOff>
      <xdr:row>132</xdr:row>
      <xdr:rowOff>22860</xdr:rowOff>
    </xdr:from>
    <xdr:ext cx="518160" cy="548640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id="{8E80C5E5-42CC-48B0-B4F3-B92C1B5CFA1E}"/>
            </a:ext>
          </a:extLst>
        </xdr:cNvPr>
        <xdr:cNvSpPr>
          <a:spLocks noChangeAspect="1" noChangeArrowheads="1"/>
        </xdr:cNvSpPr>
      </xdr:nvSpPr>
      <xdr:spPr bwMode="auto">
        <a:xfrm>
          <a:off x="716280" y="25405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6" name="AutoShape 2">
          <a:extLst>
            <a:ext uri="{FF2B5EF4-FFF2-40B4-BE49-F238E27FC236}">
              <a16:creationId xmlns:a16="http://schemas.microsoft.com/office/drawing/2014/main" id="{49D75D2E-5DC0-4209-9575-773E6C20398A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7" name="AutoShape 2">
          <a:extLst>
            <a:ext uri="{FF2B5EF4-FFF2-40B4-BE49-F238E27FC236}">
              <a16:creationId xmlns:a16="http://schemas.microsoft.com/office/drawing/2014/main" id="{CE26769E-B46C-4944-A3A6-0C9DDD4544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28</xdr:row>
      <xdr:rowOff>0</xdr:rowOff>
    </xdr:from>
    <xdr:ext cx="518160" cy="548640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id="{8D5855E7-CBFF-47A6-AA0C-CDEBDFDCFE5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49" name="AutoShape 2">
          <a:extLst>
            <a:ext uri="{FF2B5EF4-FFF2-40B4-BE49-F238E27FC236}">
              <a16:creationId xmlns:a16="http://schemas.microsoft.com/office/drawing/2014/main" id="{446ED25C-5D83-4BA5-A3C7-116510BD3774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54</xdr:row>
      <xdr:rowOff>0</xdr:rowOff>
    </xdr:from>
    <xdr:ext cx="518160" cy="548640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id="{C7DEDF56-4402-439E-BF13-BD7213C97411}"/>
            </a:ext>
          </a:extLst>
        </xdr:cNvPr>
        <xdr:cNvSpPr>
          <a:spLocks noChangeAspect="1" noChangeArrowheads="1"/>
        </xdr:cNvSpPr>
      </xdr:nvSpPr>
      <xdr:spPr bwMode="auto">
        <a:xfrm>
          <a:off x="845820" y="14630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1" name="AutoShape 2">
          <a:extLst>
            <a:ext uri="{FF2B5EF4-FFF2-40B4-BE49-F238E27FC236}">
              <a16:creationId xmlns:a16="http://schemas.microsoft.com/office/drawing/2014/main" id="{EE38C770-30B7-4C6B-A5BF-A5B32961D9BE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id="{48B14245-142D-4546-BB5E-E0E5C00E42AC}"/>
            </a:ext>
          </a:extLst>
        </xdr:cNvPr>
        <xdr:cNvSpPr>
          <a:spLocks noChangeAspect="1" noChangeArrowheads="1"/>
        </xdr:cNvSpPr>
      </xdr:nvSpPr>
      <xdr:spPr bwMode="auto">
        <a:xfrm>
          <a:off x="103632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3" name="AutoShape 2">
          <a:extLst>
            <a:ext uri="{FF2B5EF4-FFF2-40B4-BE49-F238E27FC236}">
              <a16:creationId xmlns:a16="http://schemas.microsoft.com/office/drawing/2014/main" id="{B05F67A7-38F4-4090-84A5-32FB7D61617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67</xdr:row>
      <xdr:rowOff>0</xdr:rowOff>
    </xdr:from>
    <xdr:ext cx="518160" cy="548640"/>
    <xdr:sp macro="" textlink="">
      <xdr:nvSpPr>
        <xdr:cNvPr id="454" name="AutoShape 2">
          <a:extLst>
            <a:ext uri="{FF2B5EF4-FFF2-40B4-BE49-F238E27FC236}">
              <a16:creationId xmlns:a16="http://schemas.microsoft.com/office/drawing/2014/main" id="{1CBE758C-3395-4068-8305-6C28C378C0E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680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id="{F4ED2910-BC5B-4CCB-A767-9B2A3D4AD41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6" name="AutoShape 2">
          <a:extLst>
            <a:ext uri="{FF2B5EF4-FFF2-40B4-BE49-F238E27FC236}">
              <a16:creationId xmlns:a16="http://schemas.microsoft.com/office/drawing/2014/main" id="{E2C37D3F-1BB3-4B8F-9959-9A68959F5AB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117</xdr:row>
      <xdr:rowOff>0</xdr:rowOff>
    </xdr:from>
    <xdr:ext cx="518160" cy="548640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id="{E1ACC9C4-054D-46DE-921A-417F3BF9D44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8" name="AutoShape 2">
          <a:extLst>
            <a:ext uri="{FF2B5EF4-FFF2-40B4-BE49-F238E27FC236}">
              <a16:creationId xmlns:a16="http://schemas.microsoft.com/office/drawing/2014/main" id="{9C46EF41-02DB-4D05-BEEA-7295669EBB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id="{82B78657-4652-48D3-89F6-89746F4120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0" name="AutoShape 2">
          <a:extLst>
            <a:ext uri="{FF2B5EF4-FFF2-40B4-BE49-F238E27FC236}">
              <a16:creationId xmlns:a16="http://schemas.microsoft.com/office/drawing/2014/main" id="{3FEDDD43-FC55-4D1D-8F1C-178B89B1051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id="{2EC9D40F-F57A-4AE1-8DAE-B8A8FE22FC75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2" name="AutoShape 2">
          <a:extLst>
            <a:ext uri="{FF2B5EF4-FFF2-40B4-BE49-F238E27FC236}">
              <a16:creationId xmlns:a16="http://schemas.microsoft.com/office/drawing/2014/main" id="{35B61E54-3B06-4109-8237-57787AF1D35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id="{5EE04D18-DDC2-42F8-AC99-9A8AD69A747E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4" name="AutoShape 2">
          <a:extLst>
            <a:ext uri="{FF2B5EF4-FFF2-40B4-BE49-F238E27FC236}">
              <a16:creationId xmlns:a16="http://schemas.microsoft.com/office/drawing/2014/main" id="{825B046B-BDD8-4791-A26E-A65775D7350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id="{E82F4EB4-0287-40F4-B6F8-B1EF9B4E51B2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6" name="AutoShape 2">
          <a:extLst>
            <a:ext uri="{FF2B5EF4-FFF2-40B4-BE49-F238E27FC236}">
              <a16:creationId xmlns:a16="http://schemas.microsoft.com/office/drawing/2014/main" id="{46B032E2-44D6-47E5-9097-1059591CCC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id="{E29DB97F-A359-4422-B91E-0CFF8EDA7BF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8" name="AutoShape 2">
          <a:extLst>
            <a:ext uri="{FF2B5EF4-FFF2-40B4-BE49-F238E27FC236}">
              <a16:creationId xmlns:a16="http://schemas.microsoft.com/office/drawing/2014/main" id="{29414978-D9BE-483E-A40F-D6C428160AF4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id="{11577E14-657F-4A96-A400-5C51D4233A1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0" name="AutoShape 2">
          <a:extLst>
            <a:ext uri="{FF2B5EF4-FFF2-40B4-BE49-F238E27FC236}">
              <a16:creationId xmlns:a16="http://schemas.microsoft.com/office/drawing/2014/main" id="{3A7D73FB-50FB-4B90-BF40-EBF1C63707F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id="{54D0EA23-3474-477F-A2E7-CF68604616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id="{2003B7D7-8DD0-4D07-B1A1-71BBA54D425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id="{1FFAD4BB-FB40-432C-BDC3-6E2A206D67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id="{ECA0E46D-3219-4046-9E8A-2A30CB07C20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id="{A045FDCD-F3B2-4780-A118-F36769E2DF2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id="{917ECE00-97E2-4CAB-890C-87C7CE94B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77" name="AutoShape 2">
          <a:extLst>
            <a:ext uri="{FF2B5EF4-FFF2-40B4-BE49-F238E27FC236}">
              <a16:creationId xmlns:a16="http://schemas.microsoft.com/office/drawing/2014/main" id="{C261D36F-94BC-4A40-9B06-220DBE5F01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51</xdr:row>
      <xdr:rowOff>0</xdr:rowOff>
    </xdr:from>
    <xdr:ext cx="518160" cy="548640"/>
    <xdr:sp macro="" textlink="">
      <xdr:nvSpPr>
        <xdr:cNvPr id="478" name="AutoShape 2">
          <a:extLst>
            <a:ext uri="{FF2B5EF4-FFF2-40B4-BE49-F238E27FC236}">
              <a16:creationId xmlns:a16="http://schemas.microsoft.com/office/drawing/2014/main" id="{7E3DDF2D-C659-4262-8EEB-65C15042E2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3441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id="{61090898-C654-47F2-B00F-9AC23D06CFE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480" name="AutoShape 2">
          <a:extLst>
            <a:ext uri="{FF2B5EF4-FFF2-40B4-BE49-F238E27FC236}">
              <a16:creationId xmlns:a16="http://schemas.microsoft.com/office/drawing/2014/main" id="{0AC7DD3B-F68C-41C9-B99A-79EAF3B8EEA1}"/>
            </a:ext>
          </a:extLst>
        </xdr:cNvPr>
        <xdr:cNvSpPr>
          <a:spLocks noChangeAspect="1" noChangeArrowheads="1"/>
        </xdr:cNvSpPr>
      </xdr:nvSpPr>
      <xdr:spPr bwMode="auto">
        <a:xfrm>
          <a:off x="853440" y="12877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id="{95B1F43D-C53B-4803-85AC-FBAFD740250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2" name="AutoShape 2">
          <a:extLst>
            <a:ext uri="{FF2B5EF4-FFF2-40B4-BE49-F238E27FC236}">
              <a16:creationId xmlns:a16="http://schemas.microsoft.com/office/drawing/2014/main" id="{65F58CB3-E807-47D1-9ACA-9EEE9F8E1CA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id="{CE28DD4C-9886-4BF9-9253-7266A52724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4" name="AutoShape 2">
          <a:extLst>
            <a:ext uri="{FF2B5EF4-FFF2-40B4-BE49-F238E27FC236}">
              <a16:creationId xmlns:a16="http://schemas.microsoft.com/office/drawing/2014/main" id="{EC77748E-B4F3-4D1D-AF7D-02A8B10693D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id="{1DF6B709-42BE-4E0D-9970-8C8517B864E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id="{7B38330F-A14A-4159-B0FF-0AF9CD210B2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2847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0</xdr:rowOff>
    </xdr:from>
    <xdr:ext cx="518160" cy="548640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id="{E9BCD54C-EC02-4F99-B6CE-2800BF254A3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866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37</xdr:row>
      <xdr:rowOff>15240</xdr:rowOff>
    </xdr:from>
    <xdr:ext cx="518160" cy="548640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id="{B0505F3F-20E7-4309-9C5A-09603C63F6DF}"/>
            </a:ext>
          </a:extLst>
        </xdr:cNvPr>
        <xdr:cNvSpPr>
          <a:spLocks noChangeAspect="1" noChangeArrowheads="1"/>
        </xdr:cNvSpPr>
      </xdr:nvSpPr>
      <xdr:spPr bwMode="auto">
        <a:xfrm>
          <a:off x="944880" y="1088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id="{C0BEB5B4-F19A-4D56-BD0E-6B3E4B3C487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90" name="AutoShape 2">
          <a:extLst>
            <a:ext uri="{FF2B5EF4-FFF2-40B4-BE49-F238E27FC236}">
              <a16:creationId xmlns:a16="http://schemas.microsoft.com/office/drawing/2014/main" id="{A7E8A2FB-B782-43E4-81A0-372BA4451D23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123</xdr:row>
      <xdr:rowOff>0</xdr:rowOff>
    </xdr:from>
    <xdr:ext cx="518160" cy="548640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id="{82FBCEA0-7357-4786-8975-34A771751CB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517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id="{37C97BD5-4086-44D6-B765-0608F547CDE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3" name="AutoShape 2">
          <a:extLst>
            <a:ext uri="{FF2B5EF4-FFF2-40B4-BE49-F238E27FC236}">
              <a16:creationId xmlns:a16="http://schemas.microsoft.com/office/drawing/2014/main" id="{ECC6D623-0AFF-4CC2-A038-3F80DB9D443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4" name="AutoShape 2">
          <a:extLst>
            <a:ext uri="{FF2B5EF4-FFF2-40B4-BE49-F238E27FC236}">
              <a16:creationId xmlns:a16="http://schemas.microsoft.com/office/drawing/2014/main" id="{F272677A-3D36-4E9E-B678-EA88EC90E1E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id="{DAD06661-0175-4CB7-862D-DF2093E7E8FE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6" name="AutoShape 2">
          <a:extLst>
            <a:ext uri="{FF2B5EF4-FFF2-40B4-BE49-F238E27FC236}">
              <a16:creationId xmlns:a16="http://schemas.microsoft.com/office/drawing/2014/main" id="{317306BC-47E2-4BD5-905D-C22978C011C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id="{460A653F-FC40-4805-BCE5-86BD33026AB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498" name="AutoShape 2">
          <a:extLst>
            <a:ext uri="{FF2B5EF4-FFF2-40B4-BE49-F238E27FC236}">
              <a16:creationId xmlns:a16="http://schemas.microsoft.com/office/drawing/2014/main" id="{F5F9807B-5F57-43D4-B79F-BBC2E6EF938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9570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15240</xdr:rowOff>
    </xdr:from>
    <xdr:ext cx="518160" cy="548640"/>
    <xdr:sp macro="" textlink="">
      <xdr:nvSpPr>
        <xdr:cNvPr id="499" name="AutoShape 2">
          <a:extLst>
            <a:ext uri="{FF2B5EF4-FFF2-40B4-BE49-F238E27FC236}">
              <a16:creationId xmlns:a16="http://schemas.microsoft.com/office/drawing/2014/main" id="{C01221E9-9AFA-40CF-8A05-E10A3DA72FB3}"/>
            </a:ext>
          </a:extLst>
        </xdr:cNvPr>
        <xdr:cNvSpPr>
          <a:spLocks noChangeAspect="1" noChangeArrowheads="1"/>
        </xdr:cNvSpPr>
      </xdr:nvSpPr>
      <xdr:spPr bwMode="auto">
        <a:xfrm>
          <a:off x="6979920" y="69723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id="{D612DEBA-A5E0-429B-8164-409FD97A894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93</xdr:row>
      <xdr:rowOff>0</xdr:rowOff>
    </xdr:from>
    <xdr:ext cx="518160" cy="548640"/>
    <xdr:sp macro="" textlink="">
      <xdr:nvSpPr>
        <xdr:cNvPr id="501" name="AutoShape 2">
          <a:extLst>
            <a:ext uri="{FF2B5EF4-FFF2-40B4-BE49-F238E27FC236}">
              <a16:creationId xmlns:a16="http://schemas.microsoft.com/office/drawing/2014/main" id="{99842489-12F1-4D83-A4AA-404CAB2CE62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10126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id="{30B713CC-6A45-420F-8BE1-2013BDDD5C1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3" name="AutoShape 2">
          <a:extLst>
            <a:ext uri="{FF2B5EF4-FFF2-40B4-BE49-F238E27FC236}">
              <a16:creationId xmlns:a16="http://schemas.microsoft.com/office/drawing/2014/main" id="{15C2C93B-FAE3-46CB-999E-439A6589752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id="{7C654673-8FF0-4851-954A-5010E9298A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5" name="AutoShape 2">
          <a:extLst>
            <a:ext uri="{FF2B5EF4-FFF2-40B4-BE49-F238E27FC236}">
              <a16:creationId xmlns:a16="http://schemas.microsoft.com/office/drawing/2014/main" id="{51581501-69E8-47A9-8DE7-C694E0DCAF85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id="{2EDA3E59-4E17-454E-9D3F-22B2934AE55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7" name="AutoShape 2">
          <a:extLst>
            <a:ext uri="{FF2B5EF4-FFF2-40B4-BE49-F238E27FC236}">
              <a16:creationId xmlns:a16="http://schemas.microsoft.com/office/drawing/2014/main" id="{DA748F74-ACD6-4B91-9E05-3D0018CFA93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8" name="AutoShape 2">
          <a:extLst>
            <a:ext uri="{FF2B5EF4-FFF2-40B4-BE49-F238E27FC236}">
              <a16:creationId xmlns:a16="http://schemas.microsoft.com/office/drawing/2014/main" id="{304657D7-ACA5-4139-964B-CCF142D1F3B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30</xdr:row>
      <xdr:rowOff>0</xdr:rowOff>
    </xdr:from>
    <xdr:ext cx="518160" cy="548640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id="{7B1255C5-DE4D-42A1-859C-AAF2A2C8F2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0469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0" name="AutoShape 2">
          <a:extLst>
            <a:ext uri="{FF2B5EF4-FFF2-40B4-BE49-F238E27FC236}">
              <a16:creationId xmlns:a16="http://schemas.microsoft.com/office/drawing/2014/main" id="{55DA2AFD-B176-4DE8-AE31-786059646A33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id="{F285265F-64A5-4977-9349-491F38E6BD0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12" name="AutoShape 2">
          <a:extLst>
            <a:ext uri="{FF2B5EF4-FFF2-40B4-BE49-F238E27FC236}">
              <a16:creationId xmlns:a16="http://schemas.microsoft.com/office/drawing/2014/main" id="{CFD908B3-C5C7-477C-9176-6449CFCDAA4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id="{D5725241-89C3-47F7-9A09-19B2E48C58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4" name="AutoShape 2">
          <a:extLst>
            <a:ext uri="{FF2B5EF4-FFF2-40B4-BE49-F238E27FC236}">
              <a16:creationId xmlns:a16="http://schemas.microsoft.com/office/drawing/2014/main" id="{4C1084EE-EADE-43A5-A4F8-24AD1EE91D2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5" name="AutoShape 2">
          <a:extLst>
            <a:ext uri="{FF2B5EF4-FFF2-40B4-BE49-F238E27FC236}">
              <a16:creationId xmlns:a16="http://schemas.microsoft.com/office/drawing/2014/main" id="{ADC6D71D-052B-4E5C-97F5-A6B17987867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id="{871D90CA-E430-442D-969A-9F65AC869B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id="{8E2A9E7F-BC3A-4575-BBDC-4B2B52CE9B1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id="{E05C9ADC-A58D-4790-A9BA-BFB5D2560C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id="{A3C68682-73BE-48E6-B2F5-C79E13AC2D7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22</xdr:row>
      <xdr:rowOff>0</xdr:rowOff>
    </xdr:from>
    <xdr:ext cx="518160" cy="548640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id="{7EFBFE85-90B5-4C70-AF43-E4B602B27CE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id="{E12DA38E-96C2-4D1E-98C5-8FF076D5A5F6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id="{F822EB4F-9EB7-4C04-A0D5-785C1A828AF9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146</xdr:row>
      <xdr:rowOff>0</xdr:rowOff>
    </xdr:from>
    <xdr:ext cx="518160" cy="548640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id="{1FF6DD87-DEFA-4622-9938-91AB2E962C97}"/>
            </a:ext>
          </a:extLst>
        </xdr:cNvPr>
        <xdr:cNvSpPr>
          <a:spLocks noChangeAspect="1" noChangeArrowheads="1"/>
        </xdr:cNvSpPr>
      </xdr:nvSpPr>
      <xdr:spPr bwMode="auto">
        <a:xfrm>
          <a:off x="6278880" y="23797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id="{81DC0CEB-044F-4114-8E94-C8AA5B7E4B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id="{DEC8E394-607D-496E-846D-1736479DE23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24</xdr:row>
      <xdr:rowOff>0</xdr:rowOff>
    </xdr:from>
    <xdr:ext cx="518160" cy="548640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id="{1FD1585D-92B5-4851-BCA9-46C4428AD57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658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id="{7662D579-B9C1-4C43-947D-D0BFF2E171B7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42</xdr:row>
      <xdr:rowOff>0</xdr:rowOff>
    </xdr:from>
    <xdr:ext cx="518160" cy="548640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id="{C8DE423E-73CC-4475-B674-B165DEA44083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026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id="{EA0BEB90-AC9A-47A6-9623-DF133E963AE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id="{9A578856-D854-49A7-A912-9D20CCE9D49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134</xdr:row>
      <xdr:rowOff>0</xdr:rowOff>
    </xdr:from>
    <xdr:ext cx="518160" cy="548640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id="{1D5990D6-BD19-4AEA-B841-A3FAAE1DA8DF}"/>
            </a:ext>
          </a:extLst>
        </xdr:cNvPr>
        <xdr:cNvSpPr>
          <a:spLocks noChangeAspect="1" noChangeArrowheads="1"/>
        </xdr:cNvSpPr>
      </xdr:nvSpPr>
      <xdr:spPr bwMode="auto">
        <a:xfrm>
          <a:off x="68351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id="{18C4F949-288F-48F7-9034-3FD5D3C9C4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id="{E6EC236F-D6C8-42DE-9FDD-B1105ECA38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id="{57899D7C-940A-4A1E-B7FD-B781F919757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id="{F54A12C4-5FE7-4692-A182-E9BFC5D8F3D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id="{9944C018-C94C-4A21-A398-33265448FA8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id="{B074AD25-3F36-4F94-87FD-1962AA69B75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id="{60236E07-1212-4FE6-B3F0-8592ACFCA61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122</xdr:row>
      <xdr:rowOff>0</xdr:rowOff>
    </xdr:from>
    <xdr:ext cx="518160" cy="548640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id="{4C0B5618-A151-40B7-85AA-52C1641CC1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3787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id="{35EBEF4E-1CE0-4FA8-849D-27A022EC470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id="{1CA506C4-6BF5-48B3-BC31-5A28156D6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id="{26616503-2091-4B75-A1B0-E1717A05094A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id="{0F1C2426-1E94-4F17-86EA-47CFE6CC3E5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id="{3702C52A-877F-4E2E-A286-D2AE757AEC6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id="{73A127F8-3433-4B52-BC46-1D4E9F18FC4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id="{4DC8541E-6067-47A9-A405-80499687FD6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id="{2308D995-5E7F-4867-9969-D9A485C1A4D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id="{0D245F98-35C5-43EC-B237-77D2CA80458C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id="{73A09077-5FB8-40DE-840F-E1C0CE5CC02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124</xdr:row>
      <xdr:rowOff>0</xdr:rowOff>
    </xdr:from>
    <xdr:ext cx="518160" cy="548640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id="{FBC7E49D-8DAD-47B2-B088-41FFFC76AC5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418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1" name="AutoShape 2">
          <a:extLst>
            <a:ext uri="{FF2B5EF4-FFF2-40B4-BE49-F238E27FC236}">
              <a16:creationId xmlns:a16="http://schemas.microsoft.com/office/drawing/2014/main" id="{CF2E179F-FE09-4509-9CA4-E3184094F6C5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id="{0C0A747B-0832-4F6A-8C84-BBC3CD116396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53" name="AutoShape 2">
          <a:extLst>
            <a:ext uri="{FF2B5EF4-FFF2-40B4-BE49-F238E27FC236}">
              <a16:creationId xmlns:a16="http://schemas.microsoft.com/office/drawing/2014/main" id="{2191BDAF-C828-41E5-856C-3E485344BC80}"/>
            </a:ext>
          </a:extLst>
        </xdr:cNvPr>
        <xdr:cNvSpPr>
          <a:spLocks noChangeAspect="1" noChangeArrowheads="1"/>
        </xdr:cNvSpPr>
      </xdr:nvSpPr>
      <xdr:spPr bwMode="auto">
        <a:xfrm>
          <a:off x="6515100" y="45796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id="{FE6D4780-C09B-423B-B7AA-30347DE83C6E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55" name="AutoShape 2">
          <a:extLst>
            <a:ext uri="{FF2B5EF4-FFF2-40B4-BE49-F238E27FC236}">
              <a16:creationId xmlns:a16="http://schemas.microsoft.com/office/drawing/2014/main" id="{20F710E1-3178-4B29-8583-25232AA96C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id="{F37C2585-5C77-4863-B02B-3944CB80F52C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57" name="AutoShape 2">
          <a:extLst>
            <a:ext uri="{FF2B5EF4-FFF2-40B4-BE49-F238E27FC236}">
              <a16:creationId xmlns:a16="http://schemas.microsoft.com/office/drawing/2014/main" id="{77A37D50-3801-4CC4-8286-7693D10266D9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8" name="AutoShape 2">
          <a:extLst>
            <a:ext uri="{FF2B5EF4-FFF2-40B4-BE49-F238E27FC236}">
              <a16:creationId xmlns:a16="http://schemas.microsoft.com/office/drawing/2014/main" id="{4E1B073F-AA4F-45DD-857A-0B2796ED7F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id="{005D29EC-6E1C-4B62-9441-343087F37E0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0" name="AutoShape 2">
          <a:extLst>
            <a:ext uri="{FF2B5EF4-FFF2-40B4-BE49-F238E27FC236}">
              <a16:creationId xmlns:a16="http://schemas.microsoft.com/office/drawing/2014/main" id="{A5DFADC5-EBE7-4442-99A5-E42D754E1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id="{7DA883A6-7141-4C46-8671-8EE29416F14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2" name="AutoShape 2">
          <a:extLst>
            <a:ext uri="{FF2B5EF4-FFF2-40B4-BE49-F238E27FC236}">
              <a16:creationId xmlns:a16="http://schemas.microsoft.com/office/drawing/2014/main" id="{5E847E83-1EB8-419D-B9BA-3490603EC2E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id="{1F93C5E9-714F-46E4-903E-7F808EA27FC6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4" name="AutoShape 2">
          <a:extLst>
            <a:ext uri="{FF2B5EF4-FFF2-40B4-BE49-F238E27FC236}">
              <a16:creationId xmlns:a16="http://schemas.microsoft.com/office/drawing/2014/main" id="{25FAA216-2637-4ADF-88D4-3C033698DD8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id="{702D12A8-832E-4A26-9FE9-E652BFCD803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566" name="AutoShape 2">
          <a:extLst>
            <a:ext uri="{FF2B5EF4-FFF2-40B4-BE49-F238E27FC236}">
              <a16:creationId xmlns:a16="http://schemas.microsoft.com/office/drawing/2014/main" id="{7E232B07-EEF0-4ED2-B66F-09343DBFFE82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0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id="{25E6E46D-49BD-4C40-8ADE-BF86EBA07DD7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30480</xdr:rowOff>
    </xdr:from>
    <xdr:ext cx="518160" cy="556260"/>
    <xdr:sp macro="" textlink="">
      <xdr:nvSpPr>
        <xdr:cNvPr id="568" name="AutoShape 2">
          <a:extLst>
            <a:ext uri="{FF2B5EF4-FFF2-40B4-BE49-F238E27FC236}">
              <a16:creationId xmlns:a16="http://schemas.microsoft.com/office/drawing/2014/main" id="{F90B1D5E-EEA8-4E76-B66C-08F627123BF8}"/>
            </a:ext>
          </a:extLst>
        </xdr:cNvPr>
        <xdr:cNvSpPr>
          <a:spLocks noChangeAspect="1" noChangeArrowheads="1"/>
        </xdr:cNvSpPr>
      </xdr:nvSpPr>
      <xdr:spPr bwMode="auto">
        <a:xfrm>
          <a:off x="853440" y="39624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id="{DD993EDF-DAB0-4C4E-B7B1-F9761610211D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0" name="AutoShape 2">
          <a:extLst>
            <a:ext uri="{FF2B5EF4-FFF2-40B4-BE49-F238E27FC236}">
              <a16:creationId xmlns:a16="http://schemas.microsoft.com/office/drawing/2014/main" id="{F7C4D6AE-2893-4FFC-88CD-B0743BF25749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id="{9DAD78EF-E051-4DAD-B197-C4804443D2B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id="{B589AA8A-0012-42C0-813E-4CAFDF5A117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id="{4EBA3E7C-2AB3-442B-8DD2-93A2BFB35997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id="{C91D20E2-15F1-43AB-9422-48EEA2B96AE1}"/>
            </a:ext>
          </a:extLst>
        </xdr:cNvPr>
        <xdr:cNvSpPr>
          <a:spLocks noChangeAspect="1" noChangeArrowheads="1"/>
        </xdr:cNvSpPr>
      </xdr:nvSpPr>
      <xdr:spPr bwMode="auto">
        <a:xfrm>
          <a:off x="800100" y="3931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id="{832688BB-7EF3-4361-920D-C74608F2D686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33</xdr:row>
      <xdr:rowOff>0</xdr:rowOff>
    </xdr:from>
    <xdr:ext cx="518160" cy="548640"/>
    <xdr:sp macro="" textlink="">
      <xdr:nvSpPr>
        <xdr:cNvPr id="576" name="AutoShape 2">
          <a:extLst>
            <a:ext uri="{FF2B5EF4-FFF2-40B4-BE49-F238E27FC236}">
              <a16:creationId xmlns:a16="http://schemas.microsoft.com/office/drawing/2014/main" id="{B8C3F26B-2E77-4E32-BEEE-18344AB45B3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58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7" name="AutoShape 2">
          <a:extLst>
            <a:ext uri="{FF2B5EF4-FFF2-40B4-BE49-F238E27FC236}">
              <a16:creationId xmlns:a16="http://schemas.microsoft.com/office/drawing/2014/main" id="{A013F49A-5C58-4036-81DE-90CD6068292A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47</xdr:row>
      <xdr:rowOff>0</xdr:rowOff>
    </xdr:from>
    <xdr:ext cx="518160" cy="548640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id="{9B1A63A0-509B-4644-B02B-17C2FF74CD7B}"/>
            </a:ext>
          </a:extLst>
        </xdr:cNvPr>
        <xdr:cNvSpPr>
          <a:spLocks noChangeAspect="1" noChangeArrowheads="1"/>
        </xdr:cNvSpPr>
      </xdr:nvSpPr>
      <xdr:spPr bwMode="auto">
        <a:xfrm>
          <a:off x="853440" y="3733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79" name="AutoShape 2">
          <a:extLst>
            <a:ext uri="{FF2B5EF4-FFF2-40B4-BE49-F238E27FC236}">
              <a16:creationId xmlns:a16="http://schemas.microsoft.com/office/drawing/2014/main" id="{AD446890-D538-4AC2-8974-01B3E7B4F18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id="{13D6D5E1-E050-4F03-9A52-50C2217D2FD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1" name="AutoShape 2">
          <a:extLst>
            <a:ext uri="{FF2B5EF4-FFF2-40B4-BE49-F238E27FC236}">
              <a16:creationId xmlns:a16="http://schemas.microsoft.com/office/drawing/2014/main" id="{5B21178F-F586-4C6C-820E-DF48621ADB9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id="{02657CFE-3DB0-4830-9E85-DF15E8B01ED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3" name="AutoShape 2">
          <a:extLst>
            <a:ext uri="{FF2B5EF4-FFF2-40B4-BE49-F238E27FC236}">
              <a16:creationId xmlns:a16="http://schemas.microsoft.com/office/drawing/2014/main" id="{0D52E372-AEB0-4AB7-BF4E-309A42C6F8C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id="{23A6F1DB-6419-4716-B376-FF10D74B21D0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id="{8486D77B-CE39-4165-B135-C9A96410224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id="{A6FE3043-B786-4FDF-8312-B9D14F8244B2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id="{575A6871-EE26-4562-8F57-24AF1054ABE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id="{D9E540CC-31AA-4C39-98F6-64EA1D7F740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89" name="AutoShape 2">
          <a:extLst>
            <a:ext uri="{FF2B5EF4-FFF2-40B4-BE49-F238E27FC236}">
              <a16:creationId xmlns:a16="http://schemas.microsoft.com/office/drawing/2014/main" id="{0D91EF86-41DF-4CAA-B3FA-564A275753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0" name="AutoShape 2">
          <a:extLst>
            <a:ext uri="{FF2B5EF4-FFF2-40B4-BE49-F238E27FC236}">
              <a16:creationId xmlns:a16="http://schemas.microsoft.com/office/drawing/2014/main" id="{66AB1E10-49D7-46CC-9B8C-2A4E0A8C079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id="{FABA1B3E-8622-4048-99E2-AEC732F774E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2" name="AutoShape 2">
          <a:extLst>
            <a:ext uri="{FF2B5EF4-FFF2-40B4-BE49-F238E27FC236}">
              <a16:creationId xmlns:a16="http://schemas.microsoft.com/office/drawing/2014/main" id="{20B49AA2-6694-40E5-90BF-86C56CD3237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id="{39884643-093B-4B53-8475-CC981FBEC79D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4" name="AutoShape 2">
          <a:extLst>
            <a:ext uri="{FF2B5EF4-FFF2-40B4-BE49-F238E27FC236}">
              <a16:creationId xmlns:a16="http://schemas.microsoft.com/office/drawing/2014/main" id="{25561DF8-9CE2-4E25-8844-F46A939145C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5" name="AutoShape 2">
          <a:extLst>
            <a:ext uri="{FF2B5EF4-FFF2-40B4-BE49-F238E27FC236}">
              <a16:creationId xmlns:a16="http://schemas.microsoft.com/office/drawing/2014/main" id="{55A49748-9886-42F2-A70C-1F980DB9A534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130</xdr:row>
      <xdr:rowOff>0</xdr:rowOff>
    </xdr:from>
    <xdr:ext cx="518160" cy="548640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id="{7D4A8612-3745-484B-B463-AD279E8E0A7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9664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7" name="AutoShape 2">
          <a:extLst>
            <a:ext uri="{FF2B5EF4-FFF2-40B4-BE49-F238E27FC236}">
              <a16:creationId xmlns:a16="http://schemas.microsoft.com/office/drawing/2014/main" id="{4F60BB42-9978-43C1-9F85-ECE3BBB6A55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id="{E44CDB32-C29F-4C93-96AF-24E56C93B581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599" name="AutoShape 2">
          <a:extLst>
            <a:ext uri="{FF2B5EF4-FFF2-40B4-BE49-F238E27FC236}">
              <a16:creationId xmlns:a16="http://schemas.microsoft.com/office/drawing/2014/main" id="{6C40BAA6-E178-4F4C-A199-F7B117541BCF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id="{E5F9B8CE-D002-4782-8046-BE5F08797C78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127</xdr:row>
      <xdr:rowOff>0</xdr:rowOff>
    </xdr:from>
    <xdr:ext cx="518160" cy="548640"/>
    <xdr:sp macro="" textlink="">
      <xdr:nvSpPr>
        <xdr:cNvPr id="601" name="AutoShape 2">
          <a:extLst>
            <a:ext uri="{FF2B5EF4-FFF2-40B4-BE49-F238E27FC236}">
              <a16:creationId xmlns:a16="http://schemas.microsoft.com/office/drawing/2014/main" id="{9DC2CC82-1715-4C00-9172-62930CC823B7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3721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id="{3D2D015D-C1C1-452E-AE0B-E4704D19275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3" name="AutoShape 2">
          <a:extLst>
            <a:ext uri="{FF2B5EF4-FFF2-40B4-BE49-F238E27FC236}">
              <a16:creationId xmlns:a16="http://schemas.microsoft.com/office/drawing/2014/main" id="{2612BD9F-5482-4D5A-B7AD-BB2E5413B226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4" name="AutoShape 2">
          <a:extLst>
            <a:ext uri="{FF2B5EF4-FFF2-40B4-BE49-F238E27FC236}">
              <a16:creationId xmlns:a16="http://schemas.microsoft.com/office/drawing/2014/main" id="{2E4D5F73-BBE1-4D11-9CB9-33E8DCAFD2B3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id="{056F576C-84A8-41AD-B805-D806D308710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6" name="AutoShape 2">
          <a:extLst>
            <a:ext uri="{FF2B5EF4-FFF2-40B4-BE49-F238E27FC236}">
              <a16:creationId xmlns:a16="http://schemas.microsoft.com/office/drawing/2014/main" id="{26464BCB-E2CC-4A6F-8FE9-EFF2ED624DF5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id="{7E7CB150-B0EE-4D00-813D-E2C62310AAE9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8" name="AutoShape 2">
          <a:extLst>
            <a:ext uri="{FF2B5EF4-FFF2-40B4-BE49-F238E27FC236}">
              <a16:creationId xmlns:a16="http://schemas.microsoft.com/office/drawing/2014/main" id="{6AA6A8B8-47D2-4E08-A340-D92BC82A4BBB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129</xdr:row>
      <xdr:rowOff>0</xdr:rowOff>
    </xdr:from>
    <xdr:ext cx="518160" cy="548640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id="{A53F9D13-FCFF-4D22-BE85-08C68763D66E}"/>
            </a:ext>
          </a:extLst>
        </xdr:cNvPr>
        <xdr:cNvSpPr>
          <a:spLocks noChangeAspect="1" noChangeArrowheads="1"/>
        </xdr:cNvSpPr>
      </xdr:nvSpPr>
      <xdr:spPr bwMode="auto">
        <a:xfrm>
          <a:off x="6035040" y="57683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0" name="AutoShape 2">
          <a:extLst>
            <a:ext uri="{FF2B5EF4-FFF2-40B4-BE49-F238E27FC236}">
              <a16:creationId xmlns:a16="http://schemas.microsoft.com/office/drawing/2014/main" id="{EF35C549-7FB6-4C5D-AD34-F772AFA348D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11" name="AutoShape 2">
          <a:extLst>
            <a:ext uri="{FF2B5EF4-FFF2-40B4-BE49-F238E27FC236}">
              <a16:creationId xmlns:a16="http://schemas.microsoft.com/office/drawing/2014/main" id="{6327B93C-6B6D-4076-8748-8C50DD6153A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id="{F880CFB4-903C-4FA6-AB68-B02F725CB856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id="{9916EFA4-2BAB-4FEB-9933-AC6DE2BB5123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id="{6E1A8570-1692-45F0-A807-A59A217041D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id="{FEB5547A-D4B7-470B-B8CE-6230CEA9164B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id="{3EFCDFD3-9075-4317-9833-05D51679F18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id="{F5D511DF-DA3E-4436-8449-305296599B67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id="{B8A5E274-74B4-4E19-8ED4-D593EE64FD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id="{6E9DF277-F716-45A3-A0D1-5C16298E36EA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id="{DE0C4DC0-DD1B-4DA4-9B7B-A53600CDA44C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id="{42A42475-F2B0-40FD-A843-BA5170A320BD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44</xdr:row>
      <xdr:rowOff>0</xdr:rowOff>
    </xdr:from>
    <xdr:ext cx="518160" cy="548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id="{BDAD3BC0-54C4-40AE-9A04-EE133A7B5A0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1262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id="{D49975AB-746C-4453-B7ED-CDE7BED878C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30480</xdr:rowOff>
    </xdr:from>
    <xdr:ext cx="518160" cy="55626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id="{03FFFD67-7A06-4C3E-9484-0504293FD681}"/>
            </a:ext>
          </a:extLst>
        </xdr:cNvPr>
        <xdr:cNvSpPr>
          <a:spLocks noChangeAspect="1" noChangeArrowheads="1"/>
        </xdr:cNvSpPr>
      </xdr:nvSpPr>
      <xdr:spPr bwMode="auto">
        <a:xfrm>
          <a:off x="952500" y="174345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id="{13A5D71E-CB02-47B4-BF3B-6D53765DC8EE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id="{8F5DDAE2-9AA3-46F5-8FB3-851480750843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id="{F389E41D-FBB4-4C8C-83EE-1A71C64CA7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id="{A0B15BAA-8187-42E1-BDAA-88076EB409FF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id="{CBD14538-32D9-44B0-9A98-8B4E645DEF71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75</xdr:row>
      <xdr:rowOff>0</xdr:rowOff>
    </xdr:from>
    <xdr:ext cx="518160" cy="548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id="{E412A809-A0B4-4F7E-A18A-FE5177734B14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404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0</xdr:rowOff>
    </xdr:from>
    <xdr:ext cx="518160" cy="548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id="{32CC6728-6AA2-4A9B-A342-7F7D144CCB1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4828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62</xdr:row>
      <xdr:rowOff>15240</xdr:rowOff>
    </xdr:from>
    <xdr:ext cx="518160" cy="548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id="{B910820E-0C97-466D-9801-D90B6B2ABD7B}"/>
            </a:ext>
          </a:extLst>
        </xdr:cNvPr>
        <xdr:cNvSpPr>
          <a:spLocks noChangeAspect="1" noChangeArrowheads="1"/>
        </xdr:cNvSpPr>
      </xdr:nvSpPr>
      <xdr:spPr bwMode="auto">
        <a:xfrm>
          <a:off x="3505200" y="14843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id="{497AA561-D476-4E2A-B35D-E2D26DBEFA4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id="{8ABE8C07-3E86-44D5-A1CD-C424C3D8EEF0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131</xdr:row>
      <xdr:rowOff>0</xdr:rowOff>
    </xdr:from>
    <xdr:ext cx="518160" cy="548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id="{11E2BEE3-B5B4-46DE-A01B-3215BF783AC6}"/>
            </a:ext>
          </a:extLst>
        </xdr:cNvPr>
        <xdr:cNvSpPr>
          <a:spLocks noChangeAspect="1" noChangeArrowheads="1"/>
        </xdr:cNvSpPr>
      </xdr:nvSpPr>
      <xdr:spPr bwMode="auto">
        <a:xfrm>
          <a:off x="6835140" y="8343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id="{FE3C4F4D-CD0A-4F13-8AE5-605037C639A3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43</xdr:row>
      <xdr:rowOff>0</xdr:rowOff>
    </xdr:from>
    <xdr:ext cx="518160" cy="548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id="{27B653B3-93BB-4CC4-AC9E-A96C981EAE71}"/>
            </a:ext>
          </a:extLst>
        </xdr:cNvPr>
        <xdr:cNvSpPr>
          <a:spLocks noChangeAspect="1" noChangeArrowheads="1"/>
        </xdr:cNvSpPr>
      </xdr:nvSpPr>
      <xdr:spPr bwMode="auto">
        <a:xfrm>
          <a:off x="876300" y="1356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id="{BA0EC860-D8D0-4EFE-AA0F-2136F188DB95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id="{3730B425-D12A-4948-A7DE-9002B712591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id="{FB8E9B9D-DEB2-47D0-A78E-B80D40AB494B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id="{F2B0E74F-8803-4E1D-AD79-4978CC91274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id="{E1650023-9B45-4120-93CD-B7DF024BC58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id="{2677179B-BF14-45FB-9330-BB89A47494E7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id="{8E224EF6-46EE-437B-A632-1D9193E25470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20</xdr:row>
      <xdr:rowOff>0</xdr:rowOff>
    </xdr:from>
    <xdr:ext cx="518160" cy="548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id="{8C15FEA8-8D8D-41C1-BCAA-9210B93B6C6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11673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id="{1C609F1D-476A-4534-A960-E72C0F2B0D4C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518160" cy="548640"/>
    <xdr:sp macro="" textlink="">
      <xdr:nvSpPr>
        <xdr:cNvPr id="647" name="AutoShape 2">
          <a:extLst>
            <a:ext uri="{FF2B5EF4-FFF2-40B4-BE49-F238E27FC236}">
              <a16:creationId xmlns:a16="http://schemas.microsoft.com/office/drawing/2014/main" id="{F567BD21-1178-4BA6-BFEF-333FDEAA6315}"/>
            </a:ext>
          </a:extLst>
        </xdr:cNvPr>
        <xdr:cNvSpPr>
          <a:spLocks noChangeAspect="1" noChangeArrowheads="1"/>
        </xdr:cNvSpPr>
      </xdr:nvSpPr>
      <xdr:spPr bwMode="auto">
        <a:xfrm>
          <a:off x="1463040" y="15438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id="{FA0D5E1A-AAD0-45C3-AF1E-00C31CD6F834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49" name="AutoShape 2">
          <a:extLst>
            <a:ext uri="{FF2B5EF4-FFF2-40B4-BE49-F238E27FC236}">
              <a16:creationId xmlns:a16="http://schemas.microsoft.com/office/drawing/2014/main" id="{5D807055-23A4-4E9A-9AC4-F8898F78BB4A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id="{B764FEE0-C52E-41FE-AF37-D839625C04B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1" name="AutoShape 2">
          <a:extLst>
            <a:ext uri="{FF2B5EF4-FFF2-40B4-BE49-F238E27FC236}">
              <a16:creationId xmlns:a16="http://schemas.microsoft.com/office/drawing/2014/main" id="{CB97E91F-CA96-451A-84B8-3B47E26FBB1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id="{AB727A95-021B-4EDD-BC22-B8388AB73CF5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3" name="AutoShape 2">
          <a:extLst>
            <a:ext uri="{FF2B5EF4-FFF2-40B4-BE49-F238E27FC236}">
              <a16:creationId xmlns:a16="http://schemas.microsoft.com/office/drawing/2014/main" id="{C005234C-CF34-4B79-A408-F6580711512B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4" name="AutoShape 2">
          <a:extLst>
            <a:ext uri="{FF2B5EF4-FFF2-40B4-BE49-F238E27FC236}">
              <a16:creationId xmlns:a16="http://schemas.microsoft.com/office/drawing/2014/main" id="{13C06193-9F07-46E7-A271-9ECAEDEA9207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130</xdr:row>
      <xdr:rowOff>0</xdr:rowOff>
    </xdr:from>
    <xdr:ext cx="518160" cy="548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id="{346B74F9-D728-421D-8C4C-DBACD4CAF0A1}"/>
            </a:ext>
          </a:extLst>
        </xdr:cNvPr>
        <xdr:cNvSpPr>
          <a:spLocks noChangeAspect="1" noChangeArrowheads="1"/>
        </xdr:cNvSpPr>
      </xdr:nvSpPr>
      <xdr:spPr bwMode="auto">
        <a:xfrm>
          <a:off x="6835140" y="398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6" name="AutoShape 2">
          <a:extLst>
            <a:ext uri="{FF2B5EF4-FFF2-40B4-BE49-F238E27FC236}">
              <a16:creationId xmlns:a16="http://schemas.microsoft.com/office/drawing/2014/main" id="{570CF619-268A-45DB-9543-CE270C8F9524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id="{A5E9FB3C-F88C-4E1F-98BD-61E7B03E62FE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58" name="AutoShape 2">
          <a:extLst>
            <a:ext uri="{FF2B5EF4-FFF2-40B4-BE49-F238E27FC236}">
              <a16:creationId xmlns:a16="http://schemas.microsoft.com/office/drawing/2014/main" id="{025B920A-75AA-4A28-AEA7-8B0A5B4CB9D3}"/>
            </a:ext>
          </a:extLst>
        </xdr:cNvPr>
        <xdr:cNvSpPr>
          <a:spLocks noChangeAspect="1" noChangeArrowheads="1"/>
        </xdr:cNvSpPr>
      </xdr:nvSpPr>
      <xdr:spPr bwMode="auto">
        <a:xfrm>
          <a:off x="1409700" y="381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id="{C353FEE3-0617-4AD5-99B3-7DA35DA3ECD6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0" name="AutoShape 2">
          <a:extLst>
            <a:ext uri="{FF2B5EF4-FFF2-40B4-BE49-F238E27FC236}">
              <a16:creationId xmlns:a16="http://schemas.microsoft.com/office/drawing/2014/main" id="{7D028CA6-C398-4984-AD43-94517D0545C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id="{95368574-7D40-46D3-A62D-8F8E57525B41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2" name="AutoShape 2">
          <a:extLst>
            <a:ext uri="{FF2B5EF4-FFF2-40B4-BE49-F238E27FC236}">
              <a16:creationId xmlns:a16="http://schemas.microsoft.com/office/drawing/2014/main" id="{2AC71EF0-38EB-492C-900D-55DCDD972CAE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id="{B7AA7622-8241-4EFE-B90F-21FC74E2112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4" name="AutoShape 2">
          <a:extLst>
            <a:ext uri="{FF2B5EF4-FFF2-40B4-BE49-F238E27FC236}">
              <a16:creationId xmlns:a16="http://schemas.microsoft.com/office/drawing/2014/main" id="{2D8FEAD9-FB91-4CB5-93A7-9F578A70DF4A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id="{6F4FACDF-5C8C-4907-8FF2-C18F686EBD82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66" name="AutoShape 2">
          <a:extLst>
            <a:ext uri="{FF2B5EF4-FFF2-40B4-BE49-F238E27FC236}">
              <a16:creationId xmlns:a16="http://schemas.microsoft.com/office/drawing/2014/main" id="{6A06A5E0-243A-4AB7-A36F-37E30BD8BFA5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1734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id="{3A2EF5D1-1B05-445C-8A01-9D6A3ECF16F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47</xdr:row>
      <xdr:rowOff>0</xdr:rowOff>
    </xdr:from>
    <xdr:ext cx="518160" cy="548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id="{7A7C1B78-D6EF-44C3-A6B9-BE0196A0171E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69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id="{4E130557-4B32-4D57-8BD4-B4962D89D63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120</xdr:row>
      <xdr:rowOff>0</xdr:rowOff>
    </xdr:from>
    <xdr:ext cx="518160" cy="548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id="{C375A9F2-B6DA-4871-93CC-11CB5274DDD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id="{DBDBB0F5-6FC3-460C-8D78-BAEB21D2F73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2" name="AutoShape 2">
          <a:extLst>
            <a:ext uri="{FF2B5EF4-FFF2-40B4-BE49-F238E27FC236}">
              <a16:creationId xmlns:a16="http://schemas.microsoft.com/office/drawing/2014/main" id="{5948178A-DA2F-4F55-94E9-73B6DD60D072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32</xdr:row>
      <xdr:rowOff>0</xdr:rowOff>
    </xdr:from>
    <xdr:ext cx="518160" cy="548640"/>
    <xdr:sp macro="" textlink="">
      <xdr:nvSpPr>
        <xdr:cNvPr id="673" name="AutoShape 2">
          <a:extLst>
            <a:ext uri="{FF2B5EF4-FFF2-40B4-BE49-F238E27FC236}">
              <a16:creationId xmlns:a16="http://schemas.microsoft.com/office/drawing/2014/main" id="{19CB807A-6FC1-4930-A68F-F4370668ECF1}"/>
            </a:ext>
          </a:extLst>
        </xdr:cNvPr>
        <xdr:cNvSpPr>
          <a:spLocks noChangeAspect="1" noChangeArrowheads="1"/>
        </xdr:cNvSpPr>
      </xdr:nvSpPr>
      <xdr:spPr bwMode="auto">
        <a:xfrm>
          <a:off x="800100" y="8503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id="{22F05AE6-1061-43A7-89EF-2FB4B590006D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66</xdr:row>
      <xdr:rowOff>0</xdr:rowOff>
    </xdr:from>
    <xdr:ext cx="518160" cy="548640"/>
    <xdr:sp macro="" textlink="">
      <xdr:nvSpPr>
        <xdr:cNvPr id="675" name="AutoShape 2">
          <a:extLst>
            <a:ext uri="{FF2B5EF4-FFF2-40B4-BE49-F238E27FC236}">
              <a16:creationId xmlns:a16="http://schemas.microsoft.com/office/drawing/2014/main" id="{92296668-522B-4519-8442-98482E08C836}"/>
            </a:ext>
          </a:extLst>
        </xdr:cNvPr>
        <xdr:cNvSpPr>
          <a:spLocks noChangeAspect="1" noChangeArrowheads="1"/>
        </xdr:cNvSpPr>
      </xdr:nvSpPr>
      <xdr:spPr bwMode="auto">
        <a:xfrm>
          <a:off x="853440" y="1524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136</xdr:row>
      <xdr:rowOff>0</xdr:rowOff>
    </xdr:from>
    <xdr:ext cx="518160" cy="548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id="{85F1F5FA-C845-4B95-A005-93A059233F4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136</xdr:row>
      <xdr:rowOff>0</xdr:rowOff>
    </xdr:from>
    <xdr:ext cx="518160" cy="548640"/>
    <xdr:sp macro="" textlink="">
      <xdr:nvSpPr>
        <xdr:cNvPr id="677" name="AutoShape 2">
          <a:extLst>
            <a:ext uri="{FF2B5EF4-FFF2-40B4-BE49-F238E27FC236}">
              <a16:creationId xmlns:a16="http://schemas.microsoft.com/office/drawing/2014/main" id="{4E44584A-E630-4E32-A184-D4C67A214D7D}"/>
            </a:ext>
          </a:extLst>
        </xdr:cNvPr>
        <xdr:cNvSpPr>
          <a:spLocks noChangeAspect="1" noChangeArrowheads="1"/>
        </xdr:cNvSpPr>
      </xdr:nvSpPr>
      <xdr:spPr bwMode="auto">
        <a:xfrm>
          <a:off x="6644640" y="7947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id="{B7C8178F-8719-4A36-85C1-0ACE22FA853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79" name="AutoShape 2">
          <a:extLst>
            <a:ext uri="{FF2B5EF4-FFF2-40B4-BE49-F238E27FC236}">
              <a16:creationId xmlns:a16="http://schemas.microsoft.com/office/drawing/2014/main" id="{49927229-5528-4AEE-B525-F216FF3BC3A0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id="{6A2FA937-412C-47F8-90CD-593C3F0D930A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id="{5389329B-8F17-4FB5-A1B2-6D175FDCCFC9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id="{B6D6732C-465B-427D-AE0D-BD61418FBF12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id="{0C3B7347-FD32-455E-A5D3-A10424BEC38E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id="{35768F48-133B-45B5-9D42-DD73F42B7BE8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5" name="AutoShape 2">
          <a:extLst>
            <a:ext uri="{FF2B5EF4-FFF2-40B4-BE49-F238E27FC236}">
              <a16:creationId xmlns:a16="http://schemas.microsoft.com/office/drawing/2014/main" id="{3E2A91F6-4817-402F-9DD5-391BF5E95327}"/>
            </a:ext>
          </a:extLst>
        </xdr:cNvPr>
        <xdr:cNvSpPr>
          <a:spLocks noChangeAspect="1" noChangeArrowheads="1"/>
        </xdr:cNvSpPr>
      </xdr:nvSpPr>
      <xdr:spPr bwMode="auto">
        <a:xfrm>
          <a:off x="66446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id="{3FB8ED5C-DDD4-4E65-A3F0-C367C0D3680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7" name="AutoShape 2">
          <a:extLst>
            <a:ext uri="{FF2B5EF4-FFF2-40B4-BE49-F238E27FC236}">
              <a16:creationId xmlns:a16="http://schemas.microsoft.com/office/drawing/2014/main" id="{982A8056-06AE-446B-9748-41F29E0D9963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128</xdr:row>
      <xdr:rowOff>0</xdr:rowOff>
    </xdr:from>
    <xdr:ext cx="518160" cy="548640"/>
    <xdr:sp macro="" textlink="">
      <xdr:nvSpPr>
        <xdr:cNvPr id="688" name="AutoShape 2">
          <a:extLst>
            <a:ext uri="{FF2B5EF4-FFF2-40B4-BE49-F238E27FC236}">
              <a16:creationId xmlns:a16="http://schemas.microsoft.com/office/drawing/2014/main" id="{6A3C6597-BA0A-4897-BE9B-CC20E6725269}"/>
            </a:ext>
          </a:extLst>
        </xdr:cNvPr>
        <xdr:cNvSpPr>
          <a:spLocks noChangeAspect="1" noChangeArrowheads="1"/>
        </xdr:cNvSpPr>
      </xdr:nvSpPr>
      <xdr:spPr bwMode="auto">
        <a:xfrm>
          <a:off x="6835140" y="636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1C0A5523-2B6D-4FFF-BFEC-C6CD93EC61A6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7E77F29-D978-4F7E-8221-178CCD2F0DE1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CB08117-837A-4C25-940E-04355B4CE373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D961214D-D4AB-42BA-BF41-33E3406C7AA4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66F2D41-F119-4A6D-99FB-3D3A6BE67C19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E95ECECB-8DAE-4999-B729-9EB3D4CBAE5B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6F654ACB-3C0A-40B8-B7EB-89935FBD9AB9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B7AAB770-868B-447F-B084-F3850312BB76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3F6E4FB0-299C-4B5D-B941-FB926DA9206A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266700</xdr:colOff>
      <xdr:row>53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6123F0C5-4AAF-4072-9EAF-5B4C266BD2BD}"/>
            </a:ext>
          </a:extLst>
        </xdr:cNvPr>
        <xdr:cNvSpPr>
          <a:spLocks noChangeAspect="1" noChangeArrowheads="1"/>
        </xdr:cNvSpPr>
      </xdr:nvSpPr>
      <xdr:spPr bwMode="auto">
        <a:xfrm>
          <a:off x="4122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DBB89C5-412D-436C-BC64-B2AD5A6D8030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39D1E001-B8A5-4733-95BD-89C0015D889A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7FB72651-A07D-4775-952C-E22AF6F83DA3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3EDAF200-9720-4768-AD36-4C435F61DAB7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7C6E5014-6497-4BA5-A7C6-0CE3C0389CFA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53</xdr:row>
      <xdr:rowOff>0</xdr:rowOff>
    </xdr:from>
    <xdr:ext cx="518160" cy="55626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F0894A42-7E2C-4852-B51B-66B54D875A7B}"/>
            </a:ext>
          </a:extLst>
        </xdr:cNvPr>
        <xdr:cNvSpPr>
          <a:spLocks noChangeAspect="1" noChangeArrowheads="1"/>
        </xdr:cNvSpPr>
      </xdr:nvSpPr>
      <xdr:spPr bwMode="auto">
        <a:xfrm>
          <a:off x="10363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71757423-20EC-421B-8ADB-F67AF6AF52B9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A109DD7A-7E41-4D76-8B90-C5F7DCF28EFA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B674B884-EC31-4586-B3D2-3B99863E9184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762FDB05-7B42-48C9-9658-80D23AAA0F2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436DA46C-7060-4B84-9A70-909470BE24B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1B88CBAE-6682-4E68-9BA7-5576E1B73B8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F37D0ED4-D2A2-413E-B857-92431E75FFF1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419100</xdr:colOff>
      <xdr:row>53</xdr:row>
      <xdr:rowOff>0</xdr:rowOff>
    </xdr:from>
    <xdr:ext cx="518160" cy="55626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60006F2D-AA16-4AAD-83ED-3A444E0F3293}"/>
            </a:ext>
          </a:extLst>
        </xdr:cNvPr>
        <xdr:cNvSpPr>
          <a:spLocks noChangeAspect="1" noChangeArrowheads="1"/>
        </xdr:cNvSpPr>
      </xdr:nvSpPr>
      <xdr:spPr bwMode="auto">
        <a:xfrm>
          <a:off x="617220" y="8983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2966CAEE-239F-4F1B-A5A3-3EA3B96AC396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422270BD-FD74-4BEA-9B71-6A8B701991F9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05175A63-F9BC-4307-9F7D-F7A6F3C9FB5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E9CFD516-1EB9-451C-9C5D-80E7407FF3CA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0BCC4777-30CA-4063-9DFF-79C19E1E439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770FE837-F208-4981-858D-5B64B7EAA2E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E7D95E59-68CD-4A50-BA22-FCDBA32BA858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1318E471-89C6-4C39-8ACF-C9ED603FAFBF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4674E8A-B329-45CD-915C-14D6264EC55B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8FD42C2D-3C82-4E4F-ACFD-F5CC31CF147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1ADA0281-D085-4D75-BA4A-AF8EE4679C28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FEDDA6DB-CDA2-4B8E-9E40-D10A31465A19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2D8E153D-647F-4D72-AB21-CA002548B33A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53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08BEA8CA-788A-4CFC-B86D-F1CCD780DCC4}"/>
            </a:ext>
          </a:extLst>
        </xdr:cNvPr>
        <xdr:cNvSpPr>
          <a:spLocks noChangeAspect="1" noChangeArrowheads="1"/>
        </xdr:cNvSpPr>
      </xdr:nvSpPr>
      <xdr:spPr bwMode="auto">
        <a:xfrm>
          <a:off x="8839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8103DB35-0199-409C-8FFA-8C42E65232B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19E66A58-FD81-49E2-9ADC-FD25660E3BF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5787EC43-5ADA-4481-96FE-81D70CFDBD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642C9016-FAEA-4BAB-BCA8-709F9415155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93C9138C-5AF4-4166-B7C5-67F44F178E4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6C69321F-9ABE-4224-A5D1-91E9E173C99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1D240BA8-9B30-488B-ACC4-AD3D9728CC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5250162B-8F25-4D30-9FEA-1CF3625246B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42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8D35362B-E7A0-436B-83EC-B601D38831E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71323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339CF2EB-064C-4324-A473-6AC92EFACCF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30480</xdr:rowOff>
    </xdr:from>
    <xdr:ext cx="518160" cy="55626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5B1B60B3-D270-42F3-9ADD-64D055BA85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598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6FC3E864-B202-428D-9F8D-71D710F168D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3075DC30-5A86-448C-8E88-D9B5E48AE06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1437A6C1-4244-471B-B7BD-25D85EEEF4A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2331D312-34F4-48D9-8B07-B390011EBE6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DE07C709-823D-41ED-B427-147AD0D6ABE9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619FFB7F-33B1-40DF-92F1-0D528046D03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7B338E15-6397-422B-A711-7981A1F49D9E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106680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CE15DCA-7928-426D-AB84-EFD0A340819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008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196BA668-842A-413A-BA4A-B43CA44CBDA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D636BED6-034A-4FF6-8BA4-76AF402C4D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D1AB7F6C-6E45-46FE-9AD9-6C6CEB5B61F2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53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C8BB5A6-5B42-48F0-98BB-22BAA4381D78}"/>
            </a:ext>
          </a:extLst>
        </xdr:cNvPr>
        <xdr:cNvSpPr>
          <a:spLocks noChangeAspect="1" noChangeArrowheads="1"/>
        </xdr:cNvSpPr>
      </xdr:nvSpPr>
      <xdr:spPr bwMode="auto">
        <a:xfrm>
          <a:off x="807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1DA0D624-A14E-40C8-87FF-8A74D9796920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F7CEFB28-7D5B-49F4-9AF4-8DC5F526ADFB}"/>
            </a:ext>
          </a:extLst>
        </xdr:cNvPr>
        <xdr:cNvSpPr>
          <a:spLocks noChangeAspect="1" noChangeArrowheads="1"/>
        </xdr:cNvSpPr>
      </xdr:nvSpPr>
      <xdr:spPr bwMode="auto">
        <a:xfrm>
          <a:off x="586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76200</xdr:colOff>
      <xdr:row>53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A647B481-BAD7-4F8F-B71D-DA47D1B889F8}"/>
            </a:ext>
          </a:extLst>
        </xdr:cNvPr>
        <xdr:cNvSpPr>
          <a:spLocks noChangeAspect="1" noChangeArrowheads="1"/>
        </xdr:cNvSpPr>
      </xdr:nvSpPr>
      <xdr:spPr bwMode="auto">
        <a:xfrm>
          <a:off x="6934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8CA278F2-2242-448B-9E6A-ADE2B5193F6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36C08DA1-8B7B-46DC-9172-3081F40471D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B17F9E17-B91A-4C39-A856-69ECB10C7B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E1F3D7F1-45EB-4F30-98DF-0D475A2E2DF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0BBB07C3-C82F-4C9E-817F-8282430BC70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9C31D52D-AB5D-43D7-B548-02D6B6A22974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29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0CABDA71-672E-4D0A-B5DC-BB51584EBA2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953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99060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90FA3958-296E-4AFF-8416-82DDE7C659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219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829188F9-4275-4CD6-95CE-962103F5BC9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B91A0F21-93F9-4775-AF53-F01DA77CEAB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9588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CC5554AB-FE38-4824-B2A5-B2F1BB137FF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C6218DD1-2C59-4BC1-BC4C-9AA975698947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80168EAA-5828-4135-8904-B1930819C709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37838E44-B22F-48B5-8E56-4C7EAB5926C4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43F7DC95-F3E3-4624-B23D-F6114EE723B5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D8CFB4CB-4029-4DD5-B483-07B7052CA46F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F760EB8E-68C8-428A-88E8-D44EA4CCF21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190500</xdr:colOff>
      <xdr:row>53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0DDD6832-A6D1-4E68-9735-2CF33337C4F1}"/>
            </a:ext>
          </a:extLst>
        </xdr:cNvPr>
        <xdr:cNvSpPr>
          <a:spLocks noChangeAspect="1" noChangeArrowheads="1"/>
        </xdr:cNvSpPr>
      </xdr:nvSpPr>
      <xdr:spPr bwMode="auto">
        <a:xfrm>
          <a:off x="382524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EFF80091-495E-40B4-9EED-1E0D7A58AD7E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266700</xdr:colOff>
      <xdr:row>53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BDCD7A8-886C-4D75-9993-262530806ACF}"/>
            </a:ext>
          </a:extLst>
        </xdr:cNvPr>
        <xdr:cNvSpPr>
          <a:spLocks noChangeAspect="1" noChangeArrowheads="1"/>
        </xdr:cNvSpPr>
      </xdr:nvSpPr>
      <xdr:spPr bwMode="auto">
        <a:xfrm>
          <a:off x="38557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F3A68A90-3101-459A-B883-1CA0755332D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199D4C9B-4C01-43B2-921D-02992E363CF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6BD45E95-4626-46EA-9103-650A026305E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53916A2F-307A-4B68-A7C3-46EC4D0ACF1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7260CEFF-A87C-491C-99F6-EA94EC60B58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BA3C1DE-839C-40E9-B547-D0032E061B8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1B46988A-50EA-4B03-9120-2FA49AC45EF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CB491A69-7A3F-49A8-AD5B-3EFBD1D272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7562CFDB-9BAF-4296-AC40-427C5D564EC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B668D881-0791-4BD4-9F9E-9C787BF3F9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104A6AB1-0710-4F52-91FF-D9DFF11121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294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C8B3460-3D44-4996-B8FC-42E4F5188110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0E8268B-889C-4B30-A799-DBB357A89A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FFFBBA97-1765-4D7E-BB1D-82AC8563F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9C62DDC6-A18B-489E-B186-DBF3AF9489F5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5DAC45A9-6437-4A57-B12C-EC600F67CA8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0511FDFA-4744-4E1D-9F9F-3D528265D4C5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59B070D-EE2E-464F-A97E-E0EB65AEEE1B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319C1087-984B-4B0E-9917-AFEDDE6E7DA7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140717CE-556D-4199-90D0-857A864E9FA6}"/>
            </a:ext>
          </a:extLst>
        </xdr:cNvPr>
        <xdr:cNvSpPr>
          <a:spLocks noChangeAspect="1" noChangeArrowheads="1"/>
        </xdr:cNvSpPr>
      </xdr:nvSpPr>
      <xdr:spPr bwMode="auto">
        <a:xfrm>
          <a:off x="3962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FA9EFEF0-BFC8-4838-AF40-A9BD29B18EC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70B719FC-DDE0-4679-94AA-87CA3E787C4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55C9F27B-F3C7-4BF9-8A92-45D9AE60F34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30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1EC05A70-32C9-4C40-9FE6-C750364ACB3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1206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8F6B2989-A064-48A4-A543-31D7C821BD7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36B3AC20-8692-44A7-BFEA-9D32EB30DA5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927D2425-E018-4B22-8994-46B053DAFE04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BB0247D-6B28-4832-A567-20033AA8433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9B4A670E-7970-4B94-86DD-F9CE588D510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23DE6A1-462D-4297-8B6D-F70AAAEAFC98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868240D7-60FA-4CE4-A47C-E708AF8724C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2F7073DA-6BDD-44A6-B628-CAEE317A39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CADC6D3C-5CB7-49CE-8949-93B97379C91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213360</xdr:colOff>
      <xdr:row>53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67E1086A-DAA3-4EC9-A45B-65DF3DB51BB1}"/>
            </a:ext>
          </a:extLst>
        </xdr:cNvPr>
        <xdr:cNvSpPr>
          <a:spLocks noChangeAspect="1" noChangeArrowheads="1"/>
        </xdr:cNvSpPr>
      </xdr:nvSpPr>
      <xdr:spPr bwMode="auto">
        <a:xfrm>
          <a:off x="362712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DBC85383-6959-471D-912F-C9EBA017BA0D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4B14F6FF-73D5-4665-98D9-1A30AE12C7B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05AFB96D-E2AC-46B0-AA36-28830E910E59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BBA624B-8479-49C2-886E-6FB28427EC66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67D3E858-CBD0-4643-9F13-778025AEC5A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F4200590-D493-4B13-882A-FA87D442780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6" name="AutoShape 2">
          <a:extLst>
            <a:ext uri="{FF2B5EF4-FFF2-40B4-BE49-F238E27FC236}">
              <a16:creationId xmlns:a16="http://schemas.microsoft.com/office/drawing/2014/main" id="{74633ACE-8E68-4D70-B27A-98B6C31A4A5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id="{864B7F21-AF6A-44D7-982F-20027E4FD8C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34</xdr:row>
      <xdr:rowOff>0</xdr:rowOff>
    </xdr:from>
    <xdr:ext cx="518160" cy="548640"/>
    <xdr:sp macro="" textlink="">
      <xdr:nvSpPr>
        <xdr:cNvPr id="128" name="AutoShape 2">
          <a:extLst>
            <a:ext uri="{FF2B5EF4-FFF2-40B4-BE49-F238E27FC236}">
              <a16:creationId xmlns:a16="http://schemas.microsoft.com/office/drawing/2014/main" id="{1B3CAC57-D977-4442-AE24-F84314802B69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7912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id="{1722B0A6-C0C0-415E-BA2D-BCDCDAAA84DA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0" name="AutoShape 2">
          <a:extLst>
            <a:ext uri="{FF2B5EF4-FFF2-40B4-BE49-F238E27FC236}">
              <a16:creationId xmlns:a16="http://schemas.microsoft.com/office/drawing/2014/main" id="{265A7F96-6705-4FA1-92B5-4D4085C1874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33</xdr:row>
      <xdr:rowOff>0</xdr:rowOff>
    </xdr:from>
    <xdr:ext cx="518160" cy="548640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id="{D8BD2FF4-9D52-4CA3-A6E0-9FFE770B888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56235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586740</xdr:colOff>
      <xdr:row>33</xdr:row>
      <xdr:rowOff>7620</xdr:rowOff>
    </xdr:from>
    <xdr:ext cx="518160" cy="548640"/>
    <xdr:sp macro="" textlink="">
      <xdr:nvSpPr>
        <xdr:cNvPr id="132" name="AutoShape 2">
          <a:extLst>
            <a:ext uri="{FF2B5EF4-FFF2-40B4-BE49-F238E27FC236}">
              <a16:creationId xmlns:a16="http://schemas.microsoft.com/office/drawing/2014/main" id="{F0A96D0A-E475-44DE-B630-F62E99BE8621}"/>
            </a:ext>
          </a:extLst>
        </xdr:cNvPr>
        <xdr:cNvSpPr>
          <a:spLocks noChangeAspect="1" noChangeArrowheads="1"/>
        </xdr:cNvSpPr>
      </xdr:nvSpPr>
      <xdr:spPr bwMode="auto">
        <a:xfrm>
          <a:off x="6903720" y="5631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id="{A9BF1D3E-7BC3-49A5-96E0-1D2BFF56AF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id="{E4E76C0C-B1B5-42A4-9E6A-F8B43869216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id="{6CD7EFC5-4FDE-47F2-8C36-8DB346F52A30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id="{0E88D86E-BC5C-400A-A641-DD540ED8AA11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id="{2426223B-845A-40A3-A25F-86B2E414179B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594360</xdr:colOff>
      <xdr:row>22</xdr:row>
      <xdr:rowOff>60960</xdr:rowOff>
    </xdr:from>
    <xdr:ext cx="518160" cy="548640"/>
    <xdr:sp macro="" textlink="">
      <xdr:nvSpPr>
        <xdr:cNvPr id="138" name="AutoShape 2">
          <a:extLst>
            <a:ext uri="{FF2B5EF4-FFF2-40B4-BE49-F238E27FC236}">
              <a16:creationId xmlns:a16="http://schemas.microsoft.com/office/drawing/2014/main" id="{0DA1020E-D42A-44A2-A312-088FA6D2CF67}"/>
            </a:ext>
          </a:extLst>
        </xdr:cNvPr>
        <xdr:cNvSpPr>
          <a:spLocks noChangeAspect="1" noChangeArrowheads="1"/>
        </xdr:cNvSpPr>
      </xdr:nvSpPr>
      <xdr:spPr bwMode="auto">
        <a:xfrm>
          <a:off x="6911340" y="3810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526914</xdr:colOff>
      <xdr:row>23</xdr:row>
      <xdr:rowOff>24319</xdr:rowOff>
    </xdr:from>
    <xdr:ext cx="518160" cy="548640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id="{5992FDD2-F19A-499B-8E99-7CFF8360DE96}"/>
            </a:ext>
          </a:extLst>
        </xdr:cNvPr>
        <xdr:cNvSpPr>
          <a:spLocks noChangeAspect="1" noChangeArrowheads="1"/>
        </xdr:cNvSpPr>
      </xdr:nvSpPr>
      <xdr:spPr bwMode="auto">
        <a:xfrm>
          <a:off x="6843894" y="3971479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97277</xdr:colOff>
      <xdr:row>53</xdr:row>
      <xdr:rowOff>0</xdr:rowOff>
    </xdr:from>
    <xdr:ext cx="518160" cy="548640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id="{4E696B1F-AE54-4F24-8A01-0C9D99B4C6C0}"/>
            </a:ext>
          </a:extLst>
        </xdr:cNvPr>
        <xdr:cNvSpPr>
          <a:spLocks noChangeAspect="1" noChangeArrowheads="1"/>
        </xdr:cNvSpPr>
      </xdr:nvSpPr>
      <xdr:spPr bwMode="auto">
        <a:xfrm>
          <a:off x="493517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22860</xdr:colOff>
      <xdr:row>53</xdr:row>
      <xdr:rowOff>0</xdr:rowOff>
    </xdr:from>
    <xdr:ext cx="518160" cy="548640"/>
    <xdr:sp macro="" textlink="">
      <xdr:nvSpPr>
        <xdr:cNvPr id="141" name="AutoShape 2">
          <a:extLst>
            <a:ext uri="{FF2B5EF4-FFF2-40B4-BE49-F238E27FC236}">
              <a16:creationId xmlns:a16="http://schemas.microsoft.com/office/drawing/2014/main" id="{62875361-4948-44A8-A7B4-5E295D8F336B}"/>
            </a:ext>
          </a:extLst>
        </xdr:cNvPr>
        <xdr:cNvSpPr>
          <a:spLocks noChangeAspect="1" noChangeArrowheads="1"/>
        </xdr:cNvSpPr>
      </xdr:nvSpPr>
      <xdr:spPr bwMode="auto">
        <a:xfrm>
          <a:off x="41910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2" name="AutoShape 2">
          <a:extLst>
            <a:ext uri="{FF2B5EF4-FFF2-40B4-BE49-F238E27FC236}">
              <a16:creationId xmlns:a16="http://schemas.microsoft.com/office/drawing/2014/main" id="{08EDEECB-19C7-422E-982E-EFBF4C05344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38</xdr:row>
      <xdr:rowOff>0</xdr:rowOff>
    </xdr:from>
    <xdr:ext cx="518160" cy="548640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id="{C3719079-3E8B-4CA9-AC0E-BB4EC986C10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4" name="AutoShape 2">
          <a:extLst>
            <a:ext uri="{FF2B5EF4-FFF2-40B4-BE49-F238E27FC236}">
              <a16:creationId xmlns:a16="http://schemas.microsoft.com/office/drawing/2014/main" id="{DA6748BC-F57D-409D-9973-235912EDBC9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id="{C0B4DF7B-97B0-4C23-82DF-876D955ABD0D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6" name="AutoShape 2">
          <a:extLst>
            <a:ext uri="{FF2B5EF4-FFF2-40B4-BE49-F238E27FC236}">
              <a16:creationId xmlns:a16="http://schemas.microsoft.com/office/drawing/2014/main" id="{97BFE532-3B00-4648-8AB1-6E79D2D1E0EC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7" name="AutoShape 2">
          <a:extLst>
            <a:ext uri="{FF2B5EF4-FFF2-40B4-BE49-F238E27FC236}">
              <a16:creationId xmlns:a16="http://schemas.microsoft.com/office/drawing/2014/main" id="{E626760F-B5BA-4968-8DE4-0F038B21834B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579120</xdr:colOff>
      <xdr:row>38</xdr:row>
      <xdr:rowOff>7620</xdr:rowOff>
    </xdr:from>
    <xdr:ext cx="518160" cy="548640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id="{A6A467F2-BE83-40C3-AF14-7F91D963816E}"/>
            </a:ext>
          </a:extLst>
        </xdr:cNvPr>
        <xdr:cNvSpPr>
          <a:spLocks noChangeAspect="1" noChangeArrowheads="1"/>
        </xdr:cNvSpPr>
      </xdr:nvSpPr>
      <xdr:spPr bwMode="auto">
        <a:xfrm>
          <a:off x="6896100" y="64389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49" name="AutoShape 2">
          <a:extLst>
            <a:ext uri="{FF2B5EF4-FFF2-40B4-BE49-F238E27FC236}">
              <a16:creationId xmlns:a16="http://schemas.microsoft.com/office/drawing/2014/main" id="{306E1538-E86D-4CAB-8D2F-600528FF6CB6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id="{A9B60C77-6D0A-4902-BF0B-3FBDF0F375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1" name="AutoShape 2">
          <a:extLst>
            <a:ext uri="{FF2B5EF4-FFF2-40B4-BE49-F238E27FC236}">
              <a16:creationId xmlns:a16="http://schemas.microsoft.com/office/drawing/2014/main" id="{541875D3-1614-47E4-A6B8-F616ACD730A7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26</xdr:row>
      <xdr:rowOff>0</xdr:rowOff>
    </xdr:from>
    <xdr:ext cx="518160" cy="548640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id="{63DC3449-2AC8-43A7-9EF1-4F7816CA2B3F}"/>
            </a:ext>
          </a:extLst>
        </xdr:cNvPr>
        <xdr:cNvSpPr>
          <a:spLocks noChangeAspect="1" noChangeArrowheads="1"/>
        </xdr:cNvSpPr>
      </xdr:nvSpPr>
      <xdr:spPr bwMode="auto">
        <a:xfrm>
          <a:off x="6926580" y="4450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3" name="AutoShape 2">
          <a:extLst>
            <a:ext uri="{FF2B5EF4-FFF2-40B4-BE49-F238E27FC236}">
              <a16:creationId xmlns:a16="http://schemas.microsoft.com/office/drawing/2014/main" id="{2EB0F107-35FD-4C6B-9AEF-9F5F1360E90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id="{E8F62A8E-DAD3-4C10-9EAB-5EE58164E72E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53</xdr:row>
      <xdr:rowOff>0</xdr:rowOff>
    </xdr:from>
    <xdr:ext cx="518160" cy="548640"/>
    <xdr:sp macro="" textlink="">
      <xdr:nvSpPr>
        <xdr:cNvPr id="155" name="AutoShape 2">
          <a:extLst>
            <a:ext uri="{FF2B5EF4-FFF2-40B4-BE49-F238E27FC236}">
              <a16:creationId xmlns:a16="http://schemas.microsoft.com/office/drawing/2014/main" id="{CFD0019A-197A-44FD-AFDC-3EDECEB7AA93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586740</xdr:colOff>
      <xdr:row>53</xdr:row>
      <xdr:rowOff>0</xdr:rowOff>
    </xdr:from>
    <xdr:ext cx="518160" cy="548640"/>
    <xdr:sp macro="" textlink="">
      <xdr:nvSpPr>
        <xdr:cNvPr id="156" name="AutoShape 2">
          <a:extLst>
            <a:ext uri="{FF2B5EF4-FFF2-40B4-BE49-F238E27FC236}">
              <a16:creationId xmlns:a16="http://schemas.microsoft.com/office/drawing/2014/main" id="{B2F7EE9B-DF2D-4AAE-B340-CB187E754C72}"/>
            </a:ext>
          </a:extLst>
        </xdr:cNvPr>
        <xdr:cNvSpPr>
          <a:spLocks noChangeAspect="1" noChangeArrowheads="1"/>
        </xdr:cNvSpPr>
      </xdr:nvSpPr>
      <xdr:spPr bwMode="auto">
        <a:xfrm>
          <a:off x="3634740" y="89839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id="{4F03E0E0-5A73-4A0D-959B-1984378C0958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8" name="AutoShape 2">
          <a:extLst>
            <a:ext uri="{FF2B5EF4-FFF2-40B4-BE49-F238E27FC236}">
              <a16:creationId xmlns:a16="http://schemas.microsoft.com/office/drawing/2014/main" id="{48CC03F5-A947-4FA7-9A2C-3688733404F0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id="{B1808F32-E599-4698-942A-A654467B7BD9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0" name="AutoShape 2">
          <a:extLst>
            <a:ext uri="{FF2B5EF4-FFF2-40B4-BE49-F238E27FC236}">
              <a16:creationId xmlns:a16="http://schemas.microsoft.com/office/drawing/2014/main" id="{98A17D85-F1E6-4FC4-8764-81BA20F0180C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id="{73C9A2C5-6C73-4017-958A-CA93ECBEEC22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2" name="AutoShape 2">
          <a:extLst>
            <a:ext uri="{FF2B5EF4-FFF2-40B4-BE49-F238E27FC236}">
              <a16:creationId xmlns:a16="http://schemas.microsoft.com/office/drawing/2014/main" id="{DFBD73C7-41FF-4D4A-B0C3-79EEC6690327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3" name="AutoShape 2">
          <a:extLst>
            <a:ext uri="{FF2B5EF4-FFF2-40B4-BE49-F238E27FC236}">
              <a16:creationId xmlns:a16="http://schemas.microsoft.com/office/drawing/2014/main" id="{A65335E7-A58A-43D7-A4C9-D8363995B251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518160" cy="548640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id="{8E4A8F1E-1664-44FF-B489-2768453215F5}"/>
            </a:ext>
          </a:extLst>
        </xdr:cNvPr>
        <xdr:cNvSpPr>
          <a:spLocks noChangeAspect="1" noChangeArrowheads="1"/>
        </xdr:cNvSpPr>
      </xdr:nvSpPr>
      <xdr:spPr bwMode="auto">
        <a:xfrm>
          <a:off x="396240" y="3947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id="{074346C7-E6E0-4E9C-9ABC-7BA8B8CAA7C2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id="{D4492D6E-D927-411B-86D0-72C2B5945BE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39</xdr:row>
      <xdr:rowOff>0</xdr:rowOff>
    </xdr:from>
    <xdr:ext cx="518160" cy="548640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id="{A9F829FB-F376-4DED-B467-A9B4ACBBCF1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6629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id="{2F4ECE0C-59FD-4218-A595-AA8C400B1021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id="{1CE7E31F-DF97-4320-AF38-54CB26E3995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id="{C137F53C-4159-4531-AE93-DAD9319FCF08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24</xdr:row>
      <xdr:rowOff>0</xdr:rowOff>
    </xdr:from>
    <xdr:ext cx="518160" cy="548640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id="{BA30EF05-D778-40DA-BF1F-721F7A9B00DE}"/>
            </a:ext>
          </a:extLst>
        </xdr:cNvPr>
        <xdr:cNvSpPr>
          <a:spLocks noChangeAspect="1" noChangeArrowheads="1"/>
        </xdr:cNvSpPr>
      </xdr:nvSpPr>
      <xdr:spPr bwMode="auto">
        <a:xfrm>
          <a:off x="6926580" y="210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id="{F6F703C3-E190-4AD1-8783-F459484C99FD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id="{8D00DC9E-3548-44E2-8D08-0A79DCD819A0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23</xdr:row>
      <xdr:rowOff>0</xdr:rowOff>
    </xdr:from>
    <xdr:ext cx="518160" cy="548640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id="{65FEEB29-B893-4A6F-867A-37F3F7D5C4CB}"/>
            </a:ext>
          </a:extLst>
        </xdr:cNvPr>
        <xdr:cNvSpPr>
          <a:spLocks noChangeAspect="1" noChangeArrowheads="1"/>
        </xdr:cNvSpPr>
      </xdr:nvSpPr>
      <xdr:spPr bwMode="auto">
        <a:xfrm>
          <a:off x="800100" y="9677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id="{6C6791FD-3A8B-4F26-A924-F2B02792B208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id="{3F0B8CF1-8BBD-4A3F-A9E6-FED4CF7BA5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id="{21069309-0085-437B-B980-0ADC5A150A9B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id="{54D6390B-1D40-4D8F-B83F-8B147E9C5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id="{FA9EEEC2-1477-462C-B6FB-9A62A3B7BD0A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id="{094FE90F-4D60-4497-AA60-A16BE3D76C94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id="{777067EA-B248-4A28-A924-9C967B8848FC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18</xdr:row>
      <xdr:rowOff>0</xdr:rowOff>
    </xdr:from>
    <xdr:ext cx="518160" cy="548640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id="{0BE4B81B-5172-487B-9EE5-D66696AC204F}"/>
            </a:ext>
          </a:extLst>
        </xdr:cNvPr>
        <xdr:cNvSpPr>
          <a:spLocks noChangeAspect="1" noChangeArrowheads="1"/>
        </xdr:cNvSpPr>
      </xdr:nvSpPr>
      <xdr:spPr bwMode="auto">
        <a:xfrm>
          <a:off x="800100" y="365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F96BD81-8693-40CC-90FC-F76E55B0871F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75EE2C7-D15B-4696-8C4B-07632A3F13A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8A5AABA-A74D-4D53-A4E6-D1474590A618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DF50FEE-76C0-4ECA-B27C-FB274013BCD2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E3CCA-75BE-4F72-9160-A6BFFAA2FD15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79F7F152-16C9-42A2-B1E5-5A05FE709B80}"/>
            </a:ext>
          </a:extLst>
        </xdr:cNvPr>
        <xdr:cNvSpPr>
          <a:spLocks noChangeAspect="1" noChangeArrowheads="1"/>
        </xdr:cNvSpPr>
      </xdr:nvSpPr>
      <xdr:spPr bwMode="auto">
        <a:xfrm>
          <a:off x="609600" y="7284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436F47F2-2DB0-4052-863A-4C458E1548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AC121446-F62C-480C-ACBA-8F651800287A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65C9E46D-CEF1-4EF0-972C-1A7AB0BC23D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9D802F6-D71F-405C-AC9E-010B3A3AA39B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F0257F93-C126-48F5-8A16-62A2883D2C1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2BE99C55-FA12-4A12-BD61-DC0BA51A7BA7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26FCDAE-5293-4321-852A-0804099569A0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0</xdr:row>
      <xdr:rowOff>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1198FC4B-9A1A-4C3D-8FAF-8FC79FB2BABC}"/>
            </a:ext>
          </a:extLst>
        </xdr:cNvPr>
        <xdr:cNvSpPr>
          <a:spLocks noChangeAspect="1" noChangeArrowheads="1"/>
        </xdr:cNvSpPr>
      </xdr:nvSpPr>
      <xdr:spPr bwMode="auto">
        <a:xfrm>
          <a:off x="8763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679F2549-AC0F-4B9C-B3BF-5AD94595B4D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3CA8C3B1-E8EF-4FB1-AD07-1B1432B9C416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739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1AF41FB4-C740-4D1C-90B2-B8AA0D6A6BC9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7B2F9FBB-0BB7-4209-9E3B-3D366BC5D26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13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C594179-4283-4E6C-BAB1-D85DDD86F5F5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9A2BF5E6-5291-48D0-B039-F789CD32478C}"/>
            </a:ext>
          </a:extLst>
        </xdr:cNvPr>
        <xdr:cNvSpPr>
          <a:spLocks noChangeAspect="1" noChangeArrowheads="1"/>
        </xdr:cNvSpPr>
      </xdr:nvSpPr>
      <xdr:spPr bwMode="auto">
        <a:xfrm>
          <a:off x="609600" y="18333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265AB11E-FA1C-4629-84C8-B578B12DE769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0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D23AD3C3-BA6D-40C7-8D15-1EA0B7F80480}"/>
            </a:ext>
          </a:extLst>
        </xdr:cNvPr>
        <xdr:cNvSpPr>
          <a:spLocks noChangeAspect="1" noChangeArrowheads="1"/>
        </xdr:cNvSpPr>
      </xdr:nvSpPr>
      <xdr:spPr bwMode="auto">
        <a:xfrm>
          <a:off x="8001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9C72D493-E6AF-4A90-A23B-488369F277F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53420963-5D05-4AF2-A90B-4405DEECD91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43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DCCF1EDD-8E6A-4BCB-AD85-AD5153A57E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25308521-A36E-43A1-81F0-D6639FB5438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D758D889-2A9C-4DFB-B772-67918E31B63C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34275780-0625-4F54-8E77-2F84877410CD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BD637DF6-E9FA-4B04-A8B6-53CC2EDFB42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11623F8A-FC58-41C9-967C-FF2D3D38E5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8AD94F89-1B78-40C5-9D26-0341B6FF663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625D3C6-CDB7-4175-8164-233C0E25469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45F96AED-4039-4A57-A14C-135C23A2A03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75717A66-B228-486C-AC6F-4EB83E383E67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203764F0-5D1F-4E74-84EA-0E63DC215EF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AE85D0D-BFA1-4C9F-8DD7-B08A6D776DA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FC1F695D-D420-4EBA-80B7-CC47B8858C72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57581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419100</xdr:colOff>
      <xdr:row>0</xdr:row>
      <xdr:rowOff>0</xdr:rowOff>
    </xdr:from>
    <xdr:ext cx="518160" cy="55626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DAEB9452-333F-4E1D-8620-113CE0B93B74}"/>
            </a:ext>
          </a:extLst>
        </xdr:cNvPr>
        <xdr:cNvSpPr>
          <a:spLocks noChangeAspect="1" noChangeArrowheads="1"/>
        </xdr:cNvSpPr>
      </xdr:nvSpPr>
      <xdr:spPr bwMode="auto">
        <a:xfrm>
          <a:off x="2537460" y="199491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137160</xdr:colOff>
      <xdr:row>0</xdr:row>
      <xdr:rowOff>0</xdr:rowOff>
    </xdr:from>
    <xdr:ext cx="518160" cy="55626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9B91F139-BBD1-484F-A1BA-4BD5E75ABB17}"/>
            </a:ext>
          </a:extLst>
        </xdr:cNvPr>
        <xdr:cNvSpPr>
          <a:spLocks noChangeAspect="1" noChangeArrowheads="1"/>
        </xdr:cNvSpPr>
      </xdr:nvSpPr>
      <xdr:spPr bwMode="auto">
        <a:xfrm>
          <a:off x="2674620" y="200025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FE4DD42C-04D2-4A9A-9B53-38F6441DE41D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B8875623-320D-4C9D-9783-D6C4B1F1EEA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B08E8164-9008-47EA-B65D-B92BCC4E9471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5F2FD4D0-A52D-4C5E-A3A3-D86D5FB30AB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69EAE03-DA57-44F9-B487-59358E8B722B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67E95AA9-6F02-44AD-8BEF-94E1A774E210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99186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95A4B545-3644-4109-A76A-02332508AB88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0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00894A4-D86C-4B00-9D89-07B22B095C4C}"/>
            </a:ext>
          </a:extLst>
        </xdr:cNvPr>
        <xdr:cNvSpPr>
          <a:spLocks noChangeAspect="1" noChangeArrowheads="1"/>
        </xdr:cNvSpPr>
      </xdr:nvSpPr>
      <xdr:spPr bwMode="auto">
        <a:xfrm>
          <a:off x="2354580" y="161544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94E6FC09-A6A5-4C93-87B0-EF55D2517793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441ACE66-4A46-45DB-8209-D95A3CC46A36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936BB311-409B-4EC3-A76A-CBDB97A0205C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0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7A2FE92-E4EC-4C09-B82B-AE2C212571D1}"/>
            </a:ext>
          </a:extLst>
        </xdr:cNvPr>
        <xdr:cNvSpPr>
          <a:spLocks noChangeAspect="1" noChangeArrowheads="1"/>
        </xdr:cNvSpPr>
      </xdr:nvSpPr>
      <xdr:spPr bwMode="auto">
        <a:xfrm>
          <a:off x="9646920" y="7086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79CD1FDD-CC20-4336-988B-A6E0D9D17D09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53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8A27BA6-0505-44FA-BCE5-D63F60388092}"/>
            </a:ext>
          </a:extLst>
        </xdr:cNvPr>
        <xdr:cNvSpPr>
          <a:spLocks noChangeAspect="1" noChangeArrowheads="1"/>
        </xdr:cNvSpPr>
      </xdr:nvSpPr>
      <xdr:spPr bwMode="auto">
        <a:xfrm>
          <a:off x="8001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F31462BA-D01B-4C9B-82EA-40BE5A39388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2DC89910-0DFE-4EC8-9FFF-2BD14EB86B13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C1FB9869-FCB4-4955-B0E1-4E6670BC1419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53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77C0C005-6577-443E-AB02-AAD1AA61246C}"/>
            </a:ext>
          </a:extLst>
        </xdr:cNvPr>
        <xdr:cNvSpPr>
          <a:spLocks noChangeAspect="1" noChangeArrowheads="1"/>
        </xdr:cNvSpPr>
      </xdr:nvSpPr>
      <xdr:spPr bwMode="auto">
        <a:xfrm>
          <a:off x="609600" y="7559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F657BBE1-1BBD-4422-B235-72475F0F91F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E013BFDB-2C1F-4A27-BCE6-06F207B381B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743C36F3-65F6-4F10-B376-88A53512B66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8EAB3738-F043-4A75-8D15-8E9E5564DED2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4789546D-8FFA-459F-B01B-80B94E9DC9D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37D5E5E2-78C4-428F-9A2E-C2C59886CFA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8982447B-3575-4D5F-808A-B55044482128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266700</xdr:colOff>
      <xdr:row>54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A1268D25-27AC-43AB-828E-EF32A7CAC89F}"/>
            </a:ext>
          </a:extLst>
        </xdr:cNvPr>
        <xdr:cNvSpPr>
          <a:spLocks noChangeAspect="1" noChangeArrowheads="1"/>
        </xdr:cNvSpPr>
      </xdr:nvSpPr>
      <xdr:spPr bwMode="auto">
        <a:xfrm>
          <a:off x="65684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518160" cy="54864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26AFF079-9B2E-4F4B-8995-1381B7750E93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15</xdr:row>
      <xdr:rowOff>0</xdr:rowOff>
    </xdr:from>
    <xdr:ext cx="518160" cy="54864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1D14FE3E-E3B7-449A-89E2-7594A049F85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3891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04E40AAF-A0A5-4750-90D5-07F5D83A882E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16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36DA498E-BB16-4123-B471-D3C920D74726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587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0B15ADC-7FBF-406A-9975-A583FBEC46CA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17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E58AD81F-86EF-4CD8-9991-3488ED7875BF}"/>
            </a:ext>
          </a:extLst>
        </xdr:cNvPr>
        <xdr:cNvSpPr>
          <a:spLocks noChangeAspect="1" noChangeArrowheads="1"/>
        </xdr:cNvSpPr>
      </xdr:nvSpPr>
      <xdr:spPr bwMode="auto">
        <a:xfrm>
          <a:off x="6301740" y="4785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0C9B5299-8E92-4268-865D-D796EB05B018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190500</xdr:colOff>
      <xdr:row>54</xdr:row>
      <xdr:rowOff>0</xdr:rowOff>
    </xdr:from>
    <xdr:ext cx="518160" cy="54864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D8FDCF69-8A0B-4870-ADA7-928F13F323CC}"/>
            </a:ext>
          </a:extLst>
        </xdr:cNvPr>
        <xdr:cNvSpPr>
          <a:spLocks noChangeAspect="1" noChangeArrowheads="1"/>
        </xdr:cNvSpPr>
      </xdr:nvSpPr>
      <xdr:spPr bwMode="auto">
        <a:xfrm>
          <a:off x="64922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5AB4AFD6-0BBD-42FF-8902-EC0D620AE2FC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54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62161A62-1ACF-42B9-864B-A8DD4AAB232D}"/>
            </a:ext>
          </a:extLst>
        </xdr:cNvPr>
        <xdr:cNvSpPr>
          <a:spLocks noChangeAspect="1" noChangeArrowheads="1"/>
        </xdr:cNvSpPr>
      </xdr:nvSpPr>
      <xdr:spPr bwMode="auto">
        <a:xfrm>
          <a:off x="6301740" y="39928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B1D6CA03-131E-40B3-B564-45381F3D4F84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71B728B4-B874-4A94-9D51-0D434AD8AEE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407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598E2F65-216F-46E3-BB93-E2D0E11D1155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26152893-2D99-4F3D-913B-B1F7D1627721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B280C741-0C47-4F3C-9C65-D5FD2C4295BE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B1AF0C44-05B0-4AA1-AF4E-6C7A50202337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114F187-81E4-4E49-9949-83A7F8FD053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4085AEC-CE9B-425C-8051-B135F826C4B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07174494-EB42-4AA1-BCA0-076CC70310DC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7AC4FDD4-E5F4-4356-8842-CE86EFFFD65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BDA424E1-2C96-40EA-839F-BCEEBA217F38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59C87CBA-1696-4F0D-910C-9D99567D7256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586740</xdr:colOff>
      <xdr:row>64</xdr:row>
      <xdr:rowOff>7620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F5895B0D-5624-4411-A30E-AFDA27CA89D4}"/>
            </a:ext>
          </a:extLst>
        </xdr:cNvPr>
        <xdr:cNvSpPr>
          <a:spLocks noChangeAspect="1" noChangeArrowheads="1"/>
        </xdr:cNvSpPr>
      </xdr:nvSpPr>
      <xdr:spPr bwMode="auto">
        <a:xfrm>
          <a:off x="8427720" y="34061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419100</xdr:colOff>
      <xdr:row>15</xdr:row>
      <xdr:rowOff>30480</xdr:rowOff>
    </xdr:from>
    <xdr:ext cx="518160" cy="55626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F7633832-9458-44FD-B288-7B525A758482}"/>
            </a:ext>
          </a:extLst>
        </xdr:cNvPr>
        <xdr:cNvSpPr>
          <a:spLocks noChangeAspect="1" noChangeArrowheads="1"/>
        </xdr:cNvSpPr>
      </xdr:nvSpPr>
      <xdr:spPr bwMode="auto">
        <a:xfrm>
          <a:off x="8260080" y="580644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16</xdr:col>
      <xdr:colOff>335280</xdr:colOff>
      <xdr:row>16</xdr:row>
      <xdr:rowOff>45720</xdr:rowOff>
    </xdr:from>
    <xdr:ext cx="518160" cy="55626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77D70BBB-282C-467A-97FC-B348D480DB09}"/>
            </a:ext>
          </a:extLst>
        </xdr:cNvPr>
        <xdr:cNvSpPr>
          <a:spLocks noChangeAspect="1" noChangeArrowheads="1"/>
        </xdr:cNvSpPr>
      </xdr:nvSpPr>
      <xdr:spPr bwMode="auto">
        <a:xfrm>
          <a:off x="8785860" y="60198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8378CD5C-503F-4E65-AE68-7AD33F6921B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5F47214B-BE10-4A17-A01D-B377829BF67B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A4237855-137B-4F9F-88EB-A6DF0B3D392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1C9A382D-47FC-4E81-98EF-45BE686F0C2F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71C3A9FC-F8B6-41DA-8D09-3DB1729D8FF2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190500</xdr:colOff>
      <xdr:row>15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79CB00C0-F6BD-4EAF-9D97-CCB72825DE73}"/>
            </a:ext>
          </a:extLst>
        </xdr:cNvPr>
        <xdr:cNvSpPr>
          <a:spLocks noChangeAspect="1" noChangeArrowheads="1"/>
        </xdr:cNvSpPr>
      </xdr:nvSpPr>
      <xdr:spPr bwMode="auto">
        <a:xfrm>
          <a:off x="8031480" y="5775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8B703E61-229B-47C6-BFAC-5EAADAF93381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190500</xdr:colOff>
      <xdr:row>37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550F7372-28AD-427A-9682-EA6A4D28522D}"/>
            </a:ext>
          </a:extLst>
        </xdr:cNvPr>
        <xdr:cNvSpPr>
          <a:spLocks noChangeAspect="1" noChangeArrowheads="1"/>
        </xdr:cNvSpPr>
      </xdr:nvSpPr>
      <xdr:spPr bwMode="auto">
        <a:xfrm>
          <a:off x="8031480" y="2606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5D9B6F51-BFC2-476C-8F67-1610E237BE3B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AEE7D9C9-DF56-447E-AC17-2EEA86816837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CDF586F5-D120-45AB-920F-932EB19FF0B5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18</xdr:col>
      <xdr:colOff>0</xdr:colOff>
      <xdr:row>52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65E39AFB-FE24-42C6-8612-7EEB75D689C3}"/>
            </a:ext>
          </a:extLst>
        </xdr:cNvPr>
        <xdr:cNvSpPr>
          <a:spLocks noChangeAspect="1" noChangeArrowheads="1"/>
        </xdr:cNvSpPr>
      </xdr:nvSpPr>
      <xdr:spPr bwMode="auto">
        <a:xfrm>
          <a:off x="10477500" y="7360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880FF6ED-42B8-4716-B731-FB0AF2637F43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FA7ACDA9-1A32-4187-80B6-1FBCEBB44A7B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A019EC4-6285-45D1-A9DE-0A3F1B46EF42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75B9CAB-744C-4E78-AC12-C9501A53308D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3474086C-0489-4CDA-9D34-079547F999E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6E25A808-A832-423E-B1F9-A285412AB399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783C359-8975-4693-8234-34F4AE9EE18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73B1D87C-1669-49AD-8152-D8A0D321C601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7F3C7686-3EC5-43F2-83D0-A63A6D74FAB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9C497A7F-231F-422D-A0E3-9964F8EB00BF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AC42BEE0-A067-40DF-B0B3-86D0DFB64572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5D140A31-8DC8-4AD8-B3B8-AF8350A5198A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</xdr:row>
      <xdr:rowOff>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0F89E34-FDA3-46F9-8D24-872CDF535BE5}"/>
            </a:ext>
          </a:extLst>
        </xdr:cNvPr>
        <xdr:cNvSpPr>
          <a:spLocks noChangeAspect="1" noChangeArrowheads="1"/>
        </xdr:cNvSpPr>
      </xdr:nvSpPr>
      <xdr:spPr bwMode="auto">
        <a:xfrm>
          <a:off x="548640" y="625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CE5A6415-E7E9-4202-8724-DE955D1C1B64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107</xdr:row>
      <xdr:rowOff>30480</xdr:rowOff>
    </xdr:from>
    <xdr:ext cx="518160" cy="556260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55429835-9C2D-49AE-A20E-6AAF1FAF1BCA}"/>
            </a:ext>
          </a:extLst>
        </xdr:cNvPr>
        <xdr:cNvSpPr>
          <a:spLocks noChangeAspect="1" noChangeArrowheads="1"/>
        </xdr:cNvSpPr>
      </xdr:nvSpPr>
      <xdr:spPr bwMode="auto">
        <a:xfrm>
          <a:off x="601980" y="1183386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E8A92F17-86E9-436C-BED0-019C1B2FD79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9882ACCA-ECBE-43DD-95A2-D0F882FBA9ED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6F9CCEDD-9491-4CE1-A5CA-0412C12F654B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259AF34B-0DDA-4516-8292-26FEDE86FC20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A7A9EFBE-D1E0-489D-924D-A25FE2E891CB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19</xdr:row>
      <xdr:rowOff>0</xdr:rowOff>
    </xdr:from>
    <xdr:ext cx="518160" cy="548640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6F85CCBE-8BD1-4885-8518-5FD376E55AD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18033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303400C8-D425-4218-9F75-5B328177FB0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59</xdr:row>
      <xdr:rowOff>0</xdr:rowOff>
    </xdr:from>
    <xdr:ext cx="518160" cy="548640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8FEADF5B-1431-44BF-AE1F-33BEEDDF8F7C}"/>
            </a:ext>
          </a:extLst>
        </xdr:cNvPr>
        <xdr:cNvSpPr>
          <a:spLocks noChangeAspect="1" noChangeArrowheads="1"/>
        </xdr:cNvSpPr>
      </xdr:nvSpPr>
      <xdr:spPr bwMode="auto">
        <a:xfrm>
          <a:off x="548640" y="56616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185A5B86-E4D7-4CB6-9EFA-32337F5E1B66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78</xdr:row>
      <xdr:rowOff>0</xdr:rowOff>
    </xdr:from>
    <xdr:ext cx="518160" cy="548640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4ADF2C77-A4EF-44FB-BF9A-CA9DB3099F57}"/>
            </a:ext>
          </a:extLst>
        </xdr:cNvPr>
        <xdr:cNvSpPr>
          <a:spLocks noChangeAspect="1" noChangeArrowheads="1"/>
        </xdr:cNvSpPr>
      </xdr:nvSpPr>
      <xdr:spPr bwMode="auto">
        <a:xfrm>
          <a:off x="601980" y="104165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E841A484-158B-40E3-AC8F-D8D072D4D38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4CDEADD-4C79-49C7-87E9-8D5522D20B3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1268CD75-12D8-4574-9F95-0B6A83201CE6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4A3BEDAA-A1EB-4D02-B491-E7BD9067D06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0DFB0669-A5E7-4C91-9B24-D824617D75AE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C66E6FB8-AE50-4D17-B745-BCA1CAAD30E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6C2C2D66-B381-4832-8465-35B18AEEDD6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114</xdr:row>
      <xdr:rowOff>30480</xdr:rowOff>
    </xdr:from>
    <xdr:ext cx="518160" cy="556260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7252F7E0-C34B-45F5-AE21-490196C8367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27CDADF3-CCB2-4253-B92E-09789233D22A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F6F0C1E-CB84-443A-8823-6EE8814BAAD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7AD9739E-B698-4F21-8481-F266FE245F48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518160" cy="548640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C0978828-9D89-450E-8FBE-4D6F10AFC9E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93A1E1F9-AC8C-4EA1-9F21-7C2233C65DE5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190500</xdr:colOff>
      <xdr:row>22</xdr:row>
      <xdr:rowOff>0</xdr:rowOff>
    </xdr:from>
    <xdr:ext cx="518160" cy="548640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48D88373-8D85-4239-8D53-9A623BD843EB}"/>
            </a:ext>
          </a:extLst>
        </xdr:cNvPr>
        <xdr:cNvSpPr>
          <a:spLocks noChangeAspect="1" noChangeArrowheads="1"/>
        </xdr:cNvSpPr>
      </xdr:nvSpPr>
      <xdr:spPr bwMode="auto">
        <a:xfrm>
          <a:off x="76200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6F84A9FC-1D95-465A-B547-CD4355FA6A36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190500</xdr:colOff>
      <xdr:row>22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1FA31CD1-66BA-4D63-9232-AF0E7A067EDD}"/>
            </a:ext>
          </a:extLst>
        </xdr:cNvPr>
        <xdr:cNvSpPr>
          <a:spLocks noChangeAspect="1" noChangeArrowheads="1"/>
        </xdr:cNvSpPr>
      </xdr:nvSpPr>
      <xdr:spPr bwMode="auto">
        <a:xfrm>
          <a:off x="518160" y="49987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5FB9EDBD-75C5-4C8A-AA6E-63EC12330E6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79</xdr:row>
      <xdr:rowOff>0</xdr:rowOff>
    </xdr:from>
    <xdr:ext cx="518160" cy="54864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A487BF0B-0503-4880-81EC-752D0889ED48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39DBC4C1-8245-4D49-B715-1615FFC7418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89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2B9CF2E4-6773-4C67-9F93-9BE02F2EE8D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96BB111-0A8B-4C43-B5B4-58DDDA89C9AA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266700</xdr:colOff>
      <xdr:row>23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24D4E6D6-3B6B-46B5-9843-19B3F754DA95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9437F-816A-401D-8134-CDF5F36FD055}">
  <dimension ref="A1:AB77"/>
  <sheetViews>
    <sheetView tabSelected="1" workbookViewId="0">
      <selection activeCell="H20" sqref="H20"/>
    </sheetView>
  </sheetViews>
  <sheetFormatPr defaultRowHeight="14.4" x14ac:dyDescent="0.3"/>
  <cols>
    <col min="1" max="1" width="5.21875" customWidth="1"/>
    <col min="2" max="2" width="3.5546875" bestFit="1" customWidth="1"/>
    <col min="3" max="3" width="19.6640625" customWidth="1"/>
    <col min="4" max="4" width="6.109375" style="51" customWidth="1"/>
    <col min="5" max="5" width="5.5546875" style="51" customWidth="1"/>
    <col min="6" max="6" width="4.88671875" style="51" customWidth="1"/>
    <col min="7" max="7" width="6.109375" style="51" customWidth="1"/>
    <col min="8" max="8" width="5.33203125" style="51" customWidth="1"/>
    <col min="9" max="9" width="5.88671875" style="51" customWidth="1"/>
    <col min="10" max="10" width="5.21875" style="51" customWidth="1"/>
    <col min="11" max="13" width="6.77734375" style="51" customWidth="1"/>
    <col min="14" max="14" width="4" style="51" customWidth="1"/>
    <col min="15" max="20" width="3.33203125" style="51" customWidth="1"/>
    <col min="21" max="21" width="3.33203125" style="58" customWidth="1"/>
    <col min="22" max="23" width="3.33203125" style="51" customWidth="1"/>
    <col min="24" max="24" width="6" style="51" customWidth="1"/>
    <col min="25" max="25" width="5.5546875" style="51" customWidth="1"/>
    <col min="26" max="26" width="5.21875" style="51" customWidth="1"/>
    <col min="27" max="27" width="4.88671875" style="51" customWidth="1"/>
    <col min="28" max="28" width="6.77734375" style="51" customWidth="1"/>
  </cols>
  <sheetData>
    <row r="1" spans="1:27" ht="14.4" customHeight="1" x14ac:dyDescent="0.35">
      <c r="C1" s="347" t="s">
        <v>94</v>
      </c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  <c r="V1" s="347"/>
      <c r="W1" s="347"/>
      <c r="X1" s="347"/>
      <c r="Y1" s="347"/>
      <c r="Z1" s="347"/>
      <c r="AA1" s="347"/>
    </row>
    <row r="2" spans="1:27" ht="15" thickBot="1" x14ac:dyDescent="0.35">
      <c r="D2" s="348" t="s">
        <v>186</v>
      </c>
      <c r="E2" s="348"/>
      <c r="F2" s="348"/>
      <c r="G2" s="348"/>
      <c r="H2" s="349" t="s">
        <v>187</v>
      </c>
      <c r="I2" s="349"/>
      <c r="J2" s="349"/>
      <c r="K2" s="349"/>
      <c r="L2" s="349"/>
      <c r="M2" s="350"/>
      <c r="N2" s="350"/>
      <c r="O2" s="350"/>
      <c r="P2" s="350"/>
      <c r="Q2" s="350"/>
      <c r="R2" s="350"/>
      <c r="S2" s="350"/>
      <c r="T2" s="350"/>
      <c r="U2" s="349"/>
      <c r="V2" s="349"/>
      <c r="W2" s="349"/>
      <c r="X2" s="348" t="s">
        <v>188</v>
      </c>
      <c r="Y2" s="348"/>
      <c r="Z2" s="348"/>
      <c r="AA2" s="348"/>
    </row>
    <row r="3" spans="1:27" ht="42" customHeight="1" x14ac:dyDescent="0.3">
      <c r="B3" s="1"/>
      <c r="C3" s="2" t="s">
        <v>0</v>
      </c>
      <c r="D3" s="304" t="s">
        <v>83</v>
      </c>
      <c r="E3" s="305" t="s">
        <v>84</v>
      </c>
      <c r="F3" s="306" t="s">
        <v>85</v>
      </c>
      <c r="G3" s="307" t="s">
        <v>1</v>
      </c>
      <c r="H3" s="308" t="s">
        <v>86</v>
      </c>
      <c r="I3" s="309" t="s">
        <v>87</v>
      </c>
      <c r="J3" s="309" t="s">
        <v>88</v>
      </c>
      <c r="K3" s="310" t="s">
        <v>89</v>
      </c>
      <c r="L3" s="315">
        <v>45761</v>
      </c>
      <c r="M3" s="345">
        <v>45754</v>
      </c>
      <c r="N3" s="245">
        <v>45747</v>
      </c>
      <c r="O3" s="245">
        <v>45740</v>
      </c>
      <c r="P3" s="245">
        <v>45733</v>
      </c>
      <c r="Q3" s="245">
        <v>45726</v>
      </c>
      <c r="R3" s="248">
        <v>45719</v>
      </c>
      <c r="S3" s="243">
        <v>45712</v>
      </c>
      <c r="T3" s="242">
        <v>45691</v>
      </c>
      <c r="U3" s="222">
        <v>45684</v>
      </c>
      <c r="V3" s="223">
        <v>45677</v>
      </c>
      <c r="W3" s="224">
        <v>45304</v>
      </c>
      <c r="X3" s="311" t="s">
        <v>90</v>
      </c>
      <c r="Y3" s="305" t="s">
        <v>93</v>
      </c>
      <c r="Z3" s="305" t="s">
        <v>91</v>
      </c>
      <c r="AA3" s="304" t="s">
        <v>92</v>
      </c>
    </row>
    <row r="4" spans="1:27" ht="15.6" x14ac:dyDescent="0.3">
      <c r="A4">
        <v>1</v>
      </c>
      <c r="B4" s="3" t="s">
        <v>2</v>
      </c>
      <c r="C4" s="4" t="s">
        <v>3</v>
      </c>
      <c r="D4" s="5">
        <f>G4/F4</f>
        <v>608.03846153846155</v>
      </c>
      <c r="E4" s="6">
        <f>D4/3</f>
        <v>202.67948717948718</v>
      </c>
      <c r="F4" s="7">
        <f>(SUM(H4+AA4))</f>
        <v>26</v>
      </c>
      <c r="G4" s="56">
        <f>SUM(I4+X4)</f>
        <v>15809</v>
      </c>
      <c r="H4" s="351">
        <v>11</v>
      </c>
      <c r="I4" s="152">
        <f>SUM(L4:W4)</f>
        <v>6636</v>
      </c>
      <c r="J4" s="173">
        <f>I4/H4</f>
        <v>603.27272727272725</v>
      </c>
      <c r="K4" s="165">
        <f>J4/3</f>
        <v>201.09090909090909</v>
      </c>
      <c r="L4" s="227"/>
      <c r="M4" s="229">
        <v>550</v>
      </c>
      <c r="N4" s="229">
        <v>576</v>
      </c>
      <c r="O4" s="281">
        <v>615</v>
      </c>
      <c r="P4" s="278">
        <v>607</v>
      </c>
      <c r="Q4" s="281">
        <v>629</v>
      </c>
      <c r="R4" s="281">
        <v>662</v>
      </c>
      <c r="S4" s="278">
        <v>573</v>
      </c>
      <c r="T4" s="283">
        <v>588</v>
      </c>
      <c r="U4" s="290">
        <v>626</v>
      </c>
      <c r="V4" s="291">
        <v>581</v>
      </c>
      <c r="W4" s="292">
        <v>629</v>
      </c>
      <c r="X4" s="13">
        <v>9173</v>
      </c>
      <c r="Y4" s="9">
        <v>612</v>
      </c>
      <c r="Z4" s="7">
        <v>204</v>
      </c>
      <c r="AA4" s="7">
        <v>15</v>
      </c>
    </row>
    <row r="5" spans="1:27" ht="15.6" x14ac:dyDescent="0.3">
      <c r="A5">
        <v>2</v>
      </c>
      <c r="B5" s="3" t="s">
        <v>2</v>
      </c>
      <c r="C5" s="4" t="s">
        <v>5</v>
      </c>
      <c r="D5" s="11">
        <f>G5/F5</f>
        <v>607.14285714285711</v>
      </c>
      <c r="E5" s="6">
        <f>D5/3</f>
        <v>202.38095238095238</v>
      </c>
      <c r="F5" s="7">
        <f>(SUM(H5+AA5))</f>
        <v>21</v>
      </c>
      <c r="G5" s="56">
        <f>SUM(I5+X5)</f>
        <v>12750</v>
      </c>
      <c r="H5" s="351">
        <v>11</v>
      </c>
      <c r="I5" s="152">
        <f>SUM(L5:W5)</f>
        <v>6757</v>
      </c>
      <c r="J5" s="169">
        <f>I5/H5</f>
        <v>614.27272727272725</v>
      </c>
      <c r="K5" s="165">
        <f>J5/3</f>
        <v>204.75757575757575</v>
      </c>
      <c r="L5" s="367">
        <v>659</v>
      </c>
      <c r="M5" s="229">
        <v>544</v>
      </c>
      <c r="N5" s="229">
        <v>579</v>
      </c>
      <c r="O5" s="282">
        <v>608</v>
      </c>
      <c r="P5" s="278">
        <v>488</v>
      </c>
      <c r="Q5" s="278"/>
      <c r="R5" s="278">
        <v>589</v>
      </c>
      <c r="S5" s="277">
        <v>644</v>
      </c>
      <c r="T5" s="284">
        <v>667</v>
      </c>
      <c r="U5" s="293">
        <v>627</v>
      </c>
      <c r="V5" s="294">
        <v>723</v>
      </c>
      <c r="W5" s="292">
        <v>629</v>
      </c>
      <c r="X5" s="13">
        <v>5993</v>
      </c>
      <c r="Y5" s="8">
        <v>599</v>
      </c>
      <c r="Z5" s="7">
        <v>200</v>
      </c>
      <c r="AA5" s="7">
        <v>10</v>
      </c>
    </row>
    <row r="6" spans="1:27" ht="15.6" x14ac:dyDescent="0.3">
      <c r="A6">
        <v>3</v>
      </c>
      <c r="B6" s="3" t="s">
        <v>2</v>
      </c>
      <c r="C6" s="4" t="s">
        <v>4</v>
      </c>
      <c r="D6" s="12">
        <f>G6/F6</f>
        <v>604.11538461538464</v>
      </c>
      <c r="E6" s="6">
        <f>D6/3</f>
        <v>201.37179487179489</v>
      </c>
      <c r="F6" s="7">
        <f>(SUM(H6+AA6))</f>
        <v>26</v>
      </c>
      <c r="G6" s="56">
        <f>SUM(I6+X6)</f>
        <v>15707</v>
      </c>
      <c r="H6" s="351">
        <v>11</v>
      </c>
      <c r="I6" s="152">
        <f>SUM(L6:W6)</f>
        <v>6564</v>
      </c>
      <c r="J6" s="174">
        <f>I6/H6</f>
        <v>596.72727272727275</v>
      </c>
      <c r="K6" s="165">
        <f>J6/3</f>
        <v>198.90909090909091</v>
      </c>
      <c r="L6" s="227">
        <v>627</v>
      </c>
      <c r="M6" s="229">
        <v>543</v>
      </c>
      <c r="N6" s="229">
        <v>588</v>
      </c>
      <c r="O6" s="278">
        <v>591</v>
      </c>
      <c r="P6" s="278">
        <v>596</v>
      </c>
      <c r="Q6" s="282">
        <v>607</v>
      </c>
      <c r="R6" s="278">
        <v>479</v>
      </c>
      <c r="S6" s="282">
        <v>636</v>
      </c>
      <c r="T6" s="279">
        <v>670</v>
      </c>
      <c r="U6" s="294">
        <v>628</v>
      </c>
      <c r="V6" s="291"/>
      <c r="W6" s="295">
        <v>599</v>
      </c>
      <c r="X6" s="13">
        <v>9143</v>
      </c>
      <c r="Y6" s="10">
        <v>609</v>
      </c>
      <c r="Z6" s="7">
        <v>203</v>
      </c>
      <c r="AA6" s="7">
        <v>15</v>
      </c>
    </row>
    <row r="7" spans="1:27" ht="15.6" x14ac:dyDescent="0.3">
      <c r="A7">
        <v>4</v>
      </c>
      <c r="B7" s="15" t="s">
        <v>2</v>
      </c>
      <c r="C7" s="49" t="s">
        <v>7</v>
      </c>
      <c r="D7" s="6">
        <f>G7/F7</f>
        <v>579.96296296296293</v>
      </c>
      <c r="E7" s="6">
        <f>D7/3</f>
        <v>193.32098765432099</v>
      </c>
      <c r="F7" s="7">
        <f>(SUM(H7+AA7))</f>
        <v>27</v>
      </c>
      <c r="G7" s="56">
        <f>SUM(I7+X7)</f>
        <v>15659</v>
      </c>
      <c r="H7" s="351">
        <v>12</v>
      </c>
      <c r="I7" s="152">
        <f>SUM(L7:W7)</f>
        <v>6956</v>
      </c>
      <c r="J7" s="152">
        <f>I7/H7</f>
        <v>579.66666666666663</v>
      </c>
      <c r="K7" s="165">
        <f>J7/3</f>
        <v>193.2222222222222</v>
      </c>
      <c r="L7" s="368">
        <v>653</v>
      </c>
      <c r="M7" s="229">
        <v>578</v>
      </c>
      <c r="N7" s="229">
        <v>484</v>
      </c>
      <c r="O7" s="278">
        <v>536</v>
      </c>
      <c r="P7" s="278">
        <v>508</v>
      </c>
      <c r="Q7" s="278">
        <v>588</v>
      </c>
      <c r="R7" s="277">
        <v>669</v>
      </c>
      <c r="S7" s="278">
        <v>612</v>
      </c>
      <c r="T7" s="283">
        <v>599</v>
      </c>
      <c r="U7" s="291">
        <v>556</v>
      </c>
      <c r="V7" s="291">
        <v>590</v>
      </c>
      <c r="W7" s="296">
        <v>583</v>
      </c>
      <c r="X7" s="13">
        <v>8703</v>
      </c>
      <c r="Y7" s="7">
        <v>580</v>
      </c>
      <c r="Z7" s="7">
        <v>193</v>
      </c>
      <c r="AA7" s="7">
        <v>15</v>
      </c>
    </row>
    <row r="8" spans="1:27" ht="15.6" x14ac:dyDescent="0.3">
      <c r="A8">
        <v>5</v>
      </c>
      <c r="B8" s="3" t="s">
        <v>2</v>
      </c>
      <c r="C8" s="4" t="s">
        <v>8</v>
      </c>
      <c r="D8" s="6">
        <f>G8/F8</f>
        <v>568.375</v>
      </c>
      <c r="E8" s="6">
        <f>D8/3</f>
        <v>189.45833333333334</v>
      </c>
      <c r="F8" s="7">
        <f>(SUM(H8+AA8))</f>
        <v>24</v>
      </c>
      <c r="G8" s="56">
        <f>SUM(I8+X8)</f>
        <v>13641</v>
      </c>
      <c r="H8" s="351">
        <v>11</v>
      </c>
      <c r="I8" s="152">
        <f>SUM(L8:W8)</f>
        <v>6171</v>
      </c>
      <c r="J8" s="152">
        <f>I8/H8</f>
        <v>561</v>
      </c>
      <c r="K8" s="165">
        <f>J8/3</f>
        <v>187</v>
      </c>
      <c r="L8" s="227">
        <v>562</v>
      </c>
      <c r="M8" s="312">
        <v>588</v>
      </c>
      <c r="N8" s="312">
        <v>601</v>
      </c>
      <c r="O8" s="278">
        <v>524</v>
      </c>
      <c r="P8" s="278">
        <v>599</v>
      </c>
      <c r="Q8" s="278">
        <v>559</v>
      </c>
      <c r="R8" s="278">
        <v>555</v>
      </c>
      <c r="S8" s="278"/>
      <c r="T8" s="283">
        <v>590</v>
      </c>
      <c r="U8" s="291">
        <v>536</v>
      </c>
      <c r="V8" s="291">
        <v>555</v>
      </c>
      <c r="W8" s="296">
        <v>502</v>
      </c>
      <c r="X8" s="13">
        <v>7470</v>
      </c>
      <c r="Y8" s="7">
        <v>575</v>
      </c>
      <c r="Z8" s="7">
        <v>192</v>
      </c>
      <c r="AA8" s="7">
        <v>13</v>
      </c>
    </row>
    <row r="9" spans="1:27" ht="15.6" x14ac:dyDescent="0.3">
      <c r="A9">
        <v>6</v>
      </c>
      <c r="B9" s="3" t="s">
        <v>2</v>
      </c>
      <c r="C9" s="4" t="s">
        <v>6</v>
      </c>
      <c r="D9" s="6">
        <f>G9/F9</f>
        <v>568.375</v>
      </c>
      <c r="E9" s="6">
        <f>D9/3</f>
        <v>189.45833333333334</v>
      </c>
      <c r="F9" s="7">
        <f>(SUM(H9+AA9))</f>
        <v>24</v>
      </c>
      <c r="G9" s="56">
        <f>SUM(I9+X9)</f>
        <v>13641</v>
      </c>
      <c r="H9" s="351">
        <v>10</v>
      </c>
      <c r="I9" s="152">
        <f>SUM(L9:W9)</f>
        <v>5471</v>
      </c>
      <c r="J9" s="152">
        <f>I9/H9</f>
        <v>547.1</v>
      </c>
      <c r="K9" s="165">
        <f>J9/3</f>
        <v>182.36666666666667</v>
      </c>
      <c r="L9" s="227">
        <v>523</v>
      </c>
      <c r="M9" s="229">
        <v>504</v>
      </c>
      <c r="N9" s="229">
        <v>585</v>
      </c>
      <c r="O9" s="278">
        <v>574</v>
      </c>
      <c r="P9" s="278">
        <v>566</v>
      </c>
      <c r="Q9" s="278">
        <v>532</v>
      </c>
      <c r="R9" s="278">
        <v>553</v>
      </c>
      <c r="S9" s="278">
        <v>554</v>
      </c>
      <c r="T9" s="283"/>
      <c r="U9" s="291"/>
      <c r="V9" s="291">
        <v>541</v>
      </c>
      <c r="W9" s="296">
        <v>539</v>
      </c>
      <c r="X9" s="13">
        <v>8170</v>
      </c>
      <c r="Y9" s="7">
        <v>584</v>
      </c>
      <c r="Z9" s="7">
        <v>195</v>
      </c>
      <c r="AA9" s="7">
        <v>14</v>
      </c>
    </row>
    <row r="10" spans="1:27" ht="15.6" x14ac:dyDescent="0.3">
      <c r="A10">
        <v>7</v>
      </c>
      <c r="B10" s="17" t="s">
        <v>9</v>
      </c>
      <c r="C10" s="18" t="s">
        <v>13</v>
      </c>
      <c r="D10" s="6">
        <f>G10/F10</f>
        <v>567.6</v>
      </c>
      <c r="E10" s="6">
        <f>D10/3</f>
        <v>189.20000000000002</v>
      </c>
      <c r="F10" s="7">
        <f>(SUM(H10+AA10))</f>
        <v>15</v>
      </c>
      <c r="G10" s="56">
        <f>SUM(I10+X10)</f>
        <v>8514</v>
      </c>
      <c r="H10" s="351">
        <v>5</v>
      </c>
      <c r="I10" s="152">
        <f>SUM(L10:W10)</f>
        <v>2996</v>
      </c>
      <c r="J10" s="152">
        <f>I10/H10</f>
        <v>599.20000000000005</v>
      </c>
      <c r="K10" s="165">
        <f>J10/3</f>
        <v>199.73333333333335</v>
      </c>
      <c r="L10" s="227"/>
      <c r="M10" s="229"/>
      <c r="N10" s="229"/>
      <c r="O10" s="277">
        <v>621</v>
      </c>
      <c r="P10" s="278">
        <v>590</v>
      </c>
      <c r="Q10" s="277">
        <v>650</v>
      </c>
      <c r="R10" s="278"/>
      <c r="S10" s="278"/>
      <c r="T10" s="283">
        <v>581</v>
      </c>
      <c r="U10" s="291"/>
      <c r="V10" s="291"/>
      <c r="W10" s="296">
        <v>554</v>
      </c>
      <c r="X10" s="13">
        <v>5518</v>
      </c>
      <c r="Y10" s="7">
        <v>552</v>
      </c>
      <c r="Z10" s="7">
        <v>184</v>
      </c>
      <c r="AA10" s="7">
        <v>10</v>
      </c>
    </row>
    <row r="11" spans="1:27" ht="15.6" x14ac:dyDescent="0.3">
      <c r="A11">
        <v>8</v>
      </c>
      <c r="B11" s="20" t="s">
        <v>14</v>
      </c>
      <c r="C11" s="24" t="s">
        <v>197</v>
      </c>
      <c r="D11" s="6">
        <f>G11/F11</f>
        <v>565.44444444444446</v>
      </c>
      <c r="E11" s="6">
        <f>D11/3</f>
        <v>188.4814814814815</v>
      </c>
      <c r="F11" s="7">
        <f>(SUM(H11+AA11))</f>
        <v>9</v>
      </c>
      <c r="G11" s="56">
        <f>SUM(I11+X11)</f>
        <v>5089</v>
      </c>
      <c r="H11" s="351">
        <v>9</v>
      </c>
      <c r="I11" s="152">
        <f>SUM(L11:W11)</f>
        <v>5089</v>
      </c>
      <c r="J11" s="152">
        <f>I11/H11</f>
        <v>565.44444444444446</v>
      </c>
      <c r="K11" s="165">
        <f>J11/3</f>
        <v>188.4814814814815</v>
      </c>
      <c r="L11" s="227">
        <v>547</v>
      </c>
      <c r="M11" s="314">
        <v>595</v>
      </c>
      <c r="N11" s="229">
        <v>541</v>
      </c>
      <c r="O11" s="278">
        <v>572</v>
      </c>
      <c r="P11" s="281">
        <v>609</v>
      </c>
      <c r="Q11" s="278">
        <v>555</v>
      </c>
      <c r="R11" s="278"/>
      <c r="S11" s="278"/>
      <c r="T11" s="283">
        <v>561</v>
      </c>
      <c r="U11" s="291">
        <v>543</v>
      </c>
      <c r="V11" s="291">
        <v>566</v>
      </c>
      <c r="W11" s="296"/>
      <c r="X11" s="13"/>
      <c r="Y11" s="7"/>
      <c r="Z11" s="7"/>
      <c r="AA11" s="7"/>
    </row>
    <row r="12" spans="1:27" ht="15.6" x14ac:dyDescent="0.3">
      <c r="A12">
        <v>9</v>
      </c>
      <c r="B12" s="17" t="s">
        <v>9</v>
      </c>
      <c r="C12" s="18" t="s">
        <v>11</v>
      </c>
      <c r="D12" s="6">
        <f>G12/F12</f>
        <v>562.19230769230774</v>
      </c>
      <c r="E12" s="6">
        <f>D12/3</f>
        <v>187.39743589743591</v>
      </c>
      <c r="F12" s="7">
        <f>(SUM(H12+AA12))</f>
        <v>26</v>
      </c>
      <c r="G12" s="56">
        <f>SUM(I12+X12)</f>
        <v>14617</v>
      </c>
      <c r="H12" s="351">
        <v>10</v>
      </c>
      <c r="I12" s="152">
        <f>SUM(L12:W12)</f>
        <v>5605</v>
      </c>
      <c r="J12" s="152">
        <f>I12/H12</f>
        <v>560.5</v>
      </c>
      <c r="K12" s="165">
        <f>J12/3</f>
        <v>186.83333333333334</v>
      </c>
      <c r="L12" s="227">
        <v>636</v>
      </c>
      <c r="M12" s="229">
        <v>551</v>
      </c>
      <c r="N12" s="229">
        <v>538</v>
      </c>
      <c r="O12" s="278"/>
      <c r="P12" s="282">
        <v>608</v>
      </c>
      <c r="Q12" s="278"/>
      <c r="R12" s="278">
        <v>509</v>
      </c>
      <c r="S12" s="278">
        <v>564</v>
      </c>
      <c r="T12" s="283">
        <v>633</v>
      </c>
      <c r="U12" s="291">
        <v>533</v>
      </c>
      <c r="V12" s="291">
        <v>471</v>
      </c>
      <c r="W12" s="296">
        <v>562</v>
      </c>
      <c r="X12" s="13">
        <v>9012</v>
      </c>
      <c r="Y12" s="7">
        <v>563</v>
      </c>
      <c r="Z12" s="7">
        <v>188</v>
      </c>
      <c r="AA12" s="7">
        <v>16</v>
      </c>
    </row>
    <row r="13" spans="1:27" ht="15.6" x14ac:dyDescent="0.3">
      <c r="A13">
        <v>10</v>
      </c>
      <c r="B13" s="17" t="s">
        <v>9</v>
      </c>
      <c r="C13" s="18" t="s">
        <v>10</v>
      </c>
      <c r="D13" s="6">
        <f>G13/F13</f>
        <v>561.53846153846155</v>
      </c>
      <c r="E13" s="6">
        <f>D13/3</f>
        <v>187.17948717948718</v>
      </c>
      <c r="F13" s="7">
        <f>(SUM(H13+AA13))</f>
        <v>26</v>
      </c>
      <c r="G13" s="56">
        <f>SUM(I13+X13)</f>
        <v>14600</v>
      </c>
      <c r="H13" s="351">
        <v>11</v>
      </c>
      <c r="I13" s="152">
        <f>SUM(L13:W13)</f>
        <v>6025</v>
      </c>
      <c r="J13" s="152">
        <f>I13/H13</f>
        <v>547.72727272727275</v>
      </c>
      <c r="K13" s="165">
        <f>J13/3</f>
        <v>182.57575757575759</v>
      </c>
      <c r="L13" s="227">
        <v>466</v>
      </c>
      <c r="M13" s="229">
        <v>528</v>
      </c>
      <c r="N13" s="229">
        <v>576</v>
      </c>
      <c r="O13" s="278">
        <v>571</v>
      </c>
      <c r="P13" s="277">
        <v>610</v>
      </c>
      <c r="Q13" s="278">
        <v>572</v>
      </c>
      <c r="R13" s="278">
        <v>524</v>
      </c>
      <c r="S13" s="278"/>
      <c r="T13" s="283">
        <v>542</v>
      </c>
      <c r="U13" s="291">
        <v>551</v>
      </c>
      <c r="V13" s="291">
        <v>551</v>
      </c>
      <c r="W13" s="296">
        <v>534</v>
      </c>
      <c r="X13" s="13">
        <v>8575</v>
      </c>
      <c r="Y13" s="7">
        <v>572</v>
      </c>
      <c r="Z13" s="7">
        <v>191</v>
      </c>
      <c r="AA13" s="7">
        <v>15</v>
      </c>
    </row>
    <row r="14" spans="1:27" ht="15.6" x14ac:dyDescent="0.3">
      <c r="A14">
        <v>11</v>
      </c>
      <c r="B14" s="20" t="s">
        <v>14</v>
      </c>
      <c r="C14" s="21" t="s">
        <v>17</v>
      </c>
      <c r="D14" s="6">
        <f>G14/F14</f>
        <v>556.77272727272725</v>
      </c>
      <c r="E14" s="6">
        <f>D14/3</f>
        <v>185.59090909090909</v>
      </c>
      <c r="F14" s="7">
        <f>(SUM(H14+AA14))</f>
        <v>22</v>
      </c>
      <c r="G14" s="56">
        <f>SUM(I14+X14)</f>
        <v>12249</v>
      </c>
      <c r="H14" s="351">
        <v>8</v>
      </c>
      <c r="I14" s="152">
        <f>SUM(L14:W14)</f>
        <v>4626</v>
      </c>
      <c r="J14" s="152">
        <f>I14/H14</f>
        <v>578.25</v>
      </c>
      <c r="K14" s="165">
        <f>J14/3</f>
        <v>192.75</v>
      </c>
      <c r="L14" s="368">
        <v>653</v>
      </c>
      <c r="M14" s="229">
        <v>584</v>
      </c>
      <c r="N14" s="229">
        <v>555</v>
      </c>
      <c r="O14" s="278"/>
      <c r="P14" s="278"/>
      <c r="Q14" s="278"/>
      <c r="R14" s="278"/>
      <c r="S14" s="278">
        <v>538</v>
      </c>
      <c r="T14" s="287">
        <v>662</v>
      </c>
      <c r="U14" s="291">
        <v>563</v>
      </c>
      <c r="V14" s="291">
        <v>504</v>
      </c>
      <c r="W14" s="296">
        <v>567</v>
      </c>
      <c r="X14" s="13">
        <v>7623</v>
      </c>
      <c r="Y14" s="7">
        <v>545</v>
      </c>
      <c r="Z14" s="7">
        <v>182</v>
      </c>
      <c r="AA14" s="7">
        <v>14</v>
      </c>
    </row>
    <row r="15" spans="1:27" ht="15.6" x14ac:dyDescent="0.3">
      <c r="A15">
        <v>12</v>
      </c>
      <c r="B15" s="17" t="s">
        <v>9</v>
      </c>
      <c r="C15" s="19" t="s">
        <v>12</v>
      </c>
      <c r="D15" s="6">
        <f>G15/F15</f>
        <v>556.4</v>
      </c>
      <c r="E15" s="6">
        <f>D15/3</f>
        <v>185.46666666666667</v>
      </c>
      <c r="F15" s="7">
        <f>(SUM(H15+AA15))</f>
        <v>25</v>
      </c>
      <c r="G15" s="56">
        <f>SUM(I15+X15)</f>
        <v>13910</v>
      </c>
      <c r="H15" s="351">
        <v>11</v>
      </c>
      <c r="I15" s="152">
        <f>SUM(L15:W15)</f>
        <v>6086</v>
      </c>
      <c r="J15" s="152">
        <f>I15/H15</f>
        <v>553.27272727272725</v>
      </c>
      <c r="K15" s="165">
        <f>J15/3</f>
        <v>184.42424242424241</v>
      </c>
      <c r="L15" s="227">
        <v>564</v>
      </c>
      <c r="M15" s="229">
        <v>566</v>
      </c>
      <c r="N15" s="229">
        <v>579</v>
      </c>
      <c r="O15" s="278">
        <v>594</v>
      </c>
      <c r="P15" s="278">
        <v>576</v>
      </c>
      <c r="Q15" s="278">
        <v>508</v>
      </c>
      <c r="R15" s="278">
        <v>551</v>
      </c>
      <c r="S15" s="278">
        <v>551</v>
      </c>
      <c r="T15" s="283"/>
      <c r="U15" s="291">
        <v>487</v>
      </c>
      <c r="V15" s="291">
        <v>578</v>
      </c>
      <c r="W15" s="296">
        <v>532</v>
      </c>
      <c r="X15" s="13">
        <v>7824</v>
      </c>
      <c r="Y15" s="7">
        <v>559</v>
      </c>
      <c r="Z15" s="7">
        <v>186</v>
      </c>
      <c r="AA15" s="7">
        <v>14</v>
      </c>
    </row>
    <row r="16" spans="1:27" ht="15.6" x14ac:dyDescent="0.3">
      <c r="A16">
        <v>13</v>
      </c>
      <c r="B16" s="20" t="s">
        <v>14</v>
      </c>
      <c r="C16" s="21" t="s">
        <v>18</v>
      </c>
      <c r="D16" s="6">
        <f>G16/F16</f>
        <v>550.5</v>
      </c>
      <c r="E16" s="6">
        <f>D16/3</f>
        <v>183.5</v>
      </c>
      <c r="F16" s="7">
        <f>(SUM(H16+AA16))</f>
        <v>18</v>
      </c>
      <c r="G16" s="56">
        <f>SUM(I16+X16)</f>
        <v>9909</v>
      </c>
      <c r="H16" s="351">
        <v>6</v>
      </c>
      <c r="I16" s="152">
        <f>SUM(L16:W16)</f>
        <v>3389</v>
      </c>
      <c r="J16" s="152">
        <f>I16/H16</f>
        <v>564.83333333333337</v>
      </c>
      <c r="K16" s="165">
        <f>J16/3</f>
        <v>188.2777777777778</v>
      </c>
      <c r="L16" s="227"/>
      <c r="M16" s="229">
        <v>540</v>
      </c>
      <c r="N16" s="229">
        <v>525</v>
      </c>
      <c r="O16" s="278"/>
      <c r="P16" s="278"/>
      <c r="Q16" s="278">
        <v>535</v>
      </c>
      <c r="R16" s="278"/>
      <c r="S16" s="278">
        <v>548</v>
      </c>
      <c r="T16" s="283">
        <v>615</v>
      </c>
      <c r="U16" s="290">
        <v>626</v>
      </c>
      <c r="V16" s="291"/>
      <c r="W16" s="296"/>
      <c r="X16" s="13">
        <v>6520</v>
      </c>
      <c r="Y16" s="7">
        <v>543</v>
      </c>
      <c r="Z16" s="7">
        <v>181</v>
      </c>
      <c r="AA16" s="7">
        <v>12</v>
      </c>
    </row>
    <row r="17" spans="1:27" ht="15.6" x14ac:dyDescent="0.3">
      <c r="A17">
        <v>14</v>
      </c>
      <c r="B17" s="20" t="s">
        <v>14</v>
      </c>
      <c r="C17" s="21" t="s">
        <v>19</v>
      </c>
      <c r="D17" s="6">
        <f>G17/F17</f>
        <v>545.57142857142856</v>
      </c>
      <c r="E17" s="6">
        <f>D17/3</f>
        <v>181.85714285714286</v>
      </c>
      <c r="F17" s="7">
        <f>(SUM(H17+AA17))</f>
        <v>21</v>
      </c>
      <c r="G17" s="56">
        <f>SUM(I17+X17)</f>
        <v>11457</v>
      </c>
      <c r="H17" s="351">
        <v>9</v>
      </c>
      <c r="I17" s="152">
        <f>SUM(L17:W17)</f>
        <v>4975</v>
      </c>
      <c r="J17" s="152">
        <f>I17/H17</f>
        <v>552.77777777777783</v>
      </c>
      <c r="K17" s="165">
        <f>J17/3</f>
        <v>184.25925925925927</v>
      </c>
      <c r="L17" s="227">
        <v>596</v>
      </c>
      <c r="M17" s="229">
        <v>581</v>
      </c>
      <c r="N17" s="313">
        <v>607</v>
      </c>
      <c r="O17" s="278">
        <v>585</v>
      </c>
      <c r="P17" s="278">
        <v>513</v>
      </c>
      <c r="Q17" s="278">
        <v>555</v>
      </c>
      <c r="R17" s="278">
        <v>457</v>
      </c>
      <c r="S17" s="278">
        <v>532</v>
      </c>
      <c r="T17" s="283"/>
      <c r="U17" s="291"/>
      <c r="V17" s="291"/>
      <c r="W17" s="296">
        <v>549</v>
      </c>
      <c r="X17" s="13">
        <v>6482</v>
      </c>
      <c r="Y17" s="7">
        <v>540</v>
      </c>
      <c r="Z17" s="7">
        <v>180</v>
      </c>
      <c r="AA17" s="7">
        <v>12</v>
      </c>
    </row>
    <row r="18" spans="1:27" ht="15.6" x14ac:dyDescent="0.3">
      <c r="A18">
        <v>15</v>
      </c>
      <c r="B18" s="20" t="s">
        <v>14</v>
      </c>
      <c r="C18" s="21" t="s">
        <v>23</v>
      </c>
      <c r="D18" s="6">
        <f>G18/F18</f>
        <v>540.38461538461536</v>
      </c>
      <c r="E18" s="6">
        <f>D18/3</f>
        <v>180.12820512820511</v>
      </c>
      <c r="F18" s="7">
        <f>(SUM(H18+AA18))</f>
        <v>26</v>
      </c>
      <c r="G18" s="56">
        <f>SUM(I18+X18)</f>
        <v>14050</v>
      </c>
      <c r="H18" s="351">
        <v>10</v>
      </c>
      <c r="I18" s="152">
        <f>SUM(L18:W18)</f>
        <v>5471</v>
      </c>
      <c r="J18" s="152">
        <f>I18/H18</f>
        <v>547.1</v>
      </c>
      <c r="K18" s="165">
        <f>J18/3</f>
        <v>182.36666666666667</v>
      </c>
      <c r="L18" s="227">
        <v>520</v>
      </c>
      <c r="M18" s="229">
        <v>458</v>
      </c>
      <c r="N18" s="229">
        <v>576</v>
      </c>
      <c r="O18" s="278">
        <v>585</v>
      </c>
      <c r="P18" s="278">
        <v>555</v>
      </c>
      <c r="Q18" s="278">
        <v>567</v>
      </c>
      <c r="R18" s="278"/>
      <c r="S18" s="278"/>
      <c r="T18" s="283">
        <v>504</v>
      </c>
      <c r="U18" s="291">
        <v>598</v>
      </c>
      <c r="V18" s="291">
        <v>575</v>
      </c>
      <c r="W18" s="296">
        <v>533</v>
      </c>
      <c r="X18" s="13">
        <v>8579</v>
      </c>
      <c r="Y18" s="7">
        <v>536</v>
      </c>
      <c r="Z18" s="7">
        <v>179</v>
      </c>
      <c r="AA18" s="7">
        <v>16</v>
      </c>
    </row>
    <row r="19" spans="1:27" ht="15.6" x14ac:dyDescent="0.3">
      <c r="A19">
        <v>16</v>
      </c>
      <c r="B19" s="20" t="s">
        <v>14</v>
      </c>
      <c r="C19" s="24" t="s">
        <v>15</v>
      </c>
      <c r="D19" s="6">
        <f>G19/F19</f>
        <v>539.66666666666663</v>
      </c>
      <c r="E19" s="6">
        <f>D19/3</f>
        <v>179.88888888888889</v>
      </c>
      <c r="F19" s="7">
        <f>(SUM(H19+AA19))</f>
        <v>27</v>
      </c>
      <c r="G19" s="56">
        <f>SUM(I19+X19)</f>
        <v>14571</v>
      </c>
      <c r="H19" s="351">
        <v>11</v>
      </c>
      <c r="I19" s="152">
        <f>SUM(L19:W19)</f>
        <v>5804</v>
      </c>
      <c r="J19" s="152">
        <f>I19/H19</f>
        <v>527.63636363636363</v>
      </c>
      <c r="K19" s="165">
        <f>J19/3</f>
        <v>175.87878787878788</v>
      </c>
      <c r="L19" s="227">
        <v>508</v>
      </c>
      <c r="M19" s="229">
        <v>504</v>
      </c>
      <c r="N19" s="229">
        <v>581</v>
      </c>
      <c r="O19" s="278">
        <v>519</v>
      </c>
      <c r="P19" s="278">
        <v>553</v>
      </c>
      <c r="Q19" s="278">
        <v>483</v>
      </c>
      <c r="R19" s="278"/>
      <c r="S19" s="278">
        <v>552</v>
      </c>
      <c r="T19" s="283">
        <v>536</v>
      </c>
      <c r="U19" s="291">
        <v>462</v>
      </c>
      <c r="V19" s="291">
        <v>528</v>
      </c>
      <c r="W19" s="296">
        <v>578</v>
      </c>
      <c r="X19" s="13">
        <v>8767</v>
      </c>
      <c r="Y19" s="7">
        <v>548</v>
      </c>
      <c r="Z19" s="7">
        <v>183</v>
      </c>
      <c r="AA19" s="7">
        <v>16</v>
      </c>
    </row>
    <row r="20" spans="1:27" ht="15.6" x14ac:dyDescent="0.3">
      <c r="A20">
        <v>17</v>
      </c>
      <c r="B20" s="17" t="s">
        <v>9</v>
      </c>
      <c r="C20" s="18" t="s">
        <v>190</v>
      </c>
      <c r="D20" s="6">
        <f>G20/F20</f>
        <v>538</v>
      </c>
      <c r="E20" s="6">
        <f>D20/3</f>
        <v>179.33333333333334</v>
      </c>
      <c r="F20" s="7">
        <f>(SUM(H20+AA20))</f>
        <v>10</v>
      </c>
      <c r="G20" s="56">
        <f>SUM(I20+X20)</f>
        <v>5380</v>
      </c>
      <c r="H20" s="351">
        <v>10</v>
      </c>
      <c r="I20" s="152">
        <f>SUM(L20:W20)</f>
        <v>5380</v>
      </c>
      <c r="J20" s="152">
        <f>I20/H20</f>
        <v>538</v>
      </c>
      <c r="K20" s="165">
        <f>J20/3</f>
        <v>179.33333333333334</v>
      </c>
      <c r="L20" s="227"/>
      <c r="M20" s="229"/>
      <c r="N20" s="314">
        <v>603</v>
      </c>
      <c r="O20" s="278">
        <v>544</v>
      </c>
      <c r="P20" s="278">
        <v>584</v>
      </c>
      <c r="Q20" s="278">
        <v>458</v>
      </c>
      <c r="R20" s="278">
        <v>552</v>
      </c>
      <c r="S20" s="278">
        <v>510</v>
      </c>
      <c r="T20" s="283">
        <v>540</v>
      </c>
      <c r="U20" s="291">
        <v>524</v>
      </c>
      <c r="V20" s="291">
        <v>518</v>
      </c>
      <c r="W20" s="296">
        <v>547</v>
      </c>
      <c r="X20" s="13"/>
      <c r="Y20" s="7"/>
      <c r="Z20" s="7"/>
      <c r="AA20" s="7"/>
    </row>
    <row r="21" spans="1:27" ht="15.6" x14ac:dyDescent="0.3">
      <c r="A21">
        <v>18</v>
      </c>
      <c r="B21" s="17" t="s">
        <v>9</v>
      </c>
      <c r="C21" s="18" t="s">
        <v>16</v>
      </c>
      <c r="D21" s="6">
        <f>G21/F21</f>
        <v>536.13043478260875</v>
      </c>
      <c r="E21" s="6">
        <f>D21/3</f>
        <v>178.71014492753625</v>
      </c>
      <c r="F21" s="7">
        <f>(SUM(H21+AA21))</f>
        <v>23</v>
      </c>
      <c r="G21" s="56">
        <f>SUM(I21+X21)</f>
        <v>12331</v>
      </c>
      <c r="H21" s="351">
        <v>9</v>
      </c>
      <c r="I21" s="152">
        <f>SUM(L21:W21)</f>
        <v>4670</v>
      </c>
      <c r="J21" s="152">
        <f>I21/H21</f>
        <v>518.88888888888891</v>
      </c>
      <c r="K21" s="165">
        <f>J21/3</f>
        <v>172.96296296296296</v>
      </c>
      <c r="L21" s="227">
        <v>487</v>
      </c>
      <c r="M21" s="229">
        <v>545</v>
      </c>
      <c r="N21" s="229">
        <v>497</v>
      </c>
      <c r="O21" s="278">
        <v>571</v>
      </c>
      <c r="P21" s="278"/>
      <c r="Q21" s="278">
        <v>524</v>
      </c>
      <c r="R21" s="278">
        <v>441</v>
      </c>
      <c r="S21" s="278">
        <v>562</v>
      </c>
      <c r="T21" s="283">
        <v>515</v>
      </c>
      <c r="U21" s="291"/>
      <c r="V21" s="291"/>
      <c r="W21" s="296">
        <v>528</v>
      </c>
      <c r="X21" s="13">
        <v>7661</v>
      </c>
      <c r="Y21" s="7">
        <v>547</v>
      </c>
      <c r="Z21" s="7">
        <v>182</v>
      </c>
      <c r="AA21" s="7">
        <v>14</v>
      </c>
    </row>
    <row r="22" spans="1:27" ht="15.6" x14ac:dyDescent="0.3">
      <c r="A22">
        <v>19</v>
      </c>
      <c r="B22" s="20" t="s">
        <v>14</v>
      </c>
      <c r="C22" s="24" t="s">
        <v>25</v>
      </c>
      <c r="D22" s="6">
        <f>G22/F22</f>
        <v>535.85</v>
      </c>
      <c r="E22" s="6">
        <f>D22/3</f>
        <v>178.61666666666667</v>
      </c>
      <c r="F22" s="7">
        <f>(SUM(H22+AA22))</f>
        <v>20</v>
      </c>
      <c r="G22" s="56">
        <f>SUM(I22+X22)</f>
        <v>10717</v>
      </c>
      <c r="H22" s="351">
        <v>9</v>
      </c>
      <c r="I22" s="152">
        <f>SUM(L22:W22)</f>
        <v>4876</v>
      </c>
      <c r="J22" s="152">
        <f>I22/H22</f>
        <v>541.77777777777783</v>
      </c>
      <c r="K22" s="165">
        <f>J22/3</f>
        <v>180.59259259259261</v>
      </c>
      <c r="L22" s="227"/>
      <c r="M22" s="229"/>
      <c r="N22" s="229"/>
      <c r="O22" s="278">
        <v>575</v>
      </c>
      <c r="P22" s="278">
        <v>511</v>
      </c>
      <c r="Q22" s="278">
        <v>381</v>
      </c>
      <c r="R22" s="282">
        <v>590</v>
      </c>
      <c r="S22" s="278">
        <v>495</v>
      </c>
      <c r="T22" s="283">
        <v>630</v>
      </c>
      <c r="U22" s="291">
        <v>533</v>
      </c>
      <c r="V22" s="290">
        <v>603</v>
      </c>
      <c r="W22" s="296">
        <v>558</v>
      </c>
      <c r="X22" s="13">
        <v>5841</v>
      </c>
      <c r="Y22" s="7">
        <v>531</v>
      </c>
      <c r="Z22" s="7">
        <v>177</v>
      </c>
      <c r="AA22" s="7">
        <v>11</v>
      </c>
    </row>
    <row r="23" spans="1:27" ht="15.6" x14ac:dyDescent="0.3">
      <c r="A23">
        <v>20</v>
      </c>
      <c r="B23" s="17" t="s">
        <v>9</v>
      </c>
      <c r="C23" s="18" t="s">
        <v>26</v>
      </c>
      <c r="D23" s="6">
        <f>G23/F23</f>
        <v>528.89285714285711</v>
      </c>
      <c r="E23" s="6">
        <f>D23/3</f>
        <v>176.29761904761904</v>
      </c>
      <c r="F23" s="7">
        <f>(SUM(H23+AA23))</f>
        <v>28</v>
      </c>
      <c r="G23" s="56">
        <f>SUM(I23+X23)</f>
        <v>14809</v>
      </c>
      <c r="H23" s="351">
        <v>12</v>
      </c>
      <c r="I23" s="152">
        <f>SUM(L23:W23)</f>
        <v>6496</v>
      </c>
      <c r="J23" s="152">
        <f>I23/H23</f>
        <v>541.33333333333337</v>
      </c>
      <c r="K23" s="165">
        <f>J23/3</f>
        <v>180.44444444444446</v>
      </c>
      <c r="L23" s="227">
        <v>521</v>
      </c>
      <c r="M23" s="313">
        <v>621</v>
      </c>
      <c r="N23" s="229">
        <v>591</v>
      </c>
      <c r="O23" s="278">
        <v>602</v>
      </c>
      <c r="P23" s="278">
        <v>580</v>
      </c>
      <c r="Q23" s="278">
        <v>488</v>
      </c>
      <c r="R23" s="278">
        <v>520</v>
      </c>
      <c r="S23" s="278">
        <v>537</v>
      </c>
      <c r="T23" s="283">
        <v>550</v>
      </c>
      <c r="U23" s="291">
        <v>517</v>
      </c>
      <c r="V23" s="291">
        <v>520</v>
      </c>
      <c r="W23" s="296">
        <v>449</v>
      </c>
      <c r="X23" s="13">
        <v>8313</v>
      </c>
      <c r="Y23" s="7">
        <v>520</v>
      </c>
      <c r="Z23" s="7">
        <v>173</v>
      </c>
      <c r="AA23" s="7">
        <v>16</v>
      </c>
    </row>
    <row r="24" spans="1:27" ht="15.6" x14ac:dyDescent="0.3">
      <c r="A24">
        <v>21</v>
      </c>
      <c r="B24" s="28" t="s">
        <v>32</v>
      </c>
      <c r="C24" s="29" t="s">
        <v>33</v>
      </c>
      <c r="D24" s="6">
        <f>G24/F24</f>
        <v>526.4</v>
      </c>
      <c r="E24" s="6">
        <f>D24/3</f>
        <v>175.46666666666667</v>
      </c>
      <c r="F24" s="7">
        <f>(SUM(H24+AA24))</f>
        <v>25</v>
      </c>
      <c r="G24" s="56">
        <f>SUM(I24+X24)</f>
        <v>13160</v>
      </c>
      <c r="H24" s="351">
        <v>10</v>
      </c>
      <c r="I24" s="152">
        <f>SUM(L24:W24)</f>
        <v>5506</v>
      </c>
      <c r="J24" s="152">
        <f>I24/H24</f>
        <v>550.6</v>
      </c>
      <c r="K24" s="165">
        <f>J24/3</f>
        <v>183.53333333333333</v>
      </c>
      <c r="L24" s="227"/>
      <c r="M24" s="229">
        <v>577</v>
      </c>
      <c r="N24" s="229">
        <v>533</v>
      </c>
      <c r="O24" s="278">
        <v>449</v>
      </c>
      <c r="P24" s="278">
        <v>486</v>
      </c>
      <c r="Q24" s="278">
        <v>530</v>
      </c>
      <c r="R24" s="278">
        <v>562</v>
      </c>
      <c r="S24" s="281">
        <v>639</v>
      </c>
      <c r="T24" s="283"/>
      <c r="U24" s="291">
        <v>538</v>
      </c>
      <c r="V24" s="293">
        <v>607</v>
      </c>
      <c r="W24" s="296">
        <v>585</v>
      </c>
      <c r="X24" s="13">
        <v>7654</v>
      </c>
      <c r="Y24" s="7">
        <v>510</v>
      </c>
      <c r="Z24" s="7">
        <v>170</v>
      </c>
      <c r="AA24" s="7">
        <v>15</v>
      </c>
    </row>
    <row r="25" spans="1:27" ht="15.6" x14ac:dyDescent="0.3">
      <c r="A25">
        <v>22</v>
      </c>
      <c r="B25" s="22" t="s">
        <v>21</v>
      </c>
      <c r="C25" s="52" t="s">
        <v>22</v>
      </c>
      <c r="D25" s="6">
        <f>G25/F25</f>
        <v>524.80952380952385</v>
      </c>
      <c r="E25" s="6">
        <f>D25/3</f>
        <v>174.93650793650795</v>
      </c>
      <c r="F25" s="7">
        <f>(SUM(H25+AA25))</f>
        <v>21</v>
      </c>
      <c r="G25" s="56">
        <f>SUM(I25+X25)</f>
        <v>11021</v>
      </c>
      <c r="H25" s="351">
        <v>9</v>
      </c>
      <c r="I25" s="152">
        <f>SUM(L25:W25)</f>
        <v>4567</v>
      </c>
      <c r="J25" s="152">
        <f>I25/H25</f>
        <v>507.44444444444446</v>
      </c>
      <c r="K25" s="165">
        <f>J25/3</f>
        <v>169.14814814814815</v>
      </c>
      <c r="L25" s="227">
        <v>542</v>
      </c>
      <c r="M25" s="229">
        <v>541</v>
      </c>
      <c r="N25" s="229">
        <v>467</v>
      </c>
      <c r="O25" s="278">
        <v>480</v>
      </c>
      <c r="P25" s="278"/>
      <c r="Q25" s="278">
        <v>453</v>
      </c>
      <c r="R25" s="278"/>
      <c r="S25" s="278">
        <v>510</v>
      </c>
      <c r="T25" s="283">
        <v>566</v>
      </c>
      <c r="U25" s="291">
        <v>482</v>
      </c>
      <c r="V25" s="291">
        <v>526</v>
      </c>
      <c r="W25" s="296"/>
      <c r="X25" s="13">
        <v>6454</v>
      </c>
      <c r="Y25" s="7">
        <v>538</v>
      </c>
      <c r="Z25" s="7">
        <v>179</v>
      </c>
      <c r="AA25" s="7">
        <v>12</v>
      </c>
    </row>
    <row r="26" spans="1:27" ht="15.6" x14ac:dyDescent="0.3">
      <c r="A26">
        <v>23</v>
      </c>
      <c r="B26" s="20" t="s">
        <v>14</v>
      </c>
      <c r="C26" s="24" t="s">
        <v>24</v>
      </c>
      <c r="D26" s="6">
        <f>G26/F26</f>
        <v>524.03571428571433</v>
      </c>
      <c r="E26" s="6">
        <f>D26/3</f>
        <v>174.67857142857144</v>
      </c>
      <c r="F26" s="7">
        <f>(SUM(H26+AA26))</f>
        <v>28</v>
      </c>
      <c r="G26" s="56">
        <f>SUM(I26+X26)</f>
        <v>14673</v>
      </c>
      <c r="H26" s="351">
        <v>12</v>
      </c>
      <c r="I26" s="152">
        <f>SUM(L26:W26)</f>
        <v>6161</v>
      </c>
      <c r="J26" s="152">
        <f>I26/H26</f>
        <v>513.41666666666663</v>
      </c>
      <c r="K26" s="165">
        <f>J26/3</f>
        <v>171.13888888888889</v>
      </c>
      <c r="L26" s="227">
        <v>528</v>
      </c>
      <c r="M26" s="229">
        <v>517</v>
      </c>
      <c r="N26" s="229">
        <v>522</v>
      </c>
      <c r="O26" s="278">
        <v>511</v>
      </c>
      <c r="P26" s="278">
        <v>454</v>
      </c>
      <c r="Q26" s="278">
        <v>573</v>
      </c>
      <c r="R26" s="278">
        <v>532</v>
      </c>
      <c r="S26" s="278">
        <v>416</v>
      </c>
      <c r="T26" s="283">
        <v>495</v>
      </c>
      <c r="U26" s="291">
        <v>497</v>
      </c>
      <c r="V26" s="290">
        <v>603</v>
      </c>
      <c r="W26" s="296">
        <v>513</v>
      </c>
      <c r="X26" s="13">
        <v>8512</v>
      </c>
      <c r="Y26" s="7">
        <v>532</v>
      </c>
      <c r="Z26" s="7">
        <v>177</v>
      </c>
      <c r="AA26" s="7">
        <v>16</v>
      </c>
    </row>
    <row r="27" spans="1:27" ht="15.6" x14ac:dyDescent="0.3">
      <c r="A27">
        <v>24</v>
      </c>
      <c r="B27" s="22" t="s">
        <v>21</v>
      </c>
      <c r="C27" s="27" t="s">
        <v>35</v>
      </c>
      <c r="D27" s="6">
        <f>G27/F27</f>
        <v>521.62962962962968</v>
      </c>
      <c r="E27" s="6">
        <f>D27/3</f>
        <v>173.87654320987656</v>
      </c>
      <c r="F27" s="7">
        <f>(SUM(H27+AA27))</f>
        <v>27</v>
      </c>
      <c r="G27" s="56">
        <f>SUM(I27+X27)</f>
        <v>14084</v>
      </c>
      <c r="H27" s="351">
        <v>11</v>
      </c>
      <c r="I27" s="152">
        <f>SUM(L27:W27)</f>
        <v>5981</v>
      </c>
      <c r="J27" s="152">
        <f>I27/H27</f>
        <v>543.72727272727275</v>
      </c>
      <c r="K27" s="165">
        <f>J27/3</f>
        <v>181.24242424242425</v>
      </c>
      <c r="L27" s="227">
        <v>498</v>
      </c>
      <c r="M27" s="229">
        <v>573</v>
      </c>
      <c r="N27" s="229">
        <v>577</v>
      </c>
      <c r="O27" s="278"/>
      <c r="P27" s="278">
        <v>559</v>
      </c>
      <c r="Q27" s="278">
        <v>513</v>
      </c>
      <c r="R27" s="278">
        <v>435</v>
      </c>
      <c r="S27" s="278">
        <v>571</v>
      </c>
      <c r="T27" s="283">
        <v>648</v>
      </c>
      <c r="U27" s="291">
        <v>531</v>
      </c>
      <c r="V27" s="291">
        <v>565</v>
      </c>
      <c r="W27" s="296">
        <v>511</v>
      </c>
      <c r="X27" s="13">
        <v>8103</v>
      </c>
      <c r="Y27" s="7">
        <v>506</v>
      </c>
      <c r="Z27" s="7">
        <v>169</v>
      </c>
      <c r="AA27" s="7">
        <v>16</v>
      </c>
    </row>
    <row r="28" spans="1:27" ht="15.6" x14ac:dyDescent="0.3">
      <c r="A28">
        <v>25</v>
      </c>
      <c r="B28" s="3" t="s">
        <v>2</v>
      </c>
      <c r="C28" s="4" t="s">
        <v>29</v>
      </c>
      <c r="D28" s="6">
        <f>G28/F28</f>
        <v>520.88888888888891</v>
      </c>
      <c r="E28" s="6">
        <f>D28/3</f>
        <v>173.62962962962965</v>
      </c>
      <c r="F28" s="7">
        <f>(SUM(H28+AA28))</f>
        <v>9</v>
      </c>
      <c r="G28" s="56">
        <f>SUM(I28+X28)</f>
        <v>4688</v>
      </c>
      <c r="H28" s="351">
        <v>5</v>
      </c>
      <c r="I28" s="152">
        <f>SUM(L28:W28)</f>
        <v>2621</v>
      </c>
      <c r="J28" s="152">
        <f>I28/H28</f>
        <v>524.20000000000005</v>
      </c>
      <c r="K28" s="165">
        <f>J28/3</f>
        <v>174.73333333333335</v>
      </c>
      <c r="L28" s="227"/>
      <c r="M28" s="229">
        <v>511</v>
      </c>
      <c r="N28" s="229"/>
      <c r="O28" s="278"/>
      <c r="P28" s="278"/>
      <c r="Q28" s="278"/>
      <c r="R28" s="278"/>
      <c r="S28" s="278">
        <v>501</v>
      </c>
      <c r="T28" s="283">
        <v>571</v>
      </c>
      <c r="U28" s="291">
        <v>556</v>
      </c>
      <c r="V28" s="291">
        <v>482</v>
      </c>
      <c r="W28" s="296"/>
      <c r="X28" s="13">
        <v>2067</v>
      </c>
      <c r="Y28" s="7">
        <v>517</v>
      </c>
      <c r="Z28" s="7">
        <v>172</v>
      </c>
      <c r="AA28" s="7">
        <v>4</v>
      </c>
    </row>
    <row r="29" spans="1:27" ht="15.6" x14ac:dyDescent="0.3">
      <c r="A29">
        <v>26</v>
      </c>
      <c r="B29" s="25" t="s">
        <v>27</v>
      </c>
      <c r="C29" s="26" t="s">
        <v>28</v>
      </c>
      <c r="D29" s="6">
        <f>G29/F29</f>
        <v>518.82142857142856</v>
      </c>
      <c r="E29" s="6">
        <f>D29/3</f>
        <v>172.94047619047618</v>
      </c>
      <c r="F29" s="7">
        <f>(SUM(H29+AA29))</f>
        <v>28</v>
      </c>
      <c r="G29" s="56">
        <f>SUM(I29+X29)</f>
        <v>14527</v>
      </c>
      <c r="H29" s="351">
        <v>12</v>
      </c>
      <c r="I29" s="152">
        <f>SUM(L29:W29)</f>
        <v>6240</v>
      </c>
      <c r="J29" s="152">
        <f>I29/H29</f>
        <v>520</v>
      </c>
      <c r="K29" s="165">
        <f>J29/3</f>
        <v>173.33333333333334</v>
      </c>
      <c r="L29" s="227">
        <v>559</v>
      </c>
      <c r="M29" s="229">
        <v>543</v>
      </c>
      <c r="N29" s="229">
        <v>495</v>
      </c>
      <c r="O29" s="278">
        <v>574</v>
      </c>
      <c r="P29" s="278">
        <v>500</v>
      </c>
      <c r="Q29" s="278">
        <v>508</v>
      </c>
      <c r="R29" s="278">
        <v>571</v>
      </c>
      <c r="S29" s="278">
        <v>496</v>
      </c>
      <c r="T29" s="283">
        <v>513</v>
      </c>
      <c r="U29" s="291">
        <v>500</v>
      </c>
      <c r="V29" s="291">
        <v>451</v>
      </c>
      <c r="W29" s="296">
        <v>530</v>
      </c>
      <c r="X29" s="13">
        <v>8287</v>
      </c>
      <c r="Y29" s="7">
        <v>518</v>
      </c>
      <c r="Z29" s="7">
        <v>173</v>
      </c>
      <c r="AA29" s="7">
        <v>16</v>
      </c>
    </row>
    <row r="30" spans="1:27" ht="15.6" x14ac:dyDescent="0.3">
      <c r="A30">
        <v>27</v>
      </c>
      <c r="B30" s="22" t="s">
        <v>21</v>
      </c>
      <c r="C30" s="27" t="s">
        <v>34</v>
      </c>
      <c r="D30" s="6">
        <f>G30/F30</f>
        <v>515.52173913043475</v>
      </c>
      <c r="E30" s="6">
        <f>D30/3</f>
        <v>171.84057971014491</v>
      </c>
      <c r="F30" s="7">
        <f>(SUM(H30+AA30))</f>
        <v>23</v>
      </c>
      <c r="G30" s="56">
        <f>SUM(I30+X30)</f>
        <v>11857</v>
      </c>
      <c r="H30" s="351">
        <v>11</v>
      </c>
      <c r="I30" s="152">
        <f>SUM(L30:W30)</f>
        <v>5740</v>
      </c>
      <c r="J30" s="152">
        <f>I30/H30</f>
        <v>521.81818181818187</v>
      </c>
      <c r="K30" s="165">
        <f>J30/3</f>
        <v>173.93939393939397</v>
      </c>
      <c r="L30" s="227">
        <v>621</v>
      </c>
      <c r="M30" s="229">
        <v>536</v>
      </c>
      <c r="N30" s="229">
        <v>551</v>
      </c>
      <c r="O30" s="278">
        <v>539</v>
      </c>
      <c r="P30" s="278">
        <v>541</v>
      </c>
      <c r="Q30" s="278">
        <v>478</v>
      </c>
      <c r="R30" s="278">
        <v>509</v>
      </c>
      <c r="S30" s="278">
        <v>499</v>
      </c>
      <c r="T30" s="283">
        <v>496</v>
      </c>
      <c r="U30" s="291">
        <v>490</v>
      </c>
      <c r="V30" s="291"/>
      <c r="W30" s="296">
        <v>480</v>
      </c>
      <c r="X30" s="13">
        <v>6117</v>
      </c>
      <c r="Y30" s="7">
        <v>510</v>
      </c>
      <c r="Z30" s="7">
        <v>170</v>
      </c>
      <c r="AA30" s="7">
        <v>12</v>
      </c>
    </row>
    <row r="31" spans="1:27" ht="15.6" x14ac:dyDescent="0.3">
      <c r="A31">
        <v>28</v>
      </c>
      <c r="B31" s="22" t="s">
        <v>21</v>
      </c>
      <c r="C31" s="52" t="s">
        <v>30</v>
      </c>
      <c r="D31" s="6">
        <f>G31/F31</f>
        <v>514.45833333333337</v>
      </c>
      <c r="E31" s="6">
        <f>D31/3</f>
        <v>171.48611111111111</v>
      </c>
      <c r="F31" s="7">
        <f>(SUM(H31+AA31))</f>
        <v>24</v>
      </c>
      <c r="G31" s="56">
        <f>SUM(I31+X31)</f>
        <v>12347</v>
      </c>
      <c r="H31" s="351">
        <v>11</v>
      </c>
      <c r="I31" s="152">
        <f>SUM(L31:W31)</f>
        <v>5634</v>
      </c>
      <c r="J31" s="152">
        <f>I31/H31</f>
        <v>512.18181818181813</v>
      </c>
      <c r="K31" s="165">
        <f>J31/3</f>
        <v>170.72727272727272</v>
      </c>
      <c r="L31" s="227">
        <v>560</v>
      </c>
      <c r="M31" s="229"/>
      <c r="N31" s="229">
        <v>464</v>
      </c>
      <c r="O31" s="278">
        <v>507</v>
      </c>
      <c r="P31" s="278">
        <v>482</v>
      </c>
      <c r="Q31" s="278">
        <v>534</v>
      </c>
      <c r="R31" s="278">
        <v>533</v>
      </c>
      <c r="S31" s="278">
        <v>540</v>
      </c>
      <c r="T31" s="283">
        <v>551</v>
      </c>
      <c r="U31" s="291">
        <v>499</v>
      </c>
      <c r="V31" s="291">
        <v>508</v>
      </c>
      <c r="W31" s="296">
        <v>456</v>
      </c>
      <c r="X31" s="13">
        <v>6713</v>
      </c>
      <c r="Y31" s="7">
        <v>516</v>
      </c>
      <c r="Z31" s="7">
        <v>172</v>
      </c>
      <c r="AA31" s="7">
        <v>13</v>
      </c>
    </row>
    <row r="32" spans="1:27" ht="15.6" x14ac:dyDescent="0.3">
      <c r="A32">
        <v>29</v>
      </c>
      <c r="B32" s="22" t="s">
        <v>21</v>
      </c>
      <c r="C32" s="27" t="s">
        <v>31</v>
      </c>
      <c r="D32" s="6">
        <f>G32/F32</f>
        <v>507.64</v>
      </c>
      <c r="E32" s="6">
        <f>D32/3</f>
        <v>169.21333333333334</v>
      </c>
      <c r="F32" s="7">
        <f>(SUM(H32+AA32))</f>
        <v>25</v>
      </c>
      <c r="G32" s="56">
        <f>SUM(I32+X32)</f>
        <v>12691</v>
      </c>
      <c r="H32" s="351">
        <v>11</v>
      </c>
      <c r="I32" s="152">
        <f>SUM(L32:W32)</f>
        <v>5512</v>
      </c>
      <c r="J32" s="152">
        <f>I32/H32</f>
        <v>501.09090909090907</v>
      </c>
      <c r="K32" s="165">
        <f>J32/3</f>
        <v>167.03030303030303</v>
      </c>
      <c r="L32" s="227">
        <v>491</v>
      </c>
      <c r="M32" s="229">
        <v>440</v>
      </c>
      <c r="N32" s="229">
        <v>549</v>
      </c>
      <c r="O32" s="278">
        <v>510</v>
      </c>
      <c r="P32" s="278">
        <v>549</v>
      </c>
      <c r="Q32" s="278">
        <v>494</v>
      </c>
      <c r="R32" s="278">
        <v>473</v>
      </c>
      <c r="S32" s="278">
        <v>513</v>
      </c>
      <c r="T32" s="283">
        <v>488</v>
      </c>
      <c r="U32" s="291">
        <v>494</v>
      </c>
      <c r="V32" s="291">
        <v>511</v>
      </c>
      <c r="W32" s="296"/>
      <c r="X32" s="13">
        <v>7179</v>
      </c>
      <c r="Y32" s="7">
        <v>513</v>
      </c>
      <c r="Z32" s="7">
        <v>171</v>
      </c>
      <c r="AA32" s="7">
        <v>14</v>
      </c>
    </row>
    <row r="33" spans="1:27" ht="15.6" x14ac:dyDescent="0.3">
      <c r="A33">
        <v>30</v>
      </c>
      <c r="B33" s="30" t="s">
        <v>42</v>
      </c>
      <c r="C33" s="33" t="s">
        <v>44</v>
      </c>
      <c r="D33" s="6">
        <f>G33/F33</f>
        <v>506.56</v>
      </c>
      <c r="E33" s="6">
        <f>D33/3</f>
        <v>168.85333333333332</v>
      </c>
      <c r="F33" s="7">
        <f>(SUM(H33+AA33))</f>
        <v>25</v>
      </c>
      <c r="G33" s="56">
        <f>SUM(I33+X33)</f>
        <v>12664</v>
      </c>
      <c r="H33" s="351">
        <v>12</v>
      </c>
      <c r="I33" s="152">
        <f>SUM(L33:W33)</f>
        <v>6390</v>
      </c>
      <c r="J33" s="152">
        <f>I33/H33</f>
        <v>532.5</v>
      </c>
      <c r="K33" s="165">
        <f>J33/3</f>
        <v>177.5</v>
      </c>
      <c r="L33" s="227">
        <v>617</v>
      </c>
      <c r="M33" s="229">
        <v>525</v>
      </c>
      <c r="N33" s="229">
        <v>542</v>
      </c>
      <c r="O33" s="278">
        <v>589</v>
      </c>
      <c r="P33" s="278">
        <v>481</v>
      </c>
      <c r="Q33" s="278">
        <v>498</v>
      </c>
      <c r="R33" s="278">
        <v>412</v>
      </c>
      <c r="S33" s="278">
        <v>485</v>
      </c>
      <c r="T33" s="283">
        <v>633</v>
      </c>
      <c r="U33" s="291">
        <v>571</v>
      </c>
      <c r="V33" s="291">
        <v>527</v>
      </c>
      <c r="W33" s="296">
        <v>510</v>
      </c>
      <c r="X33" s="13">
        <v>6274</v>
      </c>
      <c r="Y33" s="7">
        <v>483</v>
      </c>
      <c r="Z33" s="7">
        <v>161</v>
      </c>
      <c r="AA33" s="7">
        <v>13</v>
      </c>
    </row>
    <row r="34" spans="1:27" ht="15.6" x14ac:dyDescent="0.3">
      <c r="A34">
        <v>31</v>
      </c>
      <c r="B34" s="28" t="s">
        <v>32</v>
      </c>
      <c r="C34" s="29" t="s">
        <v>36</v>
      </c>
      <c r="D34" s="6">
        <f>G34/F34</f>
        <v>502.54545454545456</v>
      </c>
      <c r="E34" s="6">
        <f>D34/3</f>
        <v>167.51515151515153</v>
      </c>
      <c r="F34" s="7">
        <f>(SUM(H34+AA34))</f>
        <v>22</v>
      </c>
      <c r="G34" s="56">
        <f>SUM(I34+X34)</f>
        <v>11056</v>
      </c>
      <c r="H34" s="351">
        <v>11</v>
      </c>
      <c r="I34" s="152">
        <f>SUM(L34:W34)</f>
        <v>5615</v>
      </c>
      <c r="J34" s="152">
        <f>I34/H34</f>
        <v>510.45454545454544</v>
      </c>
      <c r="K34" s="165">
        <f>J34/3</f>
        <v>170.15151515151516</v>
      </c>
      <c r="L34" s="227">
        <v>574</v>
      </c>
      <c r="M34" s="229">
        <v>434</v>
      </c>
      <c r="N34" s="229">
        <v>578</v>
      </c>
      <c r="O34" s="278">
        <v>495</v>
      </c>
      <c r="P34" s="278">
        <v>574</v>
      </c>
      <c r="Q34" s="278">
        <v>457</v>
      </c>
      <c r="R34" s="278">
        <v>472</v>
      </c>
      <c r="S34" s="278">
        <v>519</v>
      </c>
      <c r="T34" s="283"/>
      <c r="U34" s="291">
        <v>585</v>
      </c>
      <c r="V34" s="291">
        <v>473</v>
      </c>
      <c r="W34" s="296">
        <v>454</v>
      </c>
      <c r="X34" s="13">
        <v>5441</v>
      </c>
      <c r="Y34" s="7">
        <v>495</v>
      </c>
      <c r="Z34" s="7">
        <v>165</v>
      </c>
      <c r="AA34" s="7">
        <v>11</v>
      </c>
    </row>
    <row r="35" spans="1:27" ht="15.6" x14ac:dyDescent="0.3">
      <c r="A35">
        <v>32</v>
      </c>
      <c r="B35" s="28" t="s">
        <v>32</v>
      </c>
      <c r="C35" s="29" t="s">
        <v>37</v>
      </c>
      <c r="D35" s="6">
        <f>G35/F35</f>
        <v>498.31818181818181</v>
      </c>
      <c r="E35" s="6">
        <f>D35/3</f>
        <v>166.10606060606059</v>
      </c>
      <c r="F35" s="7">
        <f>(SUM(H35+AA35))</f>
        <v>22</v>
      </c>
      <c r="G35" s="56">
        <f>SUM(I35+X35)</f>
        <v>10963</v>
      </c>
      <c r="H35" s="351">
        <v>10</v>
      </c>
      <c r="I35" s="152">
        <f>SUM(L35:W35)</f>
        <v>5094</v>
      </c>
      <c r="J35" s="152">
        <f>I35/H35</f>
        <v>509.4</v>
      </c>
      <c r="K35" s="165">
        <f>J35/3</f>
        <v>169.79999999999998</v>
      </c>
      <c r="L35" s="227"/>
      <c r="M35" s="229"/>
      <c r="N35" s="229">
        <v>507</v>
      </c>
      <c r="O35" s="278">
        <v>603</v>
      </c>
      <c r="P35" s="278">
        <v>458</v>
      </c>
      <c r="Q35" s="278">
        <v>462</v>
      </c>
      <c r="R35" s="278">
        <v>539</v>
      </c>
      <c r="S35" s="278">
        <v>545</v>
      </c>
      <c r="T35" s="283">
        <v>564</v>
      </c>
      <c r="U35" s="291">
        <v>469</v>
      </c>
      <c r="V35" s="291">
        <v>440</v>
      </c>
      <c r="W35" s="296">
        <v>507</v>
      </c>
      <c r="X35" s="13">
        <v>5869</v>
      </c>
      <c r="Y35" s="7">
        <v>489</v>
      </c>
      <c r="Z35" s="7">
        <v>163</v>
      </c>
      <c r="AA35" s="7">
        <v>12</v>
      </c>
    </row>
    <row r="36" spans="1:27" ht="15.6" x14ac:dyDescent="0.3">
      <c r="A36">
        <v>33</v>
      </c>
      <c r="B36" s="25" t="s">
        <v>27</v>
      </c>
      <c r="C36" s="26" t="s">
        <v>40</v>
      </c>
      <c r="D36" s="6">
        <f>G36/F36</f>
        <v>492.5</v>
      </c>
      <c r="E36" s="6">
        <f>D36/3</f>
        <v>164.16666666666666</v>
      </c>
      <c r="F36" s="7">
        <f>(SUM(H36+AA36))</f>
        <v>10</v>
      </c>
      <c r="G36" s="56">
        <f>SUM(I36+X36)</f>
        <v>4925</v>
      </c>
      <c r="H36" s="351">
        <v>4</v>
      </c>
      <c r="I36" s="152">
        <f>SUM(L36:W36)</f>
        <v>2010</v>
      </c>
      <c r="J36" s="152">
        <f>I36/H36</f>
        <v>502.5</v>
      </c>
      <c r="K36" s="165">
        <f>J36/3</f>
        <v>167.5</v>
      </c>
      <c r="L36" s="227"/>
      <c r="M36" s="229"/>
      <c r="N36" s="229">
        <v>451</v>
      </c>
      <c r="O36" s="278">
        <v>512</v>
      </c>
      <c r="P36" s="278"/>
      <c r="Q36" s="278"/>
      <c r="R36" s="278"/>
      <c r="S36" s="278">
        <v>568</v>
      </c>
      <c r="T36" s="283" t="s">
        <v>20</v>
      </c>
      <c r="U36" s="291">
        <v>479</v>
      </c>
      <c r="V36" s="291"/>
      <c r="W36" s="296"/>
      <c r="X36" s="13">
        <v>2915</v>
      </c>
      <c r="Y36" s="7">
        <v>486</v>
      </c>
      <c r="Z36" s="7">
        <v>162</v>
      </c>
      <c r="AA36" s="7">
        <v>6</v>
      </c>
    </row>
    <row r="37" spans="1:27" ht="15.6" x14ac:dyDescent="0.3">
      <c r="A37">
        <v>34</v>
      </c>
      <c r="B37" s="30" t="s">
        <v>42</v>
      </c>
      <c r="C37" s="33" t="s">
        <v>43</v>
      </c>
      <c r="D37" s="6">
        <f>G37/F37</f>
        <v>491.84210526315792</v>
      </c>
      <c r="E37" s="6">
        <f>D37/3</f>
        <v>163.94736842105263</v>
      </c>
      <c r="F37" s="7">
        <f>(SUM(H37+AA37))</f>
        <v>19</v>
      </c>
      <c r="G37" s="56">
        <f>SUM(I37+X37)</f>
        <v>9345</v>
      </c>
      <c r="H37" s="351">
        <v>5</v>
      </c>
      <c r="I37" s="152">
        <f>SUM(L37:W37)</f>
        <v>2577</v>
      </c>
      <c r="J37" s="152">
        <f>I37/H37</f>
        <v>515.4</v>
      </c>
      <c r="K37" s="165">
        <f>J37/3</f>
        <v>171.79999999999998</v>
      </c>
      <c r="L37" s="227">
        <v>463</v>
      </c>
      <c r="M37" s="229"/>
      <c r="N37" s="229"/>
      <c r="O37" s="278"/>
      <c r="P37" s="278"/>
      <c r="Q37" s="278"/>
      <c r="R37" s="278"/>
      <c r="S37" s="278"/>
      <c r="T37" s="283">
        <v>502</v>
      </c>
      <c r="U37" s="291">
        <v>599</v>
      </c>
      <c r="V37" s="291">
        <v>549</v>
      </c>
      <c r="W37" s="296">
        <v>464</v>
      </c>
      <c r="X37" s="13">
        <v>6768</v>
      </c>
      <c r="Y37" s="7">
        <v>483</v>
      </c>
      <c r="Z37" s="7">
        <v>161</v>
      </c>
      <c r="AA37" s="7">
        <v>14</v>
      </c>
    </row>
    <row r="38" spans="1:27" ht="15.6" x14ac:dyDescent="0.3">
      <c r="A38">
        <v>35</v>
      </c>
      <c r="B38" s="22" t="s">
        <v>21</v>
      </c>
      <c r="C38" s="27" t="s">
        <v>39</v>
      </c>
      <c r="D38" s="6">
        <f>G38/F38</f>
        <v>486.84615384615387</v>
      </c>
      <c r="E38" s="6">
        <f>D38/3</f>
        <v>162.2820512820513</v>
      </c>
      <c r="F38" s="7">
        <f>(SUM(H38+AA38))</f>
        <v>26</v>
      </c>
      <c r="G38" s="56">
        <f>SUM(I38+X38)</f>
        <v>12658</v>
      </c>
      <c r="H38" s="351">
        <v>12</v>
      </c>
      <c r="I38" s="152">
        <f>SUM(L38:W38)</f>
        <v>5853</v>
      </c>
      <c r="J38" s="152">
        <f>I38/H38</f>
        <v>487.75</v>
      </c>
      <c r="K38" s="165">
        <f>J38/3</f>
        <v>162.58333333333334</v>
      </c>
      <c r="L38" s="227">
        <v>501</v>
      </c>
      <c r="M38" s="229">
        <v>429</v>
      </c>
      <c r="N38" s="229">
        <v>538</v>
      </c>
      <c r="O38" s="278">
        <v>476</v>
      </c>
      <c r="P38" s="278">
        <v>458</v>
      </c>
      <c r="Q38" s="278">
        <v>417</v>
      </c>
      <c r="R38" s="278">
        <v>472</v>
      </c>
      <c r="S38" s="278">
        <v>558</v>
      </c>
      <c r="T38" s="283">
        <v>524</v>
      </c>
      <c r="U38" s="291">
        <v>466</v>
      </c>
      <c r="V38" s="291">
        <v>578</v>
      </c>
      <c r="W38" s="296">
        <v>436</v>
      </c>
      <c r="X38" s="13">
        <v>6805</v>
      </c>
      <c r="Y38" s="7">
        <v>486</v>
      </c>
      <c r="Z38" s="7">
        <v>162</v>
      </c>
      <c r="AA38" s="7">
        <v>14</v>
      </c>
    </row>
    <row r="39" spans="1:27" ht="15.6" x14ac:dyDescent="0.3">
      <c r="A39">
        <v>36</v>
      </c>
      <c r="B39" s="28" t="s">
        <v>32</v>
      </c>
      <c r="C39" s="29" t="s">
        <v>38</v>
      </c>
      <c r="D39" s="6">
        <f>G39/F39</f>
        <v>485.90909090909093</v>
      </c>
      <c r="E39" s="6">
        <f>D39/3</f>
        <v>161.96969696969697</v>
      </c>
      <c r="F39" s="7">
        <f>(SUM(H39+AA39))</f>
        <v>22</v>
      </c>
      <c r="G39" s="56">
        <f>SUM(I39+X39)</f>
        <v>10690</v>
      </c>
      <c r="H39" s="351">
        <v>10</v>
      </c>
      <c r="I39" s="152">
        <f>SUM(L39:W39)</f>
        <v>4833</v>
      </c>
      <c r="J39" s="152">
        <f>I39/H39</f>
        <v>483.3</v>
      </c>
      <c r="K39" s="165">
        <f>J39/3</f>
        <v>161.1</v>
      </c>
      <c r="L39" s="227"/>
      <c r="M39" s="229">
        <v>525</v>
      </c>
      <c r="N39" s="229">
        <v>544</v>
      </c>
      <c r="O39" s="278">
        <v>497</v>
      </c>
      <c r="P39" s="278">
        <v>495</v>
      </c>
      <c r="Q39" s="278">
        <v>502</v>
      </c>
      <c r="R39" s="278">
        <v>448</v>
      </c>
      <c r="S39" s="278">
        <v>504</v>
      </c>
      <c r="T39" s="283">
        <v>487</v>
      </c>
      <c r="U39" s="291">
        <v>396</v>
      </c>
      <c r="V39" s="291"/>
      <c r="W39" s="296">
        <v>435</v>
      </c>
      <c r="X39" s="13">
        <v>5857</v>
      </c>
      <c r="Y39" s="7">
        <v>488</v>
      </c>
      <c r="Z39" s="7">
        <v>163</v>
      </c>
      <c r="AA39" s="7">
        <v>12</v>
      </c>
    </row>
    <row r="40" spans="1:27" ht="15.6" x14ac:dyDescent="0.3">
      <c r="A40">
        <v>37</v>
      </c>
      <c r="B40" s="25" t="s">
        <v>27</v>
      </c>
      <c r="C40" s="26" t="s">
        <v>41</v>
      </c>
      <c r="D40" s="6">
        <f>G40/F40</f>
        <v>485.17857142857144</v>
      </c>
      <c r="E40" s="6">
        <f>D40/3</f>
        <v>161.72619047619048</v>
      </c>
      <c r="F40" s="7">
        <f>(SUM(H40+AA40))</f>
        <v>28</v>
      </c>
      <c r="G40" s="56">
        <f>SUM(I40+X40)</f>
        <v>13585</v>
      </c>
      <c r="H40" s="351">
        <v>12</v>
      </c>
      <c r="I40" s="152">
        <f>SUM(L40:W40)</f>
        <v>5819</v>
      </c>
      <c r="J40" s="152">
        <f>I40/H40</f>
        <v>484.91666666666669</v>
      </c>
      <c r="K40" s="165">
        <f>J40/3</f>
        <v>161.63888888888889</v>
      </c>
      <c r="L40" s="227">
        <v>456</v>
      </c>
      <c r="M40" s="229">
        <v>494</v>
      </c>
      <c r="N40" s="229">
        <v>525</v>
      </c>
      <c r="O40" s="278">
        <v>498</v>
      </c>
      <c r="P40" s="278">
        <v>444</v>
      </c>
      <c r="Q40" s="278">
        <v>488</v>
      </c>
      <c r="R40" s="278">
        <v>489</v>
      </c>
      <c r="S40" s="278">
        <v>422</v>
      </c>
      <c r="T40" s="283">
        <v>520</v>
      </c>
      <c r="U40" s="291">
        <v>460</v>
      </c>
      <c r="V40" s="291">
        <v>493</v>
      </c>
      <c r="W40" s="296">
        <v>530</v>
      </c>
      <c r="X40" s="13">
        <v>7766</v>
      </c>
      <c r="Y40" s="7">
        <v>485</v>
      </c>
      <c r="Z40" s="7">
        <v>162</v>
      </c>
      <c r="AA40" s="7">
        <v>16</v>
      </c>
    </row>
    <row r="41" spans="1:27" ht="15.6" x14ac:dyDescent="0.3">
      <c r="A41">
        <v>38</v>
      </c>
      <c r="B41" s="22" t="s">
        <v>21</v>
      </c>
      <c r="C41" s="27" t="s">
        <v>47</v>
      </c>
      <c r="D41" s="6">
        <f>G41/F41</f>
        <v>484.79166666666669</v>
      </c>
      <c r="E41" s="6">
        <f>D41/3</f>
        <v>161.59722222222223</v>
      </c>
      <c r="F41" s="7">
        <f>(SUM(H41+AA41))</f>
        <v>24</v>
      </c>
      <c r="G41" s="56">
        <f>SUM(I41+X41)</f>
        <v>11635</v>
      </c>
      <c r="H41" s="351">
        <v>12</v>
      </c>
      <c r="I41" s="152">
        <f>SUM(L41:W41)</f>
        <v>5875</v>
      </c>
      <c r="J41" s="152">
        <f>I41/H41</f>
        <v>489.58333333333331</v>
      </c>
      <c r="K41" s="165">
        <f>J41/3</f>
        <v>163.19444444444443</v>
      </c>
      <c r="L41" s="227">
        <v>503</v>
      </c>
      <c r="M41" s="229">
        <v>497</v>
      </c>
      <c r="N41" s="229">
        <v>514</v>
      </c>
      <c r="O41" s="278">
        <v>468</v>
      </c>
      <c r="P41" s="278">
        <v>537</v>
      </c>
      <c r="Q41" s="278">
        <v>447</v>
      </c>
      <c r="R41" s="278">
        <v>402</v>
      </c>
      <c r="S41" s="278">
        <v>475</v>
      </c>
      <c r="T41" s="283">
        <v>532</v>
      </c>
      <c r="U41" s="291">
        <v>487</v>
      </c>
      <c r="V41" s="291">
        <v>462</v>
      </c>
      <c r="W41" s="296">
        <v>551</v>
      </c>
      <c r="X41" s="13">
        <v>5760</v>
      </c>
      <c r="Y41" s="7">
        <v>480</v>
      </c>
      <c r="Z41" s="7">
        <v>160</v>
      </c>
      <c r="AA41" s="7">
        <v>12</v>
      </c>
    </row>
    <row r="42" spans="1:27" ht="15.6" x14ac:dyDescent="0.3">
      <c r="A42">
        <v>39</v>
      </c>
      <c r="B42" s="28" t="s">
        <v>32</v>
      </c>
      <c r="C42" s="29" t="s">
        <v>45</v>
      </c>
      <c r="D42" s="6">
        <f>G42/F42</f>
        <v>482.30769230769232</v>
      </c>
      <c r="E42" s="6">
        <f>D42/3</f>
        <v>160.76923076923077</v>
      </c>
      <c r="F42" s="7">
        <f>(SUM(H42+AA42))</f>
        <v>26</v>
      </c>
      <c r="G42" s="56">
        <f>SUM(I42+X42)</f>
        <v>12540</v>
      </c>
      <c r="H42" s="351">
        <v>11</v>
      </c>
      <c r="I42" s="152">
        <f>SUM(L42:W42)</f>
        <v>5302</v>
      </c>
      <c r="J42" s="152">
        <f>I42/H42</f>
        <v>482</v>
      </c>
      <c r="K42" s="165">
        <f>J42/3</f>
        <v>160.66666666666666</v>
      </c>
      <c r="L42" s="227">
        <v>474</v>
      </c>
      <c r="M42" s="229">
        <v>511</v>
      </c>
      <c r="N42" s="229">
        <v>434</v>
      </c>
      <c r="O42" s="278">
        <v>498</v>
      </c>
      <c r="P42" s="278">
        <v>484</v>
      </c>
      <c r="Q42" s="278">
        <v>482</v>
      </c>
      <c r="R42" s="278">
        <v>462</v>
      </c>
      <c r="S42" s="278">
        <v>510</v>
      </c>
      <c r="T42" s="283"/>
      <c r="U42" s="291">
        <v>454</v>
      </c>
      <c r="V42" s="291">
        <v>450</v>
      </c>
      <c r="W42" s="296">
        <v>543</v>
      </c>
      <c r="X42" s="13">
        <v>7238</v>
      </c>
      <c r="Y42" s="7">
        <v>483</v>
      </c>
      <c r="Z42" s="7">
        <v>161</v>
      </c>
      <c r="AA42" s="7">
        <v>15</v>
      </c>
    </row>
    <row r="43" spans="1:27" ht="15.6" x14ac:dyDescent="0.3">
      <c r="A43">
        <v>40</v>
      </c>
      <c r="B43" s="30" t="s">
        <v>42</v>
      </c>
      <c r="C43" s="33" t="s">
        <v>201</v>
      </c>
      <c r="D43" s="6">
        <f>G43/F43</f>
        <v>480.14285714285717</v>
      </c>
      <c r="E43" s="6">
        <f>D43/3</f>
        <v>160.04761904761907</v>
      </c>
      <c r="F43" s="7">
        <f>(SUM(H43+AA43))</f>
        <v>21</v>
      </c>
      <c r="G43" s="56">
        <f>SUM(I43+X43)</f>
        <v>10083</v>
      </c>
      <c r="H43" s="351">
        <v>9</v>
      </c>
      <c r="I43" s="152">
        <f>SUM(L43:W43)</f>
        <v>4362</v>
      </c>
      <c r="J43" s="152">
        <f>I43/H43</f>
        <v>484.66666666666669</v>
      </c>
      <c r="K43" s="165">
        <f>J43/3</f>
        <v>161.55555555555557</v>
      </c>
      <c r="L43" s="227">
        <v>507</v>
      </c>
      <c r="M43" s="229">
        <v>549</v>
      </c>
      <c r="N43" s="229">
        <v>547</v>
      </c>
      <c r="O43" s="278">
        <v>423</v>
      </c>
      <c r="P43" s="278"/>
      <c r="Q43" s="278"/>
      <c r="R43" s="278"/>
      <c r="S43" s="278">
        <v>381</v>
      </c>
      <c r="T43" s="283">
        <v>519</v>
      </c>
      <c r="U43" s="291">
        <v>543</v>
      </c>
      <c r="V43" s="291">
        <v>435</v>
      </c>
      <c r="W43" s="296">
        <v>458</v>
      </c>
      <c r="X43" s="13">
        <v>5721</v>
      </c>
      <c r="Y43" s="7">
        <v>477</v>
      </c>
      <c r="Z43" s="7">
        <v>159</v>
      </c>
      <c r="AA43" s="7">
        <v>12</v>
      </c>
    </row>
    <row r="44" spans="1:27" ht="15.6" x14ac:dyDescent="0.3">
      <c r="A44">
        <v>41</v>
      </c>
      <c r="B44" s="30" t="s">
        <v>42</v>
      </c>
      <c r="C44" s="33" t="s">
        <v>48</v>
      </c>
      <c r="D44" s="6">
        <f>G44/F44</f>
        <v>478.61538461538464</v>
      </c>
      <c r="E44" s="6">
        <f>D44/3</f>
        <v>159.53846153846155</v>
      </c>
      <c r="F44" s="7">
        <f>(SUM(H44+AA44))</f>
        <v>26</v>
      </c>
      <c r="G44" s="56">
        <f>SUM(I44+X44)</f>
        <v>12444</v>
      </c>
      <c r="H44" s="351">
        <v>11</v>
      </c>
      <c r="I44" s="152">
        <f>SUM(L44:W44)</f>
        <v>5256</v>
      </c>
      <c r="J44" s="152">
        <f>I44/H44</f>
        <v>477.81818181818181</v>
      </c>
      <c r="K44" s="165">
        <f>J44/3</f>
        <v>159.27272727272728</v>
      </c>
      <c r="L44" s="227">
        <v>506</v>
      </c>
      <c r="M44" s="229">
        <v>529</v>
      </c>
      <c r="N44" s="229">
        <v>458</v>
      </c>
      <c r="O44" s="278">
        <v>499</v>
      </c>
      <c r="P44" s="278"/>
      <c r="Q44" s="278">
        <v>424</v>
      </c>
      <c r="R44" s="278">
        <v>365</v>
      </c>
      <c r="S44" s="278">
        <v>437</v>
      </c>
      <c r="T44" s="283">
        <v>488</v>
      </c>
      <c r="U44" s="291">
        <v>516</v>
      </c>
      <c r="V44" s="291">
        <v>523</v>
      </c>
      <c r="W44" s="296">
        <v>511</v>
      </c>
      <c r="X44" s="13">
        <v>7188</v>
      </c>
      <c r="Y44" s="7">
        <v>479</v>
      </c>
      <c r="Z44" s="7">
        <v>160</v>
      </c>
      <c r="AA44" s="7">
        <v>15</v>
      </c>
    </row>
    <row r="45" spans="1:27" ht="15.6" x14ac:dyDescent="0.3">
      <c r="A45">
        <v>42</v>
      </c>
      <c r="B45" s="40" t="s">
        <v>42</v>
      </c>
      <c r="C45" s="33" t="s">
        <v>242</v>
      </c>
      <c r="D45" s="6">
        <f>G45/F45</f>
        <v>474</v>
      </c>
      <c r="E45" s="6">
        <f>D45/3</f>
        <v>158</v>
      </c>
      <c r="F45" s="7">
        <f>(SUM(H45+AA45))</f>
        <v>1</v>
      </c>
      <c r="G45" s="56">
        <f>SUM(I45+X45)</f>
        <v>474</v>
      </c>
      <c r="H45" s="351">
        <v>1</v>
      </c>
      <c r="I45" s="152">
        <f>SUM(L45:W45)</f>
        <v>474</v>
      </c>
      <c r="J45" s="152">
        <f>I45/H45</f>
        <v>474</v>
      </c>
      <c r="K45" s="165">
        <f>J45/3</f>
        <v>158</v>
      </c>
      <c r="L45" s="227"/>
      <c r="M45" s="229"/>
      <c r="N45" s="229"/>
      <c r="O45" s="278"/>
      <c r="P45" s="278"/>
      <c r="Q45" s="278">
        <v>474</v>
      </c>
      <c r="R45" s="278"/>
      <c r="S45" s="278"/>
      <c r="T45" s="283"/>
      <c r="U45" s="291"/>
      <c r="V45" s="291"/>
      <c r="W45" s="296"/>
      <c r="X45" s="13"/>
      <c r="Y45" s="7"/>
      <c r="Z45" s="7"/>
      <c r="AA45" s="7"/>
    </row>
    <row r="46" spans="1:27" ht="15.6" x14ac:dyDescent="0.3">
      <c r="A46">
        <v>43</v>
      </c>
      <c r="B46" s="30" t="s">
        <v>42</v>
      </c>
      <c r="C46" s="33" t="s">
        <v>46</v>
      </c>
      <c r="D46" s="6">
        <f>G46/F46</f>
        <v>473.125</v>
      </c>
      <c r="E46" s="6">
        <f>D46/3</f>
        <v>157.70833333333334</v>
      </c>
      <c r="F46" s="7">
        <f>(SUM(H46+AA46))</f>
        <v>16</v>
      </c>
      <c r="G46" s="56">
        <f>SUM(I46+X46)</f>
        <v>7570</v>
      </c>
      <c r="H46" s="351">
        <v>10</v>
      </c>
      <c r="I46" s="152">
        <f>SUM(L46:W46)</f>
        <v>4688</v>
      </c>
      <c r="J46" s="152">
        <f>I46/H46</f>
        <v>468.8</v>
      </c>
      <c r="K46" s="165">
        <f>J46/3</f>
        <v>156.26666666666668</v>
      </c>
      <c r="L46" s="227">
        <v>471</v>
      </c>
      <c r="M46" s="229">
        <v>472</v>
      </c>
      <c r="N46" s="229">
        <v>444</v>
      </c>
      <c r="O46" s="278">
        <v>492</v>
      </c>
      <c r="P46" s="278">
        <v>487</v>
      </c>
      <c r="Q46" s="278">
        <v>533</v>
      </c>
      <c r="R46" s="278">
        <v>475</v>
      </c>
      <c r="S46" s="278"/>
      <c r="T46" s="283">
        <v>475</v>
      </c>
      <c r="U46" s="291"/>
      <c r="V46" s="291">
        <v>442</v>
      </c>
      <c r="W46" s="296">
        <v>397</v>
      </c>
      <c r="X46" s="13">
        <v>2882</v>
      </c>
      <c r="Y46" s="7">
        <v>480</v>
      </c>
      <c r="Z46" s="7">
        <v>160</v>
      </c>
      <c r="AA46" s="7">
        <v>6</v>
      </c>
    </row>
    <row r="47" spans="1:27" ht="15.6" x14ac:dyDescent="0.3">
      <c r="A47">
        <v>44</v>
      </c>
      <c r="B47" s="25" t="s">
        <v>27</v>
      </c>
      <c r="C47" s="26" t="s">
        <v>50</v>
      </c>
      <c r="D47" s="6">
        <f>G47/F47</f>
        <v>469.60714285714283</v>
      </c>
      <c r="E47" s="6">
        <f>D47/3</f>
        <v>156.53571428571428</v>
      </c>
      <c r="F47" s="7">
        <f>(SUM(H47+AA47))</f>
        <v>28</v>
      </c>
      <c r="G47" s="56">
        <f>SUM(I47+X47)</f>
        <v>13149</v>
      </c>
      <c r="H47" s="351">
        <v>12</v>
      </c>
      <c r="I47" s="152">
        <f>SUM(L47:W47)</f>
        <v>5716</v>
      </c>
      <c r="J47" s="152">
        <f>I47/H47</f>
        <v>476.33333333333331</v>
      </c>
      <c r="K47" s="165">
        <f>J47/3</f>
        <v>158.77777777777777</v>
      </c>
      <c r="L47" s="227">
        <v>508</v>
      </c>
      <c r="M47" s="229">
        <v>439</v>
      </c>
      <c r="N47" s="229">
        <v>482</v>
      </c>
      <c r="O47" s="278">
        <v>559</v>
      </c>
      <c r="P47" s="278">
        <v>524</v>
      </c>
      <c r="Q47" s="278">
        <v>451</v>
      </c>
      <c r="R47" s="278">
        <v>423</v>
      </c>
      <c r="S47" s="278">
        <v>447</v>
      </c>
      <c r="T47" s="283">
        <v>539</v>
      </c>
      <c r="U47" s="291">
        <v>476</v>
      </c>
      <c r="V47" s="291">
        <v>426</v>
      </c>
      <c r="W47" s="296">
        <v>442</v>
      </c>
      <c r="X47" s="13">
        <v>7433</v>
      </c>
      <c r="Y47" s="7">
        <v>465</v>
      </c>
      <c r="Z47" s="7">
        <v>155</v>
      </c>
      <c r="AA47" s="7">
        <v>16</v>
      </c>
    </row>
    <row r="48" spans="1:27" ht="15.6" x14ac:dyDescent="0.3">
      <c r="A48">
        <v>45</v>
      </c>
      <c r="B48" s="28" t="s">
        <v>32</v>
      </c>
      <c r="C48" s="29" t="s">
        <v>51</v>
      </c>
      <c r="D48" s="6">
        <f>G48/F48</f>
        <v>463.18518518518516</v>
      </c>
      <c r="E48" s="6">
        <f>D48/3</f>
        <v>154.39506172839506</v>
      </c>
      <c r="F48" s="7">
        <f>(SUM(H48+AA48))</f>
        <v>27</v>
      </c>
      <c r="G48" s="56">
        <f>SUM(I48+X48)</f>
        <v>12506</v>
      </c>
      <c r="H48" s="351">
        <v>11</v>
      </c>
      <c r="I48" s="152">
        <f>SUM(L48:W48)</f>
        <v>5101</v>
      </c>
      <c r="J48" s="152">
        <f>I48/H48</f>
        <v>463.72727272727275</v>
      </c>
      <c r="K48" s="165">
        <f>J48/3</f>
        <v>154.57575757575759</v>
      </c>
      <c r="L48" s="227">
        <v>494</v>
      </c>
      <c r="M48" s="229">
        <v>394</v>
      </c>
      <c r="N48" s="229">
        <v>503</v>
      </c>
      <c r="O48" s="278">
        <v>474</v>
      </c>
      <c r="P48" s="278">
        <v>449</v>
      </c>
      <c r="Q48" s="278"/>
      <c r="R48" s="278">
        <v>435</v>
      </c>
      <c r="S48" s="278">
        <v>458</v>
      </c>
      <c r="T48" s="283">
        <v>430</v>
      </c>
      <c r="U48" s="291">
        <v>540</v>
      </c>
      <c r="V48" s="291">
        <v>479</v>
      </c>
      <c r="W48" s="296">
        <v>445</v>
      </c>
      <c r="X48" s="13">
        <v>7405</v>
      </c>
      <c r="Y48" s="7">
        <v>463</v>
      </c>
      <c r="Z48" s="7">
        <v>154</v>
      </c>
      <c r="AA48" s="7">
        <v>16</v>
      </c>
    </row>
    <row r="49" spans="1:27" ht="15.6" x14ac:dyDescent="0.3">
      <c r="A49">
        <v>46</v>
      </c>
      <c r="B49" s="30" t="s">
        <v>42</v>
      </c>
      <c r="C49" s="33" t="s">
        <v>64</v>
      </c>
      <c r="D49" s="6">
        <f>G49/F49</f>
        <v>463.05</v>
      </c>
      <c r="E49" s="6">
        <f>D49/3</f>
        <v>154.35</v>
      </c>
      <c r="F49" s="7">
        <f>(SUM(H49+AA49))</f>
        <v>20</v>
      </c>
      <c r="G49" s="56">
        <f>SUM(I49+X49)</f>
        <v>9261</v>
      </c>
      <c r="H49" s="351">
        <v>11</v>
      </c>
      <c r="I49" s="152">
        <f>SUM(L49:W49)</f>
        <v>5360</v>
      </c>
      <c r="J49" s="152">
        <f>I49/H49</f>
        <v>487.27272727272725</v>
      </c>
      <c r="K49" s="165">
        <f>J49/3</f>
        <v>162.42424242424241</v>
      </c>
      <c r="L49" s="227">
        <v>459</v>
      </c>
      <c r="M49" s="229">
        <v>499</v>
      </c>
      <c r="N49" s="229">
        <v>418</v>
      </c>
      <c r="O49" s="278">
        <v>495</v>
      </c>
      <c r="P49" s="278">
        <v>419</v>
      </c>
      <c r="Q49" s="278">
        <v>505</v>
      </c>
      <c r="R49" s="278">
        <v>391</v>
      </c>
      <c r="S49" s="278">
        <v>484</v>
      </c>
      <c r="T49" s="283">
        <v>445</v>
      </c>
      <c r="U49" s="291">
        <v>404</v>
      </c>
      <c r="V49" s="291">
        <v>454</v>
      </c>
      <c r="W49" s="296">
        <v>387</v>
      </c>
      <c r="X49" s="13">
        <v>3901</v>
      </c>
      <c r="Y49" s="7">
        <v>433</v>
      </c>
      <c r="Z49" s="7">
        <v>144</v>
      </c>
      <c r="AA49" s="7">
        <v>9</v>
      </c>
    </row>
    <row r="50" spans="1:27" ht="15.6" x14ac:dyDescent="0.3">
      <c r="A50">
        <v>47</v>
      </c>
      <c r="B50" s="30" t="s">
        <v>42</v>
      </c>
      <c r="C50" s="33" t="s">
        <v>57</v>
      </c>
      <c r="D50" s="6">
        <f>G50/F50</f>
        <v>460</v>
      </c>
      <c r="E50" s="6">
        <f>D50/3</f>
        <v>153.33333333333334</v>
      </c>
      <c r="F50" s="7">
        <f>(SUM(H50+AA50))</f>
        <v>24</v>
      </c>
      <c r="G50" s="56">
        <f>SUM(I50+X50)</f>
        <v>11040</v>
      </c>
      <c r="H50" s="351">
        <v>12</v>
      </c>
      <c r="I50" s="152">
        <f>SUM(L50:W50)</f>
        <v>5621</v>
      </c>
      <c r="J50" s="152">
        <f>I50/H50</f>
        <v>468.41666666666669</v>
      </c>
      <c r="K50" s="165">
        <f>J50/3</f>
        <v>156.13888888888889</v>
      </c>
      <c r="L50" s="227">
        <v>522</v>
      </c>
      <c r="M50" s="229">
        <v>525</v>
      </c>
      <c r="N50" s="229">
        <v>537</v>
      </c>
      <c r="O50" s="278">
        <v>483</v>
      </c>
      <c r="P50" s="278">
        <v>574</v>
      </c>
      <c r="Q50" s="278">
        <v>503</v>
      </c>
      <c r="R50" s="278">
        <v>384</v>
      </c>
      <c r="S50" s="278">
        <v>443</v>
      </c>
      <c r="T50" s="283">
        <v>434</v>
      </c>
      <c r="U50" s="291">
        <v>399</v>
      </c>
      <c r="V50" s="291">
        <v>387</v>
      </c>
      <c r="W50" s="296">
        <v>430</v>
      </c>
      <c r="X50" s="13">
        <v>5419</v>
      </c>
      <c r="Y50" s="7">
        <v>452</v>
      </c>
      <c r="Z50" s="7">
        <v>151</v>
      </c>
      <c r="AA50" s="7">
        <v>12</v>
      </c>
    </row>
    <row r="51" spans="1:27" ht="15.6" x14ac:dyDescent="0.3">
      <c r="A51">
        <v>48</v>
      </c>
      <c r="B51" s="37" t="s">
        <v>55</v>
      </c>
      <c r="C51" s="39" t="s">
        <v>56</v>
      </c>
      <c r="D51" s="6">
        <f>G51/F51</f>
        <v>458.81818181818181</v>
      </c>
      <c r="E51" s="6">
        <f>D51/3</f>
        <v>152.93939393939394</v>
      </c>
      <c r="F51" s="7">
        <f>(SUM(H51+AA51))</f>
        <v>22</v>
      </c>
      <c r="G51" s="56">
        <f>SUM(I51+X51)</f>
        <v>10094</v>
      </c>
      <c r="H51" s="351">
        <v>10</v>
      </c>
      <c r="I51" s="152">
        <f>SUM(L51:W51)</f>
        <v>4672</v>
      </c>
      <c r="J51" s="152">
        <f>I51/H51</f>
        <v>467.2</v>
      </c>
      <c r="K51" s="165">
        <f>J51/3</f>
        <v>155.73333333333332</v>
      </c>
      <c r="L51" s="227">
        <v>575</v>
      </c>
      <c r="M51" s="229">
        <v>409</v>
      </c>
      <c r="N51" s="229">
        <v>463</v>
      </c>
      <c r="O51" s="278">
        <v>474</v>
      </c>
      <c r="P51" s="278"/>
      <c r="Q51" s="278"/>
      <c r="R51" s="278">
        <v>485</v>
      </c>
      <c r="S51" s="278">
        <v>483</v>
      </c>
      <c r="T51" s="283">
        <v>409</v>
      </c>
      <c r="U51" s="291">
        <v>479</v>
      </c>
      <c r="V51" s="291">
        <v>441</v>
      </c>
      <c r="W51" s="296">
        <v>454</v>
      </c>
      <c r="X51" s="13">
        <v>5422</v>
      </c>
      <c r="Y51" s="7">
        <v>452</v>
      </c>
      <c r="Z51" s="7">
        <v>151</v>
      </c>
      <c r="AA51" s="7">
        <v>12</v>
      </c>
    </row>
    <row r="52" spans="1:27" ht="15.6" x14ac:dyDescent="0.3">
      <c r="A52">
        <v>49</v>
      </c>
      <c r="B52" s="25" t="s">
        <v>27</v>
      </c>
      <c r="C52" s="26" t="s">
        <v>53</v>
      </c>
      <c r="D52" s="6">
        <f>G52/F52</f>
        <v>457.61904761904759</v>
      </c>
      <c r="E52" s="6">
        <f>D52/3</f>
        <v>152.53968253968253</v>
      </c>
      <c r="F52" s="7">
        <f>(SUM(H52+AA52))</f>
        <v>21</v>
      </c>
      <c r="G52" s="56">
        <f>SUM(I52+X52)</f>
        <v>9610</v>
      </c>
      <c r="H52" s="351">
        <v>10</v>
      </c>
      <c r="I52" s="152">
        <f>SUM(L52:W52)</f>
        <v>4562</v>
      </c>
      <c r="J52" s="152">
        <f>I52/H52</f>
        <v>456.2</v>
      </c>
      <c r="K52" s="165">
        <f>J52/3</f>
        <v>152.06666666666666</v>
      </c>
      <c r="L52" s="227"/>
      <c r="M52" s="229">
        <v>474</v>
      </c>
      <c r="N52" s="229">
        <v>534</v>
      </c>
      <c r="O52" s="278">
        <v>487</v>
      </c>
      <c r="P52" s="278">
        <v>494</v>
      </c>
      <c r="Q52" s="278">
        <v>402</v>
      </c>
      <c r="R52" s="278">
        <v>428</v>
      </c>
      <c r="S52" s="278">
        <v>366</v>
      </c>
      <c r="T52" s="283"/>
      <c r="U52" s="291">
        <v>476</v>
      </c>
      <c r="V52" s="291">
        <v>454</v>
      </c>
      <c r="W52" s="296">
        <v>447</v>
      </c>
      <c r="X52" s="13">
        <v>5048</v>
      </c>
      <c r="Y52" s="7">
        <v>459</v>
      </c>
      <c r="Z52" s="7">
        <v>153</v>
      </c>
      <c r="AA52" s="7">
        <v>11</v>
      </c>
    </row>
    <row r="53" spans="1:27" ht="15.6" x14ac:dyDescent="0.3">
      <c r="A53">
        <v>50</v>
      </c>
      <c r="B53" s="25" t="s">
        <v>27</v>
      </c>
      <c r="C53" s="26" t="s">
        <v>52</v>
      </c>
      <c r="D53" s="6">
        <f>G53/F53</f>
        <v>455</v>
      </c>
      <c r="E53" s="6">
        <f>D53/3</f>
        <v>151.66666666666666</v>
      </c>
      <c r="F53" s="7">
        <f>(SUM(H53+AA53))</f>
        <v>27</v>
      </c>
      <c r="G53" s="56">
        <f>SUM(I53+X53)</f>
        <v>12285</v>
      </c>
      <c r="H53" s="351">
        <v>12</v>
      </c>
      <c r="I53" s="152">
        <f>SUM(L53:W53)</f>
        <v>5400</v>
      </c>
      <c r="J53" s="152">
        <f>I53/H53</f>
        <v>450</v>
      </c>
      <c r="K53" s="165">
        <f>J53/3</f>
        <v>150</v>
      </c>
      <c r="L53" s="227">
        <v>454</v>
      </c>
      <c r="M53" s="229">
        <v>487</v>
      </c>
      <c r="N53" s="229">
        <v>468</v>
      </c>
      <c r="O53" s="278">
        <v>458</v>
      </c>
      <c r="P53" s="278">
        <v>434</v>
      </c>
      <c r="Q53" s="278">
        <v>354</v>
      </c>
      <c r="R53" s="278">
        <v>369</v>
      </c>
      <c r="S53" s="278">
        <v>520</v>
      </c>
      <c r="T53" s="283">
        <v>452</v>
      </c>
      <c r="U53" s="291">
        <v>476</v>
      </c>
      <c r="V53" s="291">
        <v>477</v>
      </c>
      <c r="W53" s="296">
        <v>451</v>
      </c>
      <c r="X53" s="13">
        <v>6885</v>
      </c>
      <c r="Y53" s="7">
        <v>459</v>
      </c>
      <c r="Z53" s="7">
        <v>153</v>
      </c>
      <c r="AA53" s="7">
        <v>15</v>
      </c>
    </row>
    <row r="54" spans="1:27" ht="15.6" x14ac:dyDescent="0.3">
      <c r="A54">
        <v>51</v>
      </c>
      <c r="B54" s="30" t="s">
        <v>42</v>
      </c>
      <c r="C54" s="33" t="s">
        <v>58</v>
      </c>
      <c r="D54" s="6">
        <f>G54/F54</f>
        <v>450.16</v>
      </c>
      <c r="E54" s="6">
        <f>D54/3</f>
        <v>150.05333333333334</v>
      </c>
      <c r="F54" s="7">
        <f>(SUM(H54+AA54))</f>
        <v>25</v>
      </c>
      <c r="G54" s="56">
        <f>SUM(I54+X54)</f>
        <v>11254</v>
      </c>
      <c r="H54" s="351">
        <v>11</v>
      </c>
      <c r="I54" s="152">
        <f>SUM(L54:W54)</f>
        <v>4984</v>
      </c>
      <c r="J54" s="152">
        <f>I54/H54</f>
        <v>453.09090909090907</v>
      </c>
      <c r="K54" s="165">
        <f>J54/3</f>
        <v>151.03030303030303</v>
      </c>
      <c r="L54" s="227">
        <v>461</v>
      </c>
      <c r="M54" s="229">
        <v>470</v>
      </c>
      <c r="N54" s="229"/>
      <c r="O54" s="278">
        <v>420</v>
      </c>
      <c r="P54" s="278">
        <v>505</v>
      </c>
      <c r="Q54" s="278">
        <v>430</v>
      </c>
      <c r="R54" s="278">
        <v>406</v>
      </c>
      <c r="S54" s="278">
        <v>508</v>
      </c>
      <c r="T54" s="283">
        <v>463</v>
      </c>
      <c r="U54" s="291">
        <v>457</v>
      </c>
      <c r="V54" s="291">
        <v>449</v>
      </c>
      <c r="W54" s="296">
        <v>415</v>
      </c>
      <c r="X54" s="13">
        <v>6270</v>
      </c>
      <c r="Y54" s="7">
        <v>448</v>
      </c>
      <c r="Z54" s="7">
        <v>149</v>
      </c>
      <c r="AA54" s="7">
        <v>14</v>
      </c>
    </row>
    <row r="55" spans="1:27" ht="15.6" x14ac:dyDescent="0.3">
      <c r="A55">
        <v>52</v>
      </c>
      <c r="B55" s="35" t="s">
        <v>32</v>
      </c>
      <c r="C55" s="36" t="s">
        <v>66</v>
      </c>
      <c r="D55" s="6">
        <f>G55/F55</f>
        <v>447.40740740740739</v>
      </c>
      <c r="E55" s="6">
        <f>D55/3</f>
        <v>149.1358024691358</v>
      </c>
      <c r="F55" s="7">
        <f>(SUM(H55+AA55))</f>
        <v>27</v>
      </c>
      <c r="G55" s="56">
        <f>SUM(I55+X55)</f>
        <v>12080</v>
      </c>
      <c r="H55" s="351">
        <v>12</v>
      </c>
      <c r="I55" s="152">
        <f>SUM(L55:W55)</f>
        <v>5670</v>
      </c>
      <c r="J55" s="152">
        <f>I55/H55</f>
        <v>472.5</v>
      </c>
      <c r="K55" s="165">
        <f>J55/3</f>
        <v>157.5</v>
      </c>
      <c r="L55" s="227">
        <v>500</v>
      </c>
      <c r="M55" s="229">
        <v>503</v>
      </c>
      <c r="N55" s="229">
        <v>450</v>
      </c>
      <c r="O55" s="278">
        <v>533</v>
      </c>
      <c r="P55" s="278">
        <v>535</v>
      </c>
      <c r="Q55" s="278">
        <v>386</v>
      </c>
      <c r="R55" s="278">
        <v>447</v>
      </c>
      <c r="S55" s="278">
        <v>534</v>
      </c>
      <c r="T55" s="283">
        <v>428</v>
      </c>
      <c r="U55" s="291">
        <v>436</v>
      </c>
      <c r="V55" s="291">
        <v>390</v>
      </c>
      <c r="W55" s="296">
        <v>528</v>
      </c>
      <c r="X55" s="13">
        <v>6410</v>
      </c>
      <c r="Y55" s="7">
        <v>427</v>
      </c>
      <c r="Z55" s="7">
        <v>142</v>
      </c>
      <c r="AA55" s="7">
        <v>15</v>
      </c>
    </row>
    <row r="56" spans="1:27" ht="15.6" x14ac:dyDescent="0.3">
      <c r="A56">
        <v>53</v>
      </c>
      <c r="B56" s="35" t="s">
        <v>32</v>
      </c>
      <c r="C56" s="36" t="s">
        <v>54</v>
      </c>
      <c r="D56" s="6">
        <f>G56/F56</f>
        <v>443.6</v>
      </c>
      <c r="E56" s="6">
        <f>D56/3</f>
        <v>147.86666666666667</v>
      </c>
      <c r="F56" s="7">
        <f>(SUM(H56+AA56))</f>
        <v>15</v>
      </c>
      <c r="G56" s="56">
        <f>SUM(I56+X56)</f>
        <v>6654</v>
      </c>
      <c r="H56" s="351">
        <v>7</v>
      </c>
      <c r="I56" s="152">
        <f>SUM(L56:W56)</f>
        <v>2995</v>
      </c>
      <c r="J56" s="152">
        <f>I56/H56</f>
        <v>427.85714285714283</v>
      </c>
      <c r="K56" s="165">
        <f>J56/3</f>
        <v>142.61904761904762</v>
      </c>
      <c r="L56" s="227"/>
      <c r="M56" s="229"/>
      <c r="N56" s="229"/>
      <c r="O56" s="278"/>
      <c r="P56" s="278">
        <v>441</v>
      </c>
      <c r="Q56" s="278">
        <v>473</v>
      </c>
      <c r="R56" s="278"/>
      <c r="S56" s="278">
        <v>376</v>
      </c>
      <c r="T56" s="283">
        <v>433</v>
      </c>
      <c r="U56" s="291">
        <v>451</v>
      </c>
      <c r="V56" s="291">
        <v>440</v>
      </c>
      <c r="W56" s="296">
        <v>381</v>
      </c>
      <c r="X56" s="13">
        <v>3659</v>
      </c>
      <c r="Y56" s="7">
        <v>457</v>
      </c>
      <c r="Z56" s="7">
        <v>152</v>
      </c>
      <c r="AA56" s="7">
        <v>8</v>
      </c>
    </row>
    <row r="57" spans="1:27" ht="15.6" x14ac:dyDescent="0.3">
      <c r="A57">
        <v>54</v>
      </c>
      <c r="B57" s="25" t="s">
        <v>27</v>
      </c>
      <c r="C57" s="26" t="s">
        <v>62</v>
      </c>
      <c r="D57" s="6">
        <f>G57/F57</f>
        <v>442.90909090909093</v>
      </c>
      <c r="E57" s="6">
        <f>D57/3</f>
        <v>147.63636363636365</v>
      </c>
      <c r="F57" s="7">
        <f>(SUM(H57+AA57))</f>
        <v>22</v>
      </c>
      <c r="G57" s="56">
        <f>SUM(I57+X57)</f>
        <v>9744</v>
      </c>
      <c r="H57" s="351">
        <v>6</v>
      </c>
      <c r="I57" s="152">
        <f>SUM(L57:W57)</f>
        <v>2764</v>
      </c>
      <c r="J57" s="152">
        <f>I57/H57</f>
        <v>460.66666666666669</v>
      </c>
      <c r="K57" s="165">
        <f>J57/3</f>
        <v>153.55555555555557</v>
      </c>
      <c r="L57" s="227">
        <v>444</v>
      </c>
      <c r="M57" s="229">
        <v>448</v>
      </c>
      <c r="N57" s="229"/>
      <c r="O57" s="278"/>
      <c r="P57" s="278"/>
      <c r="Q57" s="278"/>
      <c r="R57" s="278"/>
      <c r="S57" s="278">
        <v>438</v>
      </c>
      <c r="T57" s="283">
        <v>510</v>
      </c>
      <c r="U57" s="291">
        <v>457</v>
      </c>
      <c r="V57" s="291"/>
      <c r="W57" s="296">
        <v>467</v>
      </c>
      <c r="X57" s="13">
        <v>6980</v>
      </c>
      <c r="Y57" s="7">
        <v>436</v>
      </c>
      <c r="Z57" s="7">
        <v>145</v>
      </c>
      <c r="AA57" s="7">
        <v>16</v>
      </c>
    </row>
    <row r="58" spans="1:27" ht="15.6" x14ac:dyDescent="0.3">
      <c r="A58">
        <v>55</v>
      </c>
      <c r="B58" s="162" t="s">
        <v>42</v>
      </c>
      <c r="C58" s="163" t="s">
        <v>59</v>
      </c>
      <c r="D58" s="6">
        <f>G58/F58</f>
        <v>437.23076923076923</v>
      </c>
      <c r="E58" s="6">
        <f>D58/3</f>
        <v>145.74358974358975</v>
      </c>
      <c r="F58" s="7">
        <f>(SUM(H58+AA58))</f>
        <v>13</v>
      </c>
      <c r="G58" s="56">
        <f>SUM(I58+X58)</f>
        <v>5684</v>
      </c>
      <c r="H58" s="351">
        <v>7</v>
      </c>
      <c r="I58" s="152">
        <f>SUM(L58:W58)</f>
        <v>2998</v>
      </c>
      <c r="J58" s="152">
        <f>I58/H58</f>
        <v>428.28571428571428</v>
      </c>
      <c r="K58" s="165">
        <f>J58/3</f>
        <v>142.76190476190476</v>
      </c>
      <c r="L58" s="227"/>
      <c r="M58" s="229">
        <v>419</v>
      </c>
      <c r="N58" s="229">
        <v>409</v>
      </c>
      <c r="O58" s="278">
        <v>443</v>
      </c>
      <c r="P58" s="278"/>
      <c r="Q58" s="278"/>
      <c r="R58" s="278">
        <v>430</v>
      </c>
      <c r="S58" s="278"/>
      <c r="T58" s="283">
        <v>433</v>
      </c>
      <c r="U58" s="291"/>
      <c r="V58" s="291">
        <v>441</v>
      </c>
      <c r="W58" s="296">
        <v>423</v>
      </c>
      <c r="X58" s="13">
        <v>2686</v>
      </c>
      <c r="Y58" s="7">
        <v>448</v>
      </c>
      <c r="Z58" s="7">
        <v>149</v>
      </c>
      <c r="AA58" s="7">
        <v>6</v>
      </c>
    </row>
    <row r="59" spans="1:27" ht="15.6" x14ac:dyDescent="0.3">
      <c r="A59">
        <v>56</v>
      </c>
      <c r="B59" s="30" t="s">
        <v>42</v>
      </c>
      <c r="C59" s="33" t="s">
        <v>61</v>
      </c>
      <c r="D59" s="6">
        <f>G59/F59</f>
        <v>430.45833333333331</v>
      </c>
      <c r="E59" s="6">
        <f>D59/3</f>
        <v>143.48611111111111</v>
      </c>
      <c r="F59" s="7">
        <f>(SUM(H59+AA59))</f>
        <v>24</v>
      </c>
      <c r="G59" s="56">
        <f>SUM(I59+X59)</f>
        <v>10331</v>
      </c>
      <c r="H59" s="351">
        <v>11</v>
      </c>
      <c r="I59" s="152">
        <f>SUM(L59:W59)</f>
        <v>4656</v>
      </c>
      <c r="J59" s="152">
        <f>I59/H59</f>
        <v>423.27272727272725</v>
      </c>
      <c r="K59" s="165">
        <f>J59/3</f>
        <v>141.09090909090909</v>
      </c>
      <c r="L59" s="227">
        <v>403</v>
      </c>
      <c r="M59" s="229">
        <v>351</v>
      </c>
      <c r="N59" s="229"/>
      <c r="O59" s="278">
        <v>525</v>
      </c>
      <c r="P59" s="278">
        <v>439</v>
      </c>
      <c r="Q59" s="278">
        <v>474</v>
      </c>
      <c r="R59" s="278">
        <v>431</v>
      </c>
      <c r="S59" s="278">
        <v>413</v>
      </c>
      <c r="T59" s="283">
        <v>423</v>
      </c>
      <c r="U59" s="291">
        <v>401</v>
      </c>
      <c r="V59" s="291">
        <v>387</v>
      </c>
      <c r="W59" s="296">
        <v>409</v>
      </c>
      <c r="X59" s="13">
        <v>5675</v>
      </c>
      <c r="Y59" s="7">
        <v>437</v>
      </c>
      <c r="Z59" s="7">
        <v>146</v>
      </c>
      <c r="AA59" s="7">
        <v>13</v>
      </c>
    </row>
    <row r="60" spans="1:27" ht="15.6" x14ac:dyDescent="0.3">
      <c r="A60">
        <v>57</v>
      </c>
      <c r="B60" s="37" t="s">
        <v>55</v>
      </c>
      <c r="C60" s="39" t="s">
        <v>67</v>
      </c>
      <c r="D60" s="6">
        <f>G60/F60</f>
        <v>429.07407407407408</v>
      </c>
      <c r="E60" s="6">
        <f>D60/3</f>
        <v>143.02469135802468</v>
      </c>
      <c r="F60" s="7">
        <f>(SUM(H60+AA60))</f>
        <v>27</v>
      </c>
      <c r="G60" s="56">
        <f>SUM(I60+X60)</f>
        <v>11585</v>
      </c>
      <c r="H60" s="351">
        <v>12</v>
      </c>
      <c r="I60" s="152">
        <f>SUM(L60:W60)</f>
        <v>5222</v>
      </c>
      <c r="J60" s="152">
        <f>I60/H60</f>
        <v>435.16666666666669</v>
      </c>
      <c r="K60" s="165">
        <f>J60/3</f>
        <v>145.05555555555557</v>
      </c>
      <c r="L60" s="227">
        <v>383</v>
      </c>
      <c r="M60" s="229">
        <v>435</v>
      </c>
      <c r="N60" s="229">
        <v>441</v>
      </c>
      <c r="O60" s="278">
        <v>432</v>
      </c>
      <c r="P60" s="278">
        <v>405</v>
      </c>
      <c r="Q60" s="278">
        <v>460</v>
      </c>
      <c r="R60" s="278">
        <v>406</v>
      </c>
      <c r="S60" s="278">
        <v>506</v>
      </c>
      <c r="T60" s="283">
        <v>470</v>
      </c>
      <c r="U60" s="291">
        <v>416</v>
      </c>
      <c r="V60" s="291">
        <v>389</v>
      </c>
      <c r="W60" s="296">
        <v>479</v>
      </c>
      <c r="X60" s="13">
        <v>6363</v>
      </c>
      <c r="Y60" s="7">
        <v>424</v>
      </c>
      <c r="Z60" s="7">
        <v>141</v>
      </c>
      <c r="AA60" s="7">
        <v>15</v>
      </c>
    </row>
    <row r="61" spans="1:27" ht="15.6" x14ac:dyDescent="0.3">
      <c r="A61">
        <v>58</v>
      </c>
      <c r="B61" s="37" t="s">
        <v>55</v>
      </c>
      <c r="C61" s="39" t="s">
        <v>65</v>
      </c>
      <c r="D61" s="6">
        <f>G61/F61</f>
        <v>426.3125</v>
      </c>
      <c r="E61" s="6">
        <f>D61/3</f>
        <v>142.10416666666666</v>
      </c>
      <c r="F61" s="7">
        <f>(SUM(H61+AA61))</f>
        <v>16</v>
      </c>
      <c r="G61" s="56">
        <f>SUM(I61+X61)</f>
        <v>6821</v>
      </c>
      <c r="H61" s="351">
        <v>2</v>
      </c>
      <c r="I61" s="152">
        <f>SUM(L61:W61)</f>
        <v>804</v>
      </c>
      <c r="J61" s="152">
        <f>I61/H61</f>
        <v>402</v>
      </c>
      <c r="K61" s="165">
        <f>J61/3</f>
        <v>134</v>
      </c>
      <c r="L61" s="227"/>
      <c r="M61" s="229"/>
      <c r="N61" s="229"/>
      <c r="O61" s="278"/>
      <c r="P61" s="278"/>
      <c r="Q61" s="278"/>
      <c r="R61" s="278"/>
      <c r="S61" s="278"/>
      <c r="T61" s="283"/>
      <c r="U61" s="291"/>
      <c r="V61" s="291">
        <v>367</v>
      </c>
      <c r="W61" s="296">
        <v>437</v>
      </c>
      <c r="X61" s="13">
        <v>6017</v>
      </c>
      <c r="Y61" s="7">
        <v>430</v>
      </c>
      <c r="Z61" s="7">
        <v>143</v>
      </c>
      <c r="AA61" s="7">
        <v>14</v>
      </c>
    </row>
    <row r="62" spans="1:27" ht="15.6" x14ac:dyDescent="0.3">
      <c r="A62">
        <v>59</v>
      </c>
      <c r="B62" s="378" t="s">
        <v>55</v>
      </c>
      <c r="C62" s="383" t="s">
        <v>60</v>
      </c>
      <c r="D62" s="6">
        <f>G62/F62</f>
        <v>420.58333333333331</v>
      </c>
      <c r="E62" s="6">
        <f>D62/3</f>
        <v>140.19444444444443</v>
      </c>
      <c r="F62" s="7">
        <f>(SUM(H62+AA62))</f>
        <v>24</v>
      </c>
      <c r="G62" s="56">
        <f>SUM(I62+X62)</f>
        <v>10094</v>
      </c>
      <c r="H62" s="351">
        <v>10</v>
      </c>
      <c r="I62" s="152">
        <f>SUM(L62:W62)</f>
        <v>3915</v>
      </c>
      <c r="J62" s="152">
        <f>I62/H62</f>
        <v>391.5</v>
      </c>
      <c r="K62" s="165">
        <f>J62/3</f>
        <v>130.5</v>
      </c>
      <c r="L62" s="227">
        <v>476</v>
      </c>
      <c r="M62" s="229">
        <v>442</v>
      </c>
      <c r="N62" s="229"/>
      <c r="O62" s="278"/>
      <c r="P62" s="278">
        <v>355</v>
      </c>
      <c r="Q62" s="278">
        <v>449</v>
      </c>
      <c r="R62" s="278">
        <v>327</v>
      </c>
      <c r="S62" s="278">
        <v>389</v>
      </c>
      <c r="T62" s="283">
        <v>419</v>
      </c>
      <c r="U62" s="291">
        <v>375</v>
      </c>
      <c r="V62" s="291">
        <v>309</v>
      </c>
      <c r="W62" s="296">
        <v>374</v>
      </c>
      <c r="X62" s="13">
        <v>6179</v>
      </c>
      <c r="Y62" s="7">
        <v>441</v>
      </c>
      <c r="Z62" s="7">
        <v>147</v>
      </c>
      <c r="AA62" s="7">
        <v>14</v>
      </c>
    </row>
    <row r="63" spans="1:27" ht="15.6" x14ac:dyDescent="0.3">
      <c r="A63">
        <v>60</v>
      </c>
      <c r="B63" s="115" t="s">
        <v>27</v>
      </c>
      <c r="C63" s="116" t="s">
        <v>63</v>
      </c>
      <c r="D63" s="6">
        <f>G63/F63</f>
        <v>418.77777777777777</v>
      </c>
      <c r="E63" s="6">
        <f>D63/3</f>
        <v>139.59259259259258</v>
      </c>
      <c r="F63" s="7">
        <f>(SUM(H63+AA63))</f>
        <v>18</v>
      </c>
      <c r="G63" s="56">
        <f>SUM(I63+X63)</f>
        <v>7538</v>
      </c>
      <c r="H63" s="351">
        <v>8</v>
      </c>
      <c r="I63" s="152">
        <f>SUM(L63:W63)</f>
        <v>3197</v>
      </c>
      <c r="J63" s="152">
        <f>I63/H63</f>
        <v>399.625</v>
      </c>
      <c r="K63" s="165">
        <f>J63/3</f>
        <v>133.20833333333334</v>
      </c>
      <c r="L63" s="227">
        <v>438</v>
      </c>
      <c r="M63" s="229">
        <v>414</v>
      </c>
      <c r="N63" s="229"/>
      <c r="O63" s="278">
        <v>404</v>
      </c>
      <c r="P63" s="278">
        <v>408</v>
      </c>
      <c r="Q63" s="278">
        <v>341</v>
      </c>
      <c r="R63" s="278">
        <v>343</v>
      </c>
      <c r="S63" s="278">
        <v>407</v>
      </c>
      <c r="T63" s="283">
        <v>442</v>
      </c>
      <c r="U63" s="291"/>
      <c r="V63" s="291"/>
      <c r="W63" s="296"/>
      <c r="X63" s="13">
        <v>4341</v>
      </c>
      <c r="Y63" s="7">
        <v>434</v>
      </c>
      <c r="Z63" s="7">
        <v>145</v>
      </c>
      <c r="AA63" s="7">
        <v>10</v>
      </c>
    </row>
    <row r="64" spans="1:27" ht="15.6" x14ac:dyDescent="0.3">
      <c r="A64">
        <v>61</v>
      </c>
      <c r="B64" s="40" t="s">
        <v>42</v>
      </c>
      <c r="C64" s="33" t="s">
        <v>68</v>
      </c>
      <c r="D64" s="6">
        <f>G64/F64</f>
        <v>415.73076923076923</v>
      </c>
      <c r="E64" s="6">
        <f>D64/3</f>
        <v>138.57692307692307</v>
      </c>
      <c r="F64" s="7">
        <f>(SUM(H64+AA64))</f>
        <v>26</v>
      </c>
      <c r="G64" s="56">
        <f>SUM(I64+X64)</f>
        <v>10809</v>
      </c>
      <c r="H64" s="351">
        <v>11</v>
      </c>
      <c r="I64" s="152">
        <f>SUM(L64:W64)</f>
        <v>4485</v>
      </c>
      <c r="J64" s="152">
        <f>I64/H64</f>
        <v>407.72727272727275</v>
      </c>
      <c r="K64" s="165">
        <f>J64/3</f>
        <v>135.90909090909091</v>
      </c>
      <c r="L64" s="227">
        <v>389</v>
      </c>
      <c r="M64" s="229">
        <v>438</v>
      </c>
      <c r="N64" s="229">
        <v>435</v>
      </c>
      <c r="O64" s="278">
        <v>441</v>
      </c>
      <c r="P64" s="278">
        <v>405</v>
      </c>
      <c r="Q64" s="278">
        <v>340</v>
      </c>
      <c r="R64" s="278">
        <v>433</v>
      </c>
      <c r="S64" s="278"/>
      <c r="T64" s="283">
        <v>384</v>
      </c>
      <c r="U64" s="291">
        <v>402</v>
      </c>
      <c r="V64" s="291">
        <v>416</v>
      </c>
      <c r="W64" s="296">
        <v>402</v>
      </c>
      <c r="X64" s="13">
        <v>6324</v>
      </c>
      <c r="Y64" s="7">
        <v>422</v>
      </c>
      <c r="Z64" s="7">
        <v>141</v>
      </c>
      <c r="AA64" s="7">
        <v>15</v>
      </c>
    </row>
    <row r="65" spans="1:27" ht="15.6" x14ac:dyDescent="0.3">
      <c r="A65">
        <v>62</v>
      </c>
      <c r="B65" s="40" t="s">
        <v>42</v>
      </c>
      <c r="C65" s="33" t="s">
        <v>76</v>
      </c>
      <c r="D65" s="6">
        <f>G65/F65</f>
        <v>409</v>
      </c>
      <c r="E65" s="6">
        <f>D65/3</f>
        <v>136.33333333333334</v>
      </c>
      <c r="F65" s="7">
        <f>(SUM(H65+AA65))</f>
        <v>25</v>
      </c>
      <c r="G65" s="56">
        <f>SUM(I65+X65)</f>
        <v>10225</v>
      </c>
      <c r="H65" s="351">
        <v>12</v>
      </c>
      <c r="I65" s="152">
        <f>SUM(L65:W65)</f>
        <v>5116</v>
      </c>
      <c r="J65" s="152">
        <f>I65/H65</f>
        <v>426.33333333333331</v>
      </c>
      <c r="K65" s="165">
        <f>J65/3</f>
        <v>142.11111111111111</v>
      </c>
      <c r="L65" s="227">
        <v>413</v>
      </c>
      <c r="M65" s="229">
        <v>405</v>
      </c>
      <c r="N65" s="229">
        <v>429</v>
      </c>
      <c r="O65" s="278">
        <v>436</v>
      </c>
      <c r="P65" s="278">
        <v>419</v>
      </c>
      <c r="Q65" s="278">
        <v>387</v>
      </c>
      <c r="R65" s="278">
        <v>481</v>
      </c>
      <c r="S65" s="278">
        <v>438</v>
      </c>
      <c r="T65" s="283">
        <v>431</v>
      </c>
      <c r="U65" s="291">
        <v>386</v>
      </c>
      <c r="V65" s="291">
        <v>458</v>
      </c>
      <c r="W65" s="296">
        <v>433</v>
      </c>
      <c r="X65" s="13">
        <v>5109</v>
      </c>
      <c r="Y65" s="7">
        <v>393</v>
      </c>
      <c r="Z65" s="7">
        <v>131</v>
      </c>
      <c r="AA65" s="7">
        <v>13</v>
      </c>
    </row>
    <row r="66" spans="1:27" ht="15.6" x14ac:dyDescent="0.3">
      <c r="A66">
        <v>63</v>
      </c>
      <c r="B66" s="41" t="s">
        <v>69</v>
      </c>
      <c r="C66" s="42" t="s">
        <v>70</v>
      </c>
      <c r="D66" s="6">
        <f>G66/F66</f>
        <v>408.71428571428572</v>
      </c>
      <c r="E66" s="6">
        <f>D66/3</f>
        <v>136.23809523809524</v>
      </c>
      <c r="F66" s="7">
        <f>(SUM(H66+AA66))</f>
        <v>28</v>
      </c>
      <c r="G66" s="56">
        <f>SUM(I66+X66)</f>
        <v>11444</v>
      </c>
      <c r="H66" s="351">
        <v>12</v>
      </c>
      <c r="I66" s="152">
        <f>SUM(L66:W66)</f>
        <v>4882</v>
      </c>
      <c r="J66" s="152">
        <f>I66/H66</f>
        <v>406.83333333333331</v>
      </c>
      <c r="K66" s="165">
        <f>J66/3</f>
        <v>135.61111111111111</v>
      </c>
      <c r="L66" s="227">
        <v>394</v>
      </c>
      <c r="M66" s="229">
        <v>402</v>
      </c>
      <c r="N66" s="229">
        <v>428</v>
      </c>
      <c r="O66" s="278">
        <v>410</v>
      </c>
      <c r="P66" s="278">
        <v>431</v>
      </c>
      <c r="Q66" s="278">
        <v>422</v>
      </c>
      <c r="R66" s="278">
        <v>443</v>
      </c>
      <c r="S66" s="278">
        <v>415</v>
      </c>
      <c r="T66" s="283">
        <v>362</v>
      </c>
      <c r="U66" s="291">
        <v>369</v>
      </c>
      <c r="V66" s="291">
        <v>408</v>
      </c>
      <c r="W66" s="296">
        <v>398</v>
      </c>
      <c r="X66" s="13">
        <v>6562</v>
      </c>
      <c r="Y66" s="7">
        <v>410</v>
      </c>
      <c r="Z66" s="7">
        <v>137</v>
      </c>
      <c r="AA66" s="7">
        <v>16</v>
      </c>
    </row>
    <row r="67" spans="1:27" ht="15.6" x14ac:dyDescent="0.3">
      <c r="A67">
        <v>64</v>
      </c>
      <c r="B67" s="41" t="s">
        <v>69</v>
      </c>
      <c r="C67" s="42" t="s">
        <v>71</v>
      </c>
      <c r="D67" s="6">
        <f>G67/F67</f>
        <v>407.53846153846155</v>
      </c>
      <c r="E67" s="6">
        <f>D67/3</f>
        <v>135.84615384615384</v>
      </c>
      <c r="F67" s="7">
        <f>(SUM(H67+AA67))</f>
        <v>26</v>
      </c>
      <c r="G67" s="56">
        <f>SUM(I67+X67)</f>
        <v>10596</v>
      </c>
      <c r="H67" s="351">
        <v>10</v>
      </c>
      <c r="I67" s="152">
        <f>SUM(L67:W67)</f>
        <v>4119</v>
      </c>
      <c r="J67" s="152">
        <f>I67/H67</f>
        <v>411.9</v>
      </c>
      <c r="K67" s="165">
        <f>J67/3</f>
        <v>137.29999999999998</v>
      </c>
      <c r="L67" s="227"/>
      <c r="M67" s="229">
        <v>488</v>
      </c>
      <c r="N67" s="229">
        <v>408</v>
      </c>
      <c r="O67" s="278">
        <v>407</v>
      </c>
      <c r="P67" s="278">
        <v>427</v>
      </c>
      <c r="Q67" s="278">
        <v>383</v>
      </c>
      <c r="R67" s="278">
        <v>417</v>
      </c>
      <c r="S67" s="278">
        <v>418</v>
      </c>
      <c r="T67" s="283"/>
      <c r="U67" s="291">
        <v>378</v>
      </c>
      <c r="V67" s="291">
        <v>429</v>
      </c>
      <c r="W67" s="296">
        <v>364</v>
      </c>
      <c r="X67" s="13">
        <v>6477</v>
      </c>
      <c r="Y67" s="7">
        <v>405</v>
      </c>
      <c r="Z67" s="7">
        <v>135</v>
      </c>
      <c r="AA67" s="7">
        <v>16</v>
      </c>
    </row>
    <row r="68" spans="1:27" ht="15.6" x14ac:dyDescent="0.3">
      <c r="A68">
        <v>65</v>
      </c>
      <c r="B68" s="30" t="s">
        <v>42</v>
      </c>
      <c r="C68" s="33" t="s">
        <v>82</v>
      </c>
      <c r="D68" s="6">
        <f>G68/F68</f>
        <v>402.92857142857144</v>
      </c>
      <c r="E68" s="6">
        <f>D68/3</f>
        <v>134.30952380952382</v>
      </c>
      <c r="F68" s="7">
        <f>(SUM(H68+AA68))</f>
        <v>14</v>
      </c>
      <c r="G68" s="56">
        <f>SUM(I68+X68)</f>
        <v>5641</v>
      </c>
      <c r="H68" s="351">
        <v>11</v>
      </c>
      <c r="I68" s="152">
        <f>SUM(L68:W68)</f>
        <v>4619</v>
      </c>
      <c r="J68" s="152">
        <f>I68/H68</f>
        <v>419.90909090909093</v>
      </c>
      <c r="K68" s="165">
        <f>J68/3</f>
        <v>139.96969696969697</v>
      </c>
      <c r="L68" s="227">
        <v>452</v>
      </c>
      <c r="M68" s="229">
        <v>451</v>
      </c>
      <c r="N68" s="229">
        <v>446</v>
      </c>
      <c r="O68" s="278"/>
      <c r="P68" s="278">
        <v>432</v>
      </c>
      <c r="Q68" s="278">
        <v>324</v>
      </c>
      <c r="R68" s="278">
        <v>423</v>
      </c>
      <c r="S68" s="278">
        <v>473</v>
      </c>
      <c r="T68" s="283">
        <v>489</v>
      </c>
      <c r="U68" s="291">
        <v>331</v>
      </c>
      <c r="V68" s="291">
        <v>449</v>
      </c>
      <c r="W68" s="296">
        <v>349</v>
      </c>
      <c r="X68" s="13">
        <v>1022</v>
      </c>
      <c r="Y68" s="7">
        <v>341</v>
      </c>
      <c r="Z68" s="7">
        <v>114</v>
      </c>
      <c r="AA68" s="7">
        <v>3</v>
      </c>
    </row>
    <row r="69" spans="1:27" ht="15.6" x14ac:dyDescent="0.3">
      <c r="A69">
        <v>66</v>
      </c>
      <c r="B69" s="37" t="s">
        <v>55</v>
      </c>
      <c r="C69" s="39" t="s">
        <v>75</v>
      </c>
      <c r="D69" s="6">
        <f>G69/F69</f>
        <v>396.65384615384613</v>
      </c>
      <c r="E69" s="6">
        <f>D69/3</f>
        <v>132.2179487179487</v>
      </c>
      <c r="F69" s="7">
        <f>(SUM(H69+AA69))</f>
        <v>26</v>
      </c>
      <c r="G69" s="56">
        <f>SUM(I69+X69)</f>
        <v>10313</v>
      </c>
      <c r="H69" s="351">
        <v>11</v>
      </c>
      <c r="I69" s="152">
        <f>SUM(L69:W69)</f>
        <v>4360</v>
      </c>
      <c r="J69" s="152">
        <f>I69/H69</f>
        <v>396.36363636363637</v>
      </c>
      <c r="K69" s="165">
        <f>J69/3</f>
        <v>132.12121212121212</v>
      </c>
      <c r="L69" s="227"/>
      <c r="M69" s="229">
        <v>387</v>
      </c>
      <c r="N69" s="229">
        <v>389</v>
      </c>
      <c r="O69" s="278">
        <v>379</v>
      </c>
      <c r="P69" s="278">
        <v>497</v>
      </c>
      <c r="Q69" s="278">
        <v>337</v>
      </c>
      <c r="R69" s="278">
        <v>411</v>
      </c>
      <c r="S69" s="278">
        <v>398</v>
      </c>
      <c r="T69" s="283">
        <v>465</v>
      </c>
      <c r="U69" s="291">
        <v>378</v>
      </c>
      <c r="V69" s="291">
        <v>376</v>
      </c>
      <c r="W69" s="296">
        <v>343</v>
      </c>
      <c r="X69" s="13">
        <v>5953</v>
      </c>
      <c r="Y69" s="7">
        <v>397</v>
      </c>
      <c r="Z69" s="7">
        <v>132</v>
      </c>
      <c r="AA69" s="7">
        <v>15</v>
      </c>
    </row>
    <row r="70" spans="1:27" ht="15.6" x14ac:dyDescent="0.3">
      <c r="A70">
        <v>67</v>
      </c>
      <c r="B70" s="41" t="s">
        <v>69</v>
      </c>
      <c r="C70" s="42" t="s">
        <v>74</v>
      </c>
      <c r="D70" s="6">
        <f>G70/F70</f>
        <v>387.31818181818181</v>
      </c>
      <c r="E70" s="6">
        <f>D70/3</f>
        <v>129.10606060606059</v>
      </c>
      <c r="F70" s="7">
        <f>(SUM(H70+AA70))</f>
        <v>22</v>
      </c>
      <c r="G70" s="56">
        <f>SUM(I70+X70)</f>
        <v>8521</v>
      </c>
      <c r="H70" s="351">
        <v>10</v>
      </c>
      <c r="I70" s="152">
        <f>SUM(L70:W70)</f>
        <v>3751</v>
      </c>
      <c r="J70" s="152">
        <f>I70/H70</f>
        <v>375.1</v>
      </c>
      <c r="K70" s="165">
        <f>J70/3</f>
        <v>125.03333333333335</v>
      </c>
      <c r="L70" s="227">
        <v>378</v>
      </c>
      <c r="M70" s="229">
        <v>394</v>
      </c>
      <c r="N70" s="229">
        <v>479</v>
      </c>
      <c r="O70" s="278">
        <v>423</v>
      </c>
      <c r="P70" s="278"/>
      <c r="Q70" s="278"/>
      <c r="R70" s="278">
        <v>451</v>
      </c>
      <c r="S70" s="278">
        <v>434</v>
      </c>
      <c r="T70" s="283">
        <v>439</v>
      </c>
      <c r="U70" s="291"/>
      <c r="V70" s="291">
        <v>378</v>
      </c>
      <c r="W70" s="296">
        <v>375</v>
      </c>
      <c r="X70" s="13">
        <v>4770</v>
      </c>
      <c r="Y70" s="7">
        <v>398</v>
      </c>
      <c r="Z70" s="7">
        <v>133</v>
      </c>
      <c r="AA70" s="7">
        <v>12</v>
      </c>
    </row>
    <row r="71" spans="1:27" ht="15.6" x14ac:dyDescent="0.3">
      <c r="A71">
        <v>68</v>
      </c>
      <c r="B71" s="41" t="s">
        <v>69</v>
      </c>
      <c r="C71" s="42" t="s">
        <v>77</v>
      </c>
      <c r="D71" s="6">
        <f>G71/F71</f>
        <v>386</v>
      </c>
      <c r="E71" s="6">
        <f>D71/3</f>
        <v>128.66666666666666</v>
      </c>
      <c r="F71" s="7">
        <f>(SUM(H71+AA71))</f>
        <v>1</v>
      </c>
      <c r="G71" s="56">
        <f>SUM(I71+X71)</f>
        <v>386</v>
      </c>
      <c r="H71" s="351"/>
      <c r="I71" s="152">
        <f>SUM(L71:W71)</f>
        <v>0</v>
      </c>
      <c r="J71" s="152" t="e">
        <f>I71/H71</f>
        <v>#DIV/0!</v>
      </c>
      <c r="K71" s="165" t="e">
        <f>J71/3</f>
        <v>#DIV/0!</v>
      </c>
      <c r="L71" s="227"/>
      <c r="M71" s="229"/>
      <c r="N71" s="229"/>
      <c r="O71" s="278"/>
      <c r="P71" s="278"/>
      <c r="Q71" s="278"/>
      <c r="R71" s="278"/>
      <c r="S71" s="278"/>
      <c r="T71" s="283"/>
      <c r="U71" s="291"/>
      <c r="V71" s="291"/>
      <c r="W71" s="296"/>
      <c r="X71" s="13">
        <v>386</v>
      </c>
      <c r="Y71" s="7">
        <v>386</v>
      </c>
      <c r="Z71" s="7">
        <v>129</v>
      </c>
      <c r="AA71" s="7">
        <v>1</v>
      </c>
    </row>
    <row r="72" spans="1:27" ht="15.6" x14ac:dyDescent="0.3">
      <c r="A72">
        <v>69</v>
      </c>
      <c r="B72" s="41" t="s">
        <v>69</v>
      </c>
      <c r="C72" s="42" t="s">
        <v>72</v>
      </c>
      <c r="D72" s="6">
        <f>G72/F72</f>
        <v>385.375</v>
      </c>
      <c r="E72" s="6">
        <f>D72/3</f>
        <v>128.45833333333334</v>
      </c>
      <c r="F72" s="7">
        <f>(SUM(H72+AA72))</f>
        <v>24</v>
      </c>
      <c r="G72" s="56">
        <f>SUM(I72+X72)</f>
        <v>9249</v>
      </c>
      <c r="H72" s="351">
        <v>9</v>
      </c>
      <c r="I72" s="152">
        <f>SUM(L72:W72)</f>
        <v>3225</v>
      </c>
      <c r="J72" s="152">
        <f>I72/H72</f>
        <v>358.33333333333331</v>
      </c>
      <c r="K72" s="165">
        <f>J72/3</f>
        <v>119.44444444444444</v>
      </c>
      <c r="L72" s="227"/>
      <c r="M72" s="229">
        <v>415</v>
      </c>
      <c r="N72" s="229" t="s">
        <v>20</v>
      </c>
      <c r="O72" s="278">
        <v>352</v>
      </c>
      <c r="P72" s="278"/>
      <c r="Q72" s="278">
        <v>382</v>
      </c>
      <c r="R72" s="278">
        <v>333</v>
      </c>
      <c r="S72" s="278">
        <v>310</v>
      </c>
      <c r="T72" s="283">
        <v>388</v>
      </c>
      <c r="U72" s="291">
        <v>352</v>
      </c>
      <c r="V72" s="291">
        <v>358</v>
      </c>
      <c r="W72" s="296">
        <v>335</v>
      </c>
      <c r="X72" s="13">
        <v>6024</v>
      </c>
      <c r="Y72" s="7">
        <v>402</v>
      </c>
      <c r="Z72" s="7">
        <v>134</v>
      </c>
      <c r="AA72" s="7">
        <v>15</v>
      </c>
    </row>
    <row r="73" spans="1:27" ht="15.6" x14ac:dyDescent="0.3">
      <c r="A73">
        <v>70</v>
      </c>
      <c r="B73" s="386" t="s">
        <v>55</v>
      </c>
      <c r="C73" s="387" t="s">
        <v>73</v>
      </c>
      <c r="D73" s="6">
        <f>G73/F73</f>
        <v>384.53846153846155</v>
      </c>
      <c r="E73" s="6">
        <f>D73/3</f>
        <v>128.17948717948718</v>
      </c>
      <c r="F73" s="7">
        <f>(SUM(H73+AA73))</f>
        <v>13</v>
      </c>
      <c r="G73" s="56">
        <f>SUM(I73+X73)</f>
        <v>4999</v>
      </c>
      <c r="H73" s="351">
        <v>5</v>
      </c>
      <c r="I73" s="152">
        <f>SUM(L73:W73)</f>
        <v>1816</v>
      </c>
      <c r="J73" s="152">
        <f>I73/H73</f>
        <v>363.2</v>
      </c>
      <c r="K73" s="165">
        <f>J73/3</f>
        <v>121.06666666666666</v>
      </c>
      <c r="L73" s="227">
        <v>354</v>
      </c>
      <c r="M73" s="229"/>
      <c r="N73" s="229"/>
      <c r="O73" s="278"/>
      <c r="P73" s="278"/>
      <c r="Q73" s="278">
        <v>375</v>
      </c>
      <c r="R73" s="278"/>
      <c r="S73" s="278">
        <v>308</v>
      </c>
      <c r="T73" s="283"/>
      <c r="U73" s="291"/>
      <c r="V73" s="291">
        <v>328</v>
      </c>
      <c r="W73" s="296">
        <v>451</v>
      </c>
      <c r="X73" s="13">
        <v>3183</v>
      </c>
      <c r="Y73" s="7">
        <v>398</v>
      </c>
      <c r="Z73" s="7">
        <v>133</v>
      </c>
      <c r="AA73" s="7">
        <v>8</v>
      </c>
    </row>
    <row r="74" spans="1:27" ht="15.6" x14ac:dyDescent="0.3">
      <c r="A74">
        <v>71</v>
      </c>
      <c r="B74" s="212" t="s">
        <v>55</v>
      </c>
      <c r="C74" s="213" t="s">
        <v>80</v>
      </c>
      <c r="D74" s="6">
        <f>G74/F74</f>
        <v>357.45</v>
      </c>
      <c r="E74" s="6">
        <f>D74/3</f>
        <v>119.14999999999999</v>
      </c>
      <c r="F74" s="7">
        <f>(SUM(H74+AA74))</f>
        <v>20</v>
      </c>
      <c r="G74" s="56">
        <f>SUM(I74+X74)</f>
        <v>7149</v>
      </c>
      <c r="H74" s="351">
        <v>7</v>
      </c>
      <c r="I74" s="152">
        <f>SUM(L74:W74)</f>
        <v>2584</v>
      </c>
      <c r="J74" s="152">
        <f>I74/H74</f>
        <v>369.14285714285717</v>
      </c>
      <c r="K74" s="165">
        <f>J74/3</f>
        <v>123.04761904761905</v>
      </c>
      <c r="L74" s="227"/>
      <c r="M74" s="229"/>
      <c r="N74" s="229">
        <v>347</v>
      </c>
      <c r="O74" s="278">
        <v>352</v>
      </c>
      <c r="P74" s="278"/>
      <c r="Q74" s="278">
        <v>346</v>
      </c>
      <c r="R74" s="278">
        <v>343</v>
      </c>
      <c r="S74" s="278">
        <v>398</v>
      </c>
      <c r="T74" s="283"/>
      <c r="U74" s="291">
        <v>438</v>
      </c>
      <c r="V74" s="291"/>
      <c r="W74" s="296">
        <v>360</v>
      </c>
      <c r="X74" s="13">
        <v>4565</v>
      </c>
      <c r="Y74" s="7">
        <v>351</v>
      </c>
      <c r="Z74" s="7">
        <v>117</v>
      </c>
      <c r="AA74" s="7">
        <v>13</v>
      </c>
    </row>
    <row r="75" spans="1:27" ht="15.6" x14ac:dyDescent="0.3">
      <c r="A75">
        <v>72</v>
      </c>
      <c r="B75" s="115" t="s">
        <v>27</v>
      </c>
      <c r="C75" s="116" t="s">
        <v>79</v>
      </c>
      <c r="D75" s="6">
        <f>G75/F75</f>
        <v>356.66666666666669</v>
      </c>
      <c r="E75" s="6">
        <f>D75/3</f>
        <v>118.8888888888889</v>
      </c>
      <c r="F75" s="7">
        <f>(SUM(H75+AA75))</f>
        <v>3</v>
      </c>
      <c r="G75" s="56">
        <f>SUM(I75+X75)</f>
        <v>1070</v>
      </c>
      <c r="H75" s="351"/>
      <c r="I75" s="152">
        <f>SUM(L75:W75)</f>
        <v>0</v>
      </c>
      <c r="J75" s="152" t="e">
        <f>I75/H75</f>
        <v>#DIV/0!</v>
      </c>
      <c r="K75" s="165" t="e">
        <f>J75/3</f>
        <v>#DIV/0!</v>
      </c>
      <c r="L75" s="227"/>
      <c r="M75" s="229"/>
      <c r="N75" s="229"/>
      <c r="O75" s="278"/>
      <c r="P75" s="278"/>
      <c r="Q75" s="278"/>
      <c r="R75" s="278"/>
      <c r="S75" s="278"/>
      <c r="T75" s="283"/>
      <c r="U75" s="291"/>
      <c r="V75" s="291"/>
      <c r="W75" s="296"/>
      <c r="X75" s="13">
        <v>1070</v>
      </c>
      <c r="Y75" s="7">
        <v>357</v>
      </c>
      <c r="Z75" s="7">
        <v>119</v>
      </c>
      <c r="AA75" s="7">
        <v>3</v>
      </c>
    </row>
    <row r="76" spans="1:27" ht="15.6" x14ac:dyDescent="0.3">
      <c r="A76">
        <v>73</v>
      </c>
      <c r="B76" s="30" t="s">
        <v>42</v>
      </c>
      <c r="C76" s="33" t="s">
        <v>78</v>
      </c>
      <c r="D76" s="6">
        <f>G76/F76</f>
        <v>349.38095238095241</v>
      </c>
      <c r="E76" s="6">
        <f>D76/3</f>
        <v>116.46031746031747</v>
      </c>
      <c r="F76" s="7">
        <f>(SUM(H76+AA76))</f>
        <v>21</v>
      </c>
      <c r="G76" s="56">
        <f>SUM(I76+X76)</f>
        <v>7337</v>
      </c>
      <c r="H76" s="351">
        <v>6</v>
      </c>
      <c r="I76" s="152">
        <f>SUM(L76:W76)</f>
        <v>1927</v>
      </c>
      <c r="J76" s="152">
        <f>I76/H76</f>
        <v>321.16666666666669</v>
      </c>
      <c r="K76" s="165">
        <f>J76/3</f>
        <v>107.05555555555556</v>
      </c>
      <c r="L76" s="227"/>
      <c r="M76" s="229">
        <v>375</v>
      </c>
      <c r="N76" s="229">
        <v>350</v>
      </c>
      <c r="O76" s="278">
        <v>308</v>
      </c>
      <c r="P76" s="278"/>
      <c r="Q76" s="278"/>
      <c r="R76" s="278"/>
      <c r="S76" s="278">
        <v>279</v>
      </c>
      <c r="T76" s="283"/>
      <c r="U76" s="291"/>
      <c r="V76" s="291">
        <v>351</v>
      </c>
      <c r="W76" s="296">
        <v>264</v>
      </c>
      <c r="X76" s="13">
        <v>5410</v>
      </c>
      <c r="Y76" s="7">
        <v>361</v>
      </c>
      <c r="Z76" s="7">
        <v>120</v>
      </c>
      <c r="AA76" s="7">
        <v>15</v>
      </c>
    </row>
    <row r="77" spans="1:27" ht="16.2" thickBot="1" x14ac:dyDescent="0.35">
      <c r="A77">
        <v>74</v>
      </c>
      <c r="B77" s="41" t="s">
        <v>69</v>
      </c>
      <c r="C77" s="42" t="s">
        <v>81</v>
      </c>
      <c r="D77" s="6">
        <f>G77/F77</f>
        <v>334.36363636363637</v>
      </c>
      <c r="E77" s="6">
        <f>D77/3</f>
        <v>111.45454545454545</v>
      </c>
      <c r="F77" s="7">
        <f>(SUM(H77+AA77))</f>
        <v>22</v>
      </c>
      <c r="G77" s="56">
        <f>SUM(I77+X77)</f>
        <v>7356</v>
      </c>
      <c r="H77" s="370">
        <v>8</v>
      </c>
      <c r="I77" s="152">
        <f>SUM(L77:W77)</f>
        <v>2530</v>
      </c>
      <c r="J77" s="153">
        <f>I77/H77</f>
        <v>316.25</v>
      </c>
      <c r="K77" s="166">
        <f>J77/3</f>
        <v>105.41666666666667</v>
      </c>
      <c r="L77" s="228">
        <v>278</v>
      </c>
      <c r="M77" s="229">
        <v>360</v>
      </c>
      <c r="N77" s="229">
        <v>324</v>
      </c>
      <c r="O77" s="278">
        <v>313</v>
      </c>
      <c r="P77" s="278">
        <v>325</v>
      </c>
      <c r="Q77" s="297"/>
      <c r="R77" s="278">
        <v>381</v>
      </c>
      <c r="S77" s="278">
        <v>271</v>
      </c>
      <c r="T77" s="283"/>
      <c r="U77" s="298">
        <v>278</v>
      </c>
      <c r="V77" s="298"/>
      <c r="W77" s="299"/>
      <c r="X77" s="13">
        <v>4826</v>
      </c>
      <c r="Y77" s="7">
        <v>345</v>
      </c>
      <c r="Z77" s="7">
        <v>115</v>
      </c>
      <c r="AA77" s="7">
        <v>14</v>
      </c>
    </row>
  </sheetData>
  <sortState xmlns:xlrd2="http://schemas.microsoft.com/office/spreadsheetml/2017/richdata2" ref="B4:AA77">
    <sortCondition descending="1" ref="D4:D77"/>
  </sortState>
  <mergeCells count="4">
    <mergeCell ref="C1:AA1"/>
    <mergeCell ref="D2:G2"/>
    <mergeCell ref="H2:W2"/>
    <mergeCell ref="X2:AA2"/>
  </mergeCells>
  <pageMargins left="0.11811023622047245" right="0.11811023622047245" top="0.94488188976377963" bottom="0.55118110236220474" header="0.31496062992125984" footer="0.31496062992125984"/>
  <pageSetup paperSize="9" orientation="landscape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7F42-C7DF-4667-9575-2B9F2AABA0ED}">
  <dimension ref="A2:K123"/>
  <sheetViews>
    <sheetView topLeftCell="D1" workbookViewId="0">
      <selection activeCell="N12" sqref="N12"/>
    </sheetView>
  </sheetViews>
  <sheetFormatPr defaultRowHeight="14.4" x14ac:dyDescent="0.3"/>
  <cols>
    <col min="2" max="2" width="5" style="51" customWidth="1"/>
    <col min="3" max="3" width="20.109375" bestFit="1" customWidth="1"/>
    <col min="4" max="6" width="6.109375" style="51" customWidth="1"/>
    <col min="7" max="7" width="8.88671875" style="51"/>
    <col min="8" max="11" width="5" style="51" customWidth="1"/>
  </cols>
  <sheetData>
    <row r="2" spans="1:11" x14ac:dyDescent="0.3">
      <c r="C2" s="96" t="s">
        <v>259</v>
      </c>
    </row>
    <row r="3" spans="1:11" ht="15.6" x14ac:dyDescent="0.3">
      <c r="A3">
        <v>1</v>
      </c>
      <c r="B3" s="271" t="s">
        <v>95</v>
      </c>
      <c r="C3" s="216" t="s">
        <v>98</v>
      </c>
      <c r="D3" s="7">
        <v>167</v>
      </c>
      <c r="E3" s="7">
        <v>232</v>
      </c>
      <c r="F3" s="7">
        <v>204</v>
      </c>
      <c r="G3" s="40">
        <v>603</v>
      </c>
      <c r="H3" s="7">
        <v>14</v>
      </c>
      <c r="I3" s="7">
        <v>12</v>
      </c>
      <c r="J3" s="7">
        <v>4</v>
      </c>
      <c r="K3" s="7">
        <v>1</v>
      </c>
    </row>
    <row r="4" spans="1:11" ht="15.6" x14ac:dyDescent="0.3">
      <c r="A4">
        <v>2</v>
      </c>
      <c r="B4" s="121" t="s">
        <v>95</v>
      </c>
      <c r="C4" s="61" t="s">
        <v>97</v>
      </c>
      <c r="D4" s="7">
        <v>170</v>
      </c>
      <c r="E4" s="7">
        <v>205</v>
      </c>
      <c r="F4" s="7">
        <v>189</v>
      </c>
      <c r="G4" s="40">
        <v>564</v>
      </c>
      <c r="H4" s="7">
        <v>16</v>
      </c>
      <c r="I4" s="7">
        <v>10</v>
      </c>
      <c r="J4" s="7">
        <v>2</v>
      </c>
      <c r="K4" s="7">
        <v>5</v>
      </c>
    </row>
    <row r="5" spans="1:11" ht="15.6" x14ac:dyDescent="0.3">
      <c r="A5">
        <v>3</v>
      </c>
      <c r="B5" s="120" t="s">
        <v>109</v>
      </c>
      <c r="C5" s="67" t="s">
        <v>116</v>
      </c>
      <c r="D5" s="7">
        <v>151</v>
      </c>
      <c r="E5" s="7">
        <v>150</v>
      </c>
      <c r="F5" s="7">
        <v>211</v>
      </c>
      <c r="G5" s="40">
        <v>512</v>
      </c>
      <c r="H5" s="7">
        <v>11</v>
      </c>
      <c r="I5" s="7">
        <v>11</v>
      </c>
      <c r="J5" s="7">
        <v>4</v>
      </c>
      <c r="K5" s="7">
        <v>5</v>
      </c>
    </row>
    <row r="6" spans="1:11" ht="15.6" x14ac:dyDescent="0.3">
      <c r="A6">
        <v>4</v>
      </c>
      <c r="B6" s="114" t="s">
        <v>101</v>
      </c>
      <c r="C6" s="63" t="s">
        <v>103</v>
      </c>
      <c r="D6" s="7">
        <v>143</v>
      </c>
      <c r="E6" s="7">
        <v>140</v>
      </c>
      <c r="F6" s="7">
        <v>219</v>
      </c>
      <c r="G6" s="40">
        <v>502</v>
      </c>
      <c r="H6" s="7">
        <v>12</v>
      </c>
      <c r="I6" s="7">
        <v>8</v>
      </c>
      <c r="J6" s="7">
        <v>9</v>
      </c>
      <c r="K6" s="7">
        <v>2</v>
      </c>
    </row>
    <row r="7" spans="1:11" ht="15.6" x14ac:dyDescent="0.3">
      <c r="A7">
        <v>5</v>
      </c>
      <c r="B7" s="121" t="s">
        <v>95</v>
      </c>
      <c r="C7" s="61" t="s">
        <v>100</v>
      </c>
      <c r="D7" s="7">
        <v>139</v>
      </c>
      <c r="E7" s="7">
        <v>171</v>
      </c>
      <c r="F7" s="7">
        <v>183</v>
      </c>
      <c r="G7" s="40">
        <v>493</v>
      </c>
      <c r="H7" s="7">
        <v>6</v>
      </c>
      <c r="I7" s="7">
        <v>16</v>
      </c>
      <c r="J7" s="7">
        <v>5</v>
      </c>
      <c r="K7" s="7">
        <v>3</v>
      </c>
    </row>
    <row r="8" spans="1:11" ht="15.6" x14ac:dyDescent="0.3">
      <c r="A8">
        <v>6</v>
      </c>
      <c r="B8" s="121" t="s">
        <v>95</v>
      </c>
      <c r="C8" s="61" t="s">
        <v>96</v>
      </c>
      <c r="D8" s="7">
        <v>169</v>
      </c>
      <c r="E8" s="7">
        <v>162</v>
      </c>
      <c r="F8" s="7">
        <v>159</v>
      </c>
      <c r="G8" s="40">
        <v>490</v>
      </c>
      <c r="H8" s="7">
        <v>11</v>
      </c>
      <c r="I8" s="7">
        <v>12</v>
      </c>
      <c r="J8" s="7">
        <v>7</v>
      </c>
      <c r="K8" s="7">
        <v>2</v>
      </c>
    </row>
    <row r="9" spans="1:11" ht="15.6" x14ac:dyDescent="0.3">
      <c r="A9">
        <v>7</v>
      </c>
      <c r="B9" s="272" t="s">
        <v>101</v>
      </c>
      <c r="C9" s="234" t="s">
        <v>102</v>
      </c>
      <c r="D9" s="7">
        <v>184</v>
      </c>
      <c r="E9" s="7">
        <v>160</v>
      </c>
      <c r="F9" s="7">
        <v>142</v>
      </c>
      <c r="G9" s="40">
        <v>486</v>
      </c>
      <c r="H9" s="7">
        <v>7</v>
      </c>
      <c r="I9" s="7">
        <v>16</v>
      </c>
      <c r="J9" s="7">
        <v>4</v>
      </c>
      <c r="K9" s="7">
        <v>4</v>
      </c>
    </row>
    <row r="10" spans="1:11" ht="15.6" x14ac:dyDescent="0.3">
      <c r="A10">
        <v>8</v>
      </c>
      <c r="B10" s="114" t="s">
        <v>101</v>
      </c>
      <c r="C10" s="63" t="s">
        <v>107</v>
      </c>
      <c r="D10" s="7">
        <v>193</v>
      </c>
      <c r="E10" s="7">
        <v>130</v>
      </c>
      <c r="F10" s="7">
        <v>160</v>
      </c>
      <c r="G10" s="40">
        <v>483</v>
      </c>
      <c r="H10" s="7">
        <v>11</v>
      </c>
      <c r="I10" s="7">
        <v>12</v>
      </c>
      <c r="J10" s="7">
        <v>4</v>
      </c>
      <c r="K10" s="7">
        <v>6</v>
      </c>
    </row>
    <row r="11" spans="1:11" ht="15.6" x14ac:dyDescent="0.3">
      <c r="A11">
        <v>9</v>
      </c>
      <c r="B11" s="120" t="s">
        <v>109</v>
      </c>
      <c r="C11" s="67" t="s">
        <v>114</v>
      </c>
      <c r="D11" s="7">
        <v>158</v>
      </c>
      <c r="E11" s="7">
        <v>119</v>
      </c>
      <c r="F11" s="7">
        <v>203</v>
      </c>
      <c r="G11" s="40">
        <v>480</v>
      </c>
      <c r="H11" s="7">
        <v>10</v>
      </c>
      <c r="I11" s="7">
        <v>10</v>
      </c>
      <c r="J11" s="7">
        <v>7</v>
      </c>
      <c r="K11" s="7">
        <v>4</v>
      </c>
    </row>
    <row r="12" spans="1:11" ht="15.6" x14ac:dyDescent="0.3">
      <c r="A12">
        <v>10</v>
      </c>
      <c r="B12" s="120" t="s">
        <v>109</v>
      </c>
      <c r="C12" s="67" t="s">
        <v>111</v>
      </c>
      <c r="D12" s="7">
        <v>153</v>
      </c>
      <c r="E12" s="7">
        <v>167</v>
      </c>
      <c r="F12" s="7">
        <v>159</v>
      </c>
      <c r="G12" s="40">
        <v>479</v>
      </c>
      <c r="H12" s="7">
        <v>6</v>
      </c>
      <c r="I12" s="7">
        <v>16</v>
      </c>
      <c r="J12" s="7">
        <v>6</v>
      </c>
      <c r="K12" s="7">
        <v>2</v>
      </c>
    </row>
    <row r="13" spans="1:11" ht="15.6" x14ac:dyDescent="0.3">
      <c r="A13">
        <v>11</v>
      </c>
      <c r="B13" s="273" t="s">
        <v>121</v>
      </c>
      <c r="C13" s="72" t="s">
        <v>132</v>
      </c>
      <c r="D13" s="7">
        <v>167</v>
      </c>
      <c r="E13" s="7">
        <v>125</v>
      </c>
      <c r="F13" s="7">
        <v>166</v>
      </c>
      <c r="G13" s="40">
        <v>458</v>
      </c>
      <c r="H13" s="7">
        <v>10</v>
      </c>
      <c r="I13" s="7">
        <v>7</v>
      </c>
      <c r="J13" s="7">
        <v>12</v>
      </c>
      <c r="K13" s="7">
        <v>1</v>
      </c>
    </row>
    <row r="14" spans="1:11" ht="15.6" x14ac:dyDescent="0.3">
      <c r="A14">
        <v>12</v>
      </c>
      <c r="B14" s="114" t="s">
        <v>101</v>
      </c>
      <c r="C14" s="63" t="s">
        <v>108</v>
      </c>
      <c r="D14" s="7">
        <v>157</v>
      </c>
      <c r="E14" s="7">
        <v>148</v>
      </c>
      <c r="F14" s="7">
        <v>148</v>
      </c>
      <c r="G14" s="40">
        <v>453</v>
      </c>
      <c r="H14" s="7">
        <v>5</v>
      </c>
      <c r="I14" s="7">
        <v>13</v>
      </c>
      <c r="J14" s="7">
        <v>10</v>
      </c>
      <c r="K14" s="7">
        <v>2</v>
      </c>
    </row>
    <row r="15" spans="1:11" ht="15.6" x14ac:dyDescent="0.3">
      <c r="A15">
        <v>13</v>
      </c>
      <c r="B15" s="121" t="s">
        <v>95</v>
      </c>
      <c r="C15" s="61" t="s">
        <v>99</v>
      </c>
      <c r="D15" s="7">
        <v>158</v>
      </c>
      <c r="E15" s="7">
        <v>134</v>
      </c>
      <c r="F15" s="7">
        <v>160</v>
      </c>
      <c r="G15" s="40">
        <v>452</v>
      </c>
      <c r="H15" s="7">
        <v>1</v>
      </c>
      <c r="I15" s="7">
        <v>18</v>
      </c>
      <c r="J15" s="7">
        <v>4</v>
      </c>
      <c r="K15" s="7">
        <v>7</v>
      </c>
    </row>
    <row r="16" spans="1:11" ht="15.6" x14ac:dyDescent="0.3">
      <c r="A16">
        <v>14</v>
      </c>
      <c r="B16" s="119" t="s">
        <v>112</v>
      </c>
      <c r="C16" s="66" t="s">
        <v>113</v>
      </c>
      <c r="D16" s="7">
        <v>149</v>
      </c>
      <c r="E16" s="7">
        <v>149</v>
      </c>
      <c r="F16" s="7">
        <v>138</v>
      </c>
      <c r="G16" s="40">
        <v>436</v>
      </c>
      <c r="H16" s="7">
        <v>7</v>
      </c>
      <c r="I16" s="7">
        <v>9</v>
      </c>
      <c r="J16" s="7">
        <v>10</v>
      </c>
      <c r="K16" s="7">
        <v>4</v>
      </c>
    </row>
    <row r="17" spans="1:11" ht="15.6" x14ac:dyDescent="0.3">
      <c r="A17">
        <v>15</v>
      </c>
      <c r="B17" s="114" t="s">
        <v>101</v>
      </c>
      <c r="C17" s="63" t="s">
        <v>106</v>
      </c>
      <c r="D17" s="7">
        <v>149</v>
      </c>
      <c r="E17" s="7">
        <v>149</v>
      </c>
      <c r="F17" s="7">
        <v>136</v>
      </c>
      <c r="G17" s="40">
        <v>434</v>
      </c>
      <c r="H17" s="7">
        <v>5</v>
      </c>
      <c r="I17" s="7">
        <v>13</v>
      </c>
      <c r="J17" s="7">
        <v>10</v>
      </c>
      <c r="K17" s="7">
        <v>3</v>
      </c>
    </row>
    <row r="18" spans="1:11" ht="15.6" x14ac:dyDescent="0.3">
      <c r="A18">
        <v>16</v>
      </c>
      <c r="B18" s="274" t="s">
        <v>112</v>
      </c>
      <c r="C18" s="70" t="s">
        <v>128</v>
      </c>
      <c r="D18" s="7">
        <v>137</v>
      </c>
      <c r="E18" s="7">
        <v>160</v>
      </c>
      <c r="F18" s="7">
        <v>136</v>
      </c>
      <c r="G18" s="40">
        <v>433</v>
      </c>
      <c r="H18" s="7">
        <v>8</v>
      </c>
      <c r="I18" s="7">
        <v>11</v>
      </c>
      <c r="J18" s="7">
        <v>9</v>
      </c>
      <c r="K18" s="7">
        <v>3</v>
      </c>
    </row>
    <row r="19" spans="1:11" ht="15.6" x14ac:dyDescent="0.3">
      <c r="A19">
        <v>17</v>
      </c>
      <c r="B19" s="274" t="s">
        <v>112</v>
      </c>
      <c r="C19" s="70" t="s">
        <v>124</v>
      </c>
      <c r="D19" s="7">
        <v>152</v>
      </c>
      <c r="E19" s="7">
        <v>139</v>
      </c>
      <c r="F19" s="7">
        <v>140</v>
      </c>
      <c r="G19" s="40">
        <v>431</v>
      </c>
      <c r="H19" s="7">
        <v>8</v>
      </c>
      <c r="I19" s="7">
        <v>10</v>
      </c>
      <c r="J19" s="7">
        <v>9</v>
      </c>
      <c r="K19" s="7">
        <v>3</v>
      </c>
    </row>
    <row r="20" spans="1:11" ht="15.6" x14ac:dyDescent="0.3">
      <c r="A20">
        <v>18</v>
      </c>
      <c r="B20" s="119" t="s">
        <v>112</v>
      </c>
      <c r="C20" s="70" t="s">
        <v>118</v>
      </c>
      <c r="D20" s="7">
        <v>163</v>
      </c>
      <c r="E20" s="7">
        <v>132</v>
      </c>
      <c r="F20" s="7">
        <v>133</v>
      </c>
      <c r="G20" s="40">
        <v>428</v>
      </c>
      <c r="H20" s="7">
        <v>3</v>
      </c>
      <c r="I20" s="7">
        <v>15</v>
      </c>
      <c r="J20" s="7">
        <v>11</v>
      </c>
      <c r="K20" s="7">
        <v>2</v>
      </c>
    </row>
    <row r="21" spans="1:11" ht="15.6" x14ac:dyDescent="0.3">
      <c r="A21">
        <v>19</v>
      </c>
      <c r="B21" s="44" t="s">
        <v>104</v>
      </c>
      <c r="C21" s="45" t="s">
        <v>147</v>
      </c>
      <c r="D21" s="7">
        <v>150</v>
      </c>
      <c r="E21" s="7">
        <v>115</v>
      </c>
      <c r="F21" s="7">
        <v>161</v>
      </c>
      <c r="G21" s="40">
        <v>426</v>
      </c>
      <c r="H21" s="7">
        <v>5</v>
      </c>
      <c r="I21" s="7">
        <v>12</v>
      </c>
      <c r="J21" s="7">
        <v>12</v>
      </c>
      <c r="K21" s="7">
        <v>2</v>
      </c>
    </row>
    <row r="22" spans="1:11" ht="15.6" x14ac:dyDescent="0.3">
      <c r="A22">
        <v>20</v>
      </c>
      <c r="B22" s="30" t="s">
        <v>104</v>
      </c>
      <c r="C22" s="33" t="s">
        <v>105</v>
      </c>
      <c r="D22" s="7">
        <v>132</v>
      </c>
      <c r="E22" s="7">
        <v>146</v>
      </c>
      <c r="F22" s="7">
        <v>146</v>
      </c>
      <c r="G22" s="40">
        <v>424</v>
      </c>
      <c r="H22" s="7">
        <v>6</v>
      </c>
      <c r="I22" s="7">
        <v>10</v>
      </c>
      <c r="J22" s="7">
        <v>9</v>
      </c>
      <c r="K22" s="7">
        <v>5</v>
      </c>
    </row>
    <row r="23" spans="1:11" ht="15.6" x14ac:dyDescent="0.3">
      <c r="A23">
        <v>21</v>
      </c>
      <c r="B23" s="273" t="s">
        <v>121</v>
      </c>
      <c r="C23" s="73" t="s">
        <v>125</v>
      </c>
      <c r="D23" s="7">
        <v>140</v>
      </c>
      <c r="E23" s="7">
        <v>125</v>
      </c>
      <c r="F23" s="7">
        <v>157</v>
      </c>
      <c r="G23" s="40">
        <v>422</v>
      </c>
      <c r="H23" s="7">
        <v>5</v>
      </c>
      <c r="I23" s="7">
        <v>11</v>
      </c>
      <c r="J23" s="7">
        <v>12</v>
      </c>
      <c r="K23" s="7">
        <v>3</v>
      </c>
    </row>
    <row r="24" spans="1:11" ht="15.6" x14ac:dyDescent="0.3">
      <c r="A24">
        <v>22</v>
      </c>
      <c r="B24" s="30" t="s">
        <v>104</v>
      </c>
      <c r="C24" s="33" t="s">
        <v>133</v>
      </c>
      <c r="D24" s="7">
        <v>121</v>
      </c>
      <c r="E24" s="7">
        <v>147</v>
      </c>
      <c r="F24" s="7">
        <v>152</v>
      </c>
      <c r="G24" s="40">
        <v>420</v>
      </c>
      <c r="H24" s="7">
        <v>5</v>
      </c>
      <c r="I24" s="7">
        <v>12</v>
      </c>
      <c r="J24" s="7">
        <v>10</v>
      </c>
      <c r="K24" s="7">
        <v>4</v>
      </c>
    </row>
    <row r="25" spans="1:11" ht="15.6" x14ac:dyDescent="0.3">
      <c r="A25">
        <v>23</v>
      </c>
      <c r="B25" s="44" t="s">
        <v>104</v>
      </c>
      <c r="C25" s="45" t="s">
        <v>126</v>
      </c>
      <c r="D25" s="7">
        <v>105</v>
      </c>
      <c r="E25" s="7">
        <v>180</v>
      </c>
      <c r="F25" s="7">
        <v>126</v>
      </c>
      <c r="G25" s="40">
        <v>411</v>
      </c>
      <c r="H25" s="7">
        <v>7</v>
      </c>
      <c r="I25" s="7">
        <v>7</v>
      </c>
      <c r="J25" s="7">
        <v>11</v>
      </c>
      <c r="K25" s="7">
        <v>7</v>
      </c>
    </row>
    <row r="26" spans="1:11" ht="15.6" x14ac:dyDescent="0.3">
      <c r="A26">
        <v>24</v>
      </c>
      <c r="B26" s="273" t="s">
        <v>121</v>
      </c>
      <c r="C26" s="72" t="s">
        <v>122</v>
      </c>
      <c r="D26" s="7">
        <v>157</v>
      </c>
      <c r="E26" s="7">
        <v>148</v>
      </c>
      <c r="F26" s="7">
        <v>105</v>
      </c>
      <c r="G26" s="40">
        <v>410</v>
      </c>
      <c r="H26" s="7">
        <v>3</v>
      </c>
      <c r="I26" s="7">
        <v>12</v>
      </c>
      <c r="J26" s="7">
        <v>12</v>
      </c>
      <c r="K26" s="7">
        <v>3</v>
      </c>
    </row>
    <row r="27" spans="1:11" ht="15.6" x14ac:dyDescent="0.3">
      <c r="A27">
        <v>25</v>
      </c>
      <c r="B27" s="30" t="s">
        <v>104</v>
      </c>
      <c r="C27" s="33" t="s">
        <v>120</v>
      </c>
      <c r="D27" s="7">
        <v>158</v>
      </c>
      <c r="E27" s="7">
        <v>100</v>
      </c>
      <c r="F27" s="7">
        <v>150</v>
      </c>
      <c r="G27" s="40">
        <v>408</v>
      </c>
      <c r="H27" s="7">
        <v>6</v>
      </c>
      <c r="I27" s="7">
        <v>6</v>
      </c>
      <c r="J27" s="7">
        <v>12</v>
      </c>
      <c r="K27" s="7">
        <v>6</v>
      </c>
    </row>
    <row r="28" spans="1:11" ht="15.6" x14ac:dyDescent="0.3">
      <c r="A28">
        <v>26</v>
      </c>
      <c r="B28" s="273" t="s">
        <v>121</v>
      </c>
      <c r="C28" s="72" t="s">
        <v>129</v>
      </c>
      <c r="D28" s="7">
        <v>123</v>
      </c>
      <c r="E28" s="7">
        <v>140</v>
      </c>
      <c r="F28" s="7">
        <v>137</v>
      </c>
      <c r="G28" s="40">
        <v>400</v>
      </c>
      <c r="H28" s="7">
        <v>5</v>
      </c>
      <c r="I28" s="7">
        <v>11</v>
      </c>
      <c r="J28" s="7">
        <v>13</v>
      </c>
      <c r="K28" s="7">
        <v>1</v>
      </c>
    </row>
    <row r="29" spans="1:11" ht="15.6" x14ac:dyDescent="0.3">
      <c r="A29">
        <v>27</v>
      </c>
      <c r="B29" s="275" t="s">
        <v>112</v>
      </c>
      <c r="C29" s="69" t="s">
        <v>117</v>
      </c>
      <c r="D29" s="7">
        <v>119</v>
      </c>
      <c r="E29" s="7">
        <v>151</v>
      </c>
      <c r="F29" s="7">
        <v>125</v>
      </c>
      <c r="G29" s="40">
        <v>395</v>
      </c>
      <c r="H29" s="7">
        <v>7</v>
      </c>
      <c r="I29" s="7">
        <v>8</v>
      </c>
      <c r="J29" s="7">
        <v>12</v>
      </c>
      <c r="K29" s="7">
        <v>4</v>
      </c>
    </row>
    <row r="30" spans="1:11" ht="15.6" x14ac:dyDescent="0.3">
      <c r="A30">
        <v>28</v>
      </c>
      <c r="B30" s="120" t="s">
        <v>109</v>
      </c>
      <c r="C30" s="67" t="s">
        <v>115</v>
      </c>
      <c r="D30" s="7">
        <v>126</v>
      </c>
      <c r="E30" s="7">
        <v>131</v>
      </c>
      <c r="F30" s="7">
        <v>136</v>
      </c>
      <c r="G30" s="40">
        <v>393</v>
      </c>
      <c r="H30" s="7">
        <v>3</v>
      </c>
      <c r="I30" s="7">
        <v>11</v>
      </c>
      <c r="J30" s="7">
        <v>10</v>
      </c>
      <c r="K30" s="7">
        <v>6</v>
      </c>
    </row>
    <row r="31" spans="1:11" ht="15.6" x14ac:dyDescent="0.3">
      <c r="A31">
        <v>29</v>
      </c>
      <c r="B31" s="30" t="s">
        <v>104</v>
      </c>
      <c r="C31" s="33" t="s">
        <v>137</v>
      </c>
      <c r="D31" s="7">
        <v>107</v>
      </c>
      <c r="E31" s="7">
        <v>114</v>
      </c>
      <c r="F31" s="7">
        <v>168</v>
      </c>
      <c r="G31" s="40">
        <v>389</v>
      </c>
      <c r="H31" s="7">
        <v>7</v>
      </c>
      <c r="I31" s="7">
        <v>6</v>
      </c>
      <c r="J31" s="7">
        <v>14</v>
      </c>
      <c r="K31" s="7">
        <v>3</v>
      </c>
    </row>
    <row r="32" spans="1:11" ht="15.6" x14ac:dyDescent="0.3">
      <c r="A32">
        <v>30</v>
      </c>
      <c r="B32" s="276" t="s">
        <v>112</v>
      </c>
      <c r="C32" s="157" t="s">
        <v>136</v>
      </c>
      <c r="D32" s="7">
        <v>122</v>
      </c>
      <c r="E32" s="7">
        <v>139</v>
      </c>
      <c r="F32" s="7">
        <v>126</v>
      </c>
      <c r="G32" s="40">
        <v>387</v>
      </c>
      <c r="H32" s="7">
        <v>7</v>
      </c>
      <c r="I32" s="7">
        <v>7</v>
      </c>
      <c r="J32" s="7">
        <v>16</v>
      </c>
      <c r="K32" s="7">
        <v>1</v>
      </c>
    </row>
    <row r="33" spans="1:11" ht="15.6" x14ac:dyDescent="0.3">
      <c r="A33">
        <v>31</v>
      </c>
      <c r="B33" s="30" t="s">
        <v>104</v>
      </c>
      <c r="C33" s="33" t="s">
        <v>138</v>
      </c>
      <c r="D33" s="7">
        <v>130</v>
      </c>
      <c r="E33" s="7">
        <v>147</v>
      </c>
      <c r="F33" s="7">
        <v>96</v>
      </c>
      <c r="G33" s="40">
        <v>373</v>
      </c>
      <c r="H33" s="7">
        <v>7</v>
      </c>
      <c r="I33" s="7">
        <v>7</v>
      </c>
      <c r="J33" s="7">
        <v>14</v>
      </c>
      <c r="K33" s="7">
        <v>2</v>
      </c>
    </row>
    <row r="34" spans="1:11" ht="15.6" x14ac:dyDescent="0.3">
      <c r="A34">
        <v>32</v>
      </c>
      <c r="B34" s="30" t="s">
        <v>104</v>
      </c>
      <c r="C34" s="33" t="s">
        <v>255</v>
      </c>
      <c r="D34" s="7">
        <v>123</v>
      </c>
      <c r="E34" s="7">
        <v>125</v>
      </c>
      <c r="F34" s="7">
        <v>112</v>
      </c>
      <c r="G34" s="40">
        <v>360</v>
      </c>
      <c r="H34" s="7">
        <v>4</v>
      </c>
      <c r="I34" s="7">
        <v>7</v>
      </c>
      <c r="J34" s="7">
        <v>15</v>
      </c>
      <c r="K34" s="7">
        <v>4</v>
      </c>
    </row>
    <row r="35" spans="1:11" ht="15.6" x14ac:dyDescent="0.3">
      <c r="A35">
        <v>33</v>
      </c>
      <c r="B35" s="30" t="s">
        <v>104</v>
      </c>
      <c r="C35" s="33" t="s">
        <v>139</v>
      </c>
      <c r="D35" s="7">
        <v>99</v>
      </c>
      <c r="E35" s="7">
        <v>139</v>
      </c>
      <c r="F35" s="7">
        <v>116</v>
      </c>
      <c r="G35" s="40">
        <v>354</v>
      </c>
      <c r="H35" s="7">
        <v>6</v>
      </c>
      <c r="I35" s="7">
        <v>5</v>
      </c>
      <c r="J35" s="7">
        <v>17</v>
      </c>
      <c r="K35" s="7">
        <v>2</v>
      </c>
    </row>
    <row r="36" spans="1:11" ht="15.6" x14ac:dyDescent="0.3">
      <c r="A36">
        <v>34</v>
      </c>
      <c r="B36" s="30" t="s">
        <v>104</v>
      </c>
      <c r="C36" s="33" t="s">
        <v>140</v>
      </c>
      <c r="D36" s="7">
        <v>110</v>
      </c>
      <c r="E36" s="7">
        <v>124</v>
      </c>
      <c r="F36" s="7">
        <v>119</v>
      </c>
      <c r="G36" s="40">
        <v>353</v>
      </c>
      <c r="H36" s="7">
        <v>3</v>
      </c>
      <c r="I36" s="7">
        <v>8</v>
      </c>
      <c r="J36" s="7">
        <v>19</v>
      </c>
      <c r="K36" s="7">
        <v>0</v>
      </c>
    </row>
    <row r="37" spans="1:11" ht="15.6" x14ac:dyDescent="0.3">
      <c r="A37">
        <v>35</v>
      </c>
      <c r="B37" s="30" t="s">
        <v>104</v>
      </c>
      <c r="C37" s="33" t="s">
        <v>130</v>
      </c>
      <c r="D37" s="7">
        <v>118</v>
      </c>
      <c r="E37" s="7">
        <v>109</v>
      </c>
      <c r="F37" s="7">
        <v>118</v>
      </c>
      <c r="G37" s="40">
        <v>345</v>
      </c>
      <c r="H37" s="7">
        <v>1</v>
      </c>
      <c r="I37" s="7">
        <v>9</v>
      </c>
      <c r="J37" s="7">
        <v>16</v>
      </c>
      <c r="K37" s="7">
        <v>4</v>
      </c>
    </row>
    <row r="38" spans="1:11" ht="15.6" x14ac:dyDescent="0.3">
      <c r="A38">
        <v>36</v>
      </c>
      <c r="B38" s="30" t="s">
        <v>104</v>
      </c>
      <c r="C38" s="33" t="s">
        <v>144</v>
      </c>
      <c r="D38" s="7">
        <v>93</v>
      </c>
      <c r="E38" s="7">
        <v>95</v>
      </c>
      <c r="F38" s="7">
        <v>146</v>
      </c>
      <c r="G38" s="40">
        <v>334</v>
      </c>
      <c r="H38" s="7">
        <v>2</v>
      </c>
      <c r="I38" s="7">
        <v>8</v>
      </c>
      <c r="J38" s="7">
        <v>19</v>
      </c>
      <c r="K38" s="7">
        <v>1</v>
      </c>
    </row>
    <row r="39" spans="1:11" ht="15.6" x14ac:dyDescent="0.3">
      <c r="A39">
        <v>37</v>
      </c>
      <c r="B39" s="44" t="s">
        <v>104</v>
      </c>
      <c r="C39" s="45" t="s">
        <v>202</v>
      </c>
      <c r="D39" s="7">
        <v>103</v>
      </c>
      <c r="E39" s="7">
        <v>127</v>
      </c>
      <c r="F39" s="7">
        <v>94</v>
      </c>
      <c r="G39" s="40">
        <v>324</v>
      </c>
      <c r="H39" s="7">
        <v>4</v>
      </c>
      <c r="I39" s="7">
        <v>7</v>
      </c>
      <c r="J39" s="7">
        <v>18</v>
      </c>
      <c r="K39" s="7">
        <v>1</v>
      </c>
    </row>
    <row r="40" spans="1:11" ht="15.6" x14ac:dyDescent="0.3">
      <c r="A40">
        <v>38</v>
      </c>
      <c r="B40" s="30" t="s">
        <v>104</v>
      </c>
      <c r="C40" s="33" t="s">
        <v>145</v>
      </c>
      <c r="D40" s="7">
        <v>112</v>
      </c>
      <c r="E40" s="7">
        <v>85</v>
      </c>
      <c r="F40" s="7">
        <v>116</v>
      </c>
      <c r="G40" s="40">
        <v>313</v>
      </c>
      <c r="H40" s="7">
        <v>0</v>
      </c>
      <c r="I40" s="7">
        <v>9</v>
      </c>
      <c r="J40" s="7">
        <v>21</v>
      </c>
      <c r="K40" s="7">
        <v>0</v>
      </c>
    </row>
    <row r="41" spans="1:11" ht="15.6" x14ac:dyDescent="0.3">
      <c r="A41">
        <v>39</v>
      </c>
      <c r="B41" s="30" t="s">
        <v>104</v>
      </c>
      <c r="C41" s="33" t="s">
        <v>148</v>
      </c>
      <c r="D41" s="7">
        <v>119</v>
      </c>
      <c r="E41" s="7">
        <v>84</v>
      </c>
      <c r="F41" s="7">
        <v>108</v>
      </c>
      <c r="G41" s="40">
        <v>311</v>
      </c>
      <c r="H41" s="7">
        <v>5</v>
      </c>
      <c r="I41" s="7">
        <v>7</v>
      </c>
      <c r="J41" s="7">
        <v>17</v>
      </c>
      <c r="K41" s="7">
        <v>3</v>
      </c>
    </row>
    <row r="42" spans="1:11" ht="15.6" x14ac:dyDescent="0.3">
      <c r="B42" s="119"/>
      <c r="C42" s="66"/>
    </row>
    <row r="43" spans="1:11" ht="15.6" x14ac:dyDescent="0.3">
      <c r="B43" s="119"/>
      <c r="C43" s="96" t="s">
        <v>260</v>
      </c>
    </row>
    <row r="44" spans="1:11" ht="15.6" x14ac:dyDescent="0.3">
      <c r="A44">
        <v>1</v>
      </c>
      <c r="B44" s="20" t="s">
        <v>14</v>
      </c>
      <c r="C44" s="24" t="s">
        <v>19</v>
      </c>
      <c r="D44" s="7">
        <v>203</v>
      </c>
      <c r="E44" s="7">
        <v>211</v>
      </c>
      <c r="F44" s="7">
        <v>193</v>
      </c>
      <c r="G44" s="40">
        <v>607</v>
      </c>
      <c r="H44" s="7">
        <v>12</v>
      </c>
      <c r="I44" s="7">
        <v>17</v>
      </c>
      <c r="J44" s="7">
        <v>1</v>
      </c>
      <c r="K44" s="7">
        <v>1</v>
      </c>
    </row>
    <row r="45" spans="1:11" ht="15.6" x14ac:dyDescent="0.3">
      <c r="A45">
        <v>2</v>
      </c>
      <c r="B45" s="17" t="s">
        <v>9</v>
      </c>
      <c r="C45" s="18" t="s">
        <v>190</v>
      </c>
      <c r="D45" s="7">
        <v>177</v>
      </c>
      <c r="E45" s="7">
        <v>202</v>
      </c>
      <c r="F45" s="7">
        <v>224</v>
      </c>
      <c r="G45" s="40">
        <v>603</v>
      </c>
      <c r="H45" s="7">
        <v>17</v>
      </c>
      <c r="I45" s="7">
        <v>11</v>
      </c>
      <c r="J45" s="7">
        <v>3</v>
      </c>
      <c r="K45" s="7">
        <v>2</v>
      </c>
    </row>
    <row r="46" spans="1:11" ht="15.6" x14ac:dyDescent="0.3">
      <c r="A46">
        <v>3</v>
      </c>
      <c r="B46" s="3" t="s">
        <v>2</v>
      </c>
      <c r="C46" s="4" t="s">
        <v>8</v>
      </c>
      <c r="D46" s="7">
        <v>183</v>
      </c>
      <c r="E46" s="7">
        <v>191</v>
      </c>
      <c r="F46" s="7">
        <v>227</v>
      </c>
      <c r="G46" s="40">
        <v>601</v>
      </c>
      <c r="H46" s="7">
        <v>15</v>
      </c>
      <c r="I46" s="7">
        <v>12</v>
      </c>
      <c r="J46" s="7">
        <v>4</v>
      </c>
      <c r="K46" s="7">
        <v>1</v>
      </c>
    </row>
    <row r="47" spans="1:11" ht="15.6" x14ac:dyDescent="0.3">
      <c r="A47">
        <v>4</v>
      </c>
      <c r="B47" s="17" t="s">
        <v>9</v>
      </c>
      <c r="C47" s="18" t="s">
        <v>26</v>
      </c>
      <c r="D47" s="7">
        <v>224</v>
      </c>
      <c r="E47" s="7">
        <v>187</v>
      </c>
      <c r="F47" s="7">
        <v>180</v>
      </c>
      <c r="G47" s="40">
        <v>591</v>
      </c>
      <c r="H47" s="7">
        <v>15</v>
      </c>
      <c r="I47" s="7">
        <v>12</v>
      </c>
      <c r="J47" s="7">
        <v>3</v>
      </c>
      <c r="K47" s="7">
        <v>2</v>
      </c>
    </row>
    <row r="48" spans="1:11" ht="15.6" x14ac:dyDescent="0.3">
      <c r="A48">
        <v>5</v>
      </c>
      <c r="B48" s="3" t="s">
        <v>2</v>
      </c>
      <c r="C48" s="4" t="s">
        <v>4</v>
      </c>
      <c r="D48" s="7">
        <v>223</v>
      </c>
      <c r="E48" s="7">
        <v>193</v>
      </c>
      <c r="F48" s="7">
        <v>172</v>
      </c>
      <c r="G48" s="40">
        <v>588</v>
      </c>
      <c r="H48" s="7">
        <v>15</v>
      </c>
      <c r="I48" s="7">
        <v>13</v>
      </c>
      <c r="J48" s="7">
        <v>1</v>
      </c>
      <c r="K48" s="7">
        <v>2</v>
      </c>
    </row>
    <row r="49" spans="1:11" ht="15.6" x14ac:dyDescent="0.3">
      <c r="A49">
        <v>6</v>
      </c>
      <c r="B49" s="3" t="s">
        <v>2</v>
      </c>
      <c r="C49" s="4" t="s">
        <v>6</v>
      </c>
      <c r="D49" s="7">
        <v>183</v>
      </c>
      <c r="E49" s="7">
        <v>210</v>
      </c>
      <c r="F49" s="7">
        <v>192</v>
      </c>
      <c r="G49" s="40">
        <v>585</v>
      </c>
      <c r="H49" s="7">
        <v>16</v>
      </c>
      <c r="I49" s="7">
        <v>10</v>
      </c>
      <c r="J49" s="7">
        <v>3</v>
      </c>
      <c r="K49" s="7">
        <v>3</v>
      </c>
    </row>
    <row r="50" spans="1:11" ht="15.6" x14ac:dyDescent="0.3">
      <c r="A50">
        <v>7</v>
      </c>
      <c r="B50" s="217" t="s">
        <v>14</v>
      </c>
      <c r="C50" s="202" t="s">
        <v>15</v>
      </c>
      <c r="D50" s="7">
        <v>191</v>
      </c>
      <c r="E50" s="7">
        <v>198</v>
      </c>
      <c r="F50" s="7">
        <v>192</v>
      </c>
      <c r="G50" s="40">
        <v>581</v>
      </c>
      <c r="H50" s="7">
        <v>14</v>
      </c>
      <c r="I50" s="7">
        <v>12</v>
      </c>
      <c r="J50" s="7">
        <v>3</v>
      </c>
      <c r="K50" s="7">
        <v>2</v>
      </c>
    </row>
    <row r="51" spans="1:11" ht="15.6" x14ac:dyDescent="0.3">
      <c r="A51">
        <v>8</v>
      </c>
      <c r="B51" s="3" t="s">
        <v>2</v>
      </c>
      <c r="C51" s="4" t="s">
        <v>5</v>
      </c>
      <c r="D51" s="7">
        <v>202</v>
      </c>
      <c r="E51" s="7">
        <v>196</v>
      </c>
      <c r="F51" s="7">
        <v>181</v>
      </c>
      <c r="G51" s="40">
        <v>579</v>
      </c>
      <c r="H51" s="7">
        <v>14</v>
      </c>
      <c r="I51" s="7">
        <v>9</v>
      </c>
      <c r="J51" s="7">
        <v>3</v>
      </c>
      <c r="K51" s="7">
        <v>4</v>
      </c>
    </row>
    <row r="52" spans="1:11" ht="15.6" x14ac:dyDescent="0.3">
      <c r="A52">
        <v>9</v>
      </c>
      <c r="B52" s="17" t="s">
        <v>9</v>
      </c>
      <c r="C52" s="18" t="s">
        <v>12</v>
      </c>
      <c r="D52" s="7">
        <v>195</v>
      </c>
      <c r="E52" s="7">
        <v>225</v>
      </c>
      <c r="F52" s="7">
        <v>159</v>
      </c>
      <c r="G52" s="40">
        <v>579</v>
      </c>
      <c r="H52" s="7">
        <v>13</v>
      </c>
      <c r="I52" s="7">
        <v>15</v>
      </c>
      <c r="J52" s="7">
        <v>3</v>
      </c>
      <c r="K52" s="7">
        <v>1</v>
      </c>
    </row>
    <row r="53" spans="1:11" ht="15.6" x14ac:dyDescent="0.3">
      <c r="A53">
        <v>10</v>
      </c>
      <c r="B53" s="28" t="s">
        <v>32</v>
      </c>
      <c r="C53" s="29" t="s">
        <v>36</v>
      </c>
      <c r="D53" s="7">
        <v>221</v>
      </c>
      <c r="E53" s="7">
        <v>173</v>
      </c>
      <c r="F53" s="7">
        <v>184</v>
      </c>
      <c r="G53" s="40">
        <v>578</v>
      </c>
      <c r="H53" s="7">
        <v>15</v>
      </c>
      <c r="I53" s="7">
        <v>12</v>
      </c>
      <c r="J53" s="7">
        <v>3</v>
      </c>
      <c r="K53" s="7">
        <v>2</v>
      </c>
    </row>
    <row r="54" spans="1:11" ht="15.6" x14ac:dyDescent="0.3">
      <c r="A54">
        <v>11</v>
      </c>
      <c r="B54" s="22" t="s">
        <v>21</v>
      </c>
      <c r="C54" s="27" t="s">
        <v>35</v>
      </c>
      <c r="D54" s="7">
        <v>199</v>
      </c>
      <c r="E54" s="7">
        <v>184</v>
      </c>
      <c r="F54" s="7">
        <v>194</v>
      </c>
      <c r="G54" s="40">
        <v>577</v>
      </c>
      <c r="H54" s="7">
        <v>14</v>
      </c>
      <c r="I54" s="7">
        <v>13</v>
      </c>
      <c r="J54" s="7">
        <v>1</v>
      </c>
      <c r="K54" s="7">
        <v>4</v>
      </c>
    </row>
    <row r="55" spans="1:11" ht="15.6" x14ac:dyDescent="0.3">
      <c r="A55">
        <v>12</v>
      </c>
      <c r="B55" s="3" t="s">
        <v>2</v>
      </c>
      <c r="C55" s="4" t="s">
        <v>3</v>
      </c>
      <c r="D55" s="7">
        <v>170</v>
      </c>
      <c r="E55" s="7">
        <v>203</v>
      </c>
      <c r="F55" s="7">
        <v>203</v>
      </c>
      <c r="G55" s="40">
        <v>576</v>
      </c>
      <c r="H55" s="7">
        <v>14</v>
      </c>
      <c r="I55" s="7">
        <v>12</v>
      </c>
      <c r="J55" s="7">
        <v>0</v>
      </c>
      <c r="K55" s="7">
        <v>5</v>
      </c>
    </row>
    <row r="56" spans="1:11" ht="15.6" x14ac:dyDescent="0.3">
      <c r="A56">
        <v>13</v>
      </c>
      <c r="B56" s="17" t="s">
        <v>9</v>
      </c>
      <c r="C56" s="18" t="s">
        <v>10</v>
      </c>
      <c r="D56" s="7">
        <v>172</v>
      </c>
      <c r="E56" s="7">
        <v>200</v>
      </c>
      <c r="F56" s="7">
        <v>204</v>
      </c>
      <c r="G56" s="40">
        <v>576</v>
      </c>
      <c r="H56" s="7">
        <v>14</v>
      </c>
      <c r="I56" s="7">
        <v>11</v>
      </c>
      <c r="J56" s="7">
        <v>3</v>
      </c>
      <c r="K56" s="7">
        <v>2</v>
      </c>
    </row>
    <row r="57" spans="1:11" ht="15.6" x14ac:dyDescent="0.3">
      <c r="A57">
        <v>14</v>
      </c>
      <c r="B57" s="20" t="s">
        <v>14</v>
      </c>
      <c r="C57" s="24" t="s">
        <v>23</v>
      </c>
      <c r="D57" s="7">
        <v>212</v>
      </c>
      <c r="E57" s="7">
        <v>152</v>
      </c>
      <c r="F57" s="7">
        <v>212</v>
      </c>
      <c r="G57" s="40">
        <v>576</v>
      </c>
      <c r="H57" s="7">
        <v>13</v>
      </c>
      <c r="I57" s="7">
        <v>14</v>
      </c>
      <c r="J57" s="7">
        <v>3</v>
      </c>
      <c r="K57" s="7">
        <v>2</v>
      </c>
    </row>
    <row r="58" spans="1:11" ht="15.6" x14ac:dyDescent="0.3">
      <c r="A58">
        <v>15</v>
      </c>
      <c r="B58" s="217" t="s">
        <v>14</v>
      </c>
      <c r="C58" s="202" t="s">
        <v>17</v>
      </c>
      <c r="D58" s="7">
        <v>171</v>
      </c>
      <c r="E58" s="7">
        <v>184</v>
      </c>
      <c r="F58" s="7">
        <v>200</v>
      </c>
      <c r="G58" s="40">
        <v>555</v>
      </c>
      <c r="H58" s="7">
        <v>9</v>
      </c>
      <c r="I58" s="7">
        <v>20</v>
      </c>
      <c r="J58" s="7">
        <v>3</v>
      </c>
      <c r="K58" s="7">
        <v>0</v>
      </c>
    </row>
    <row r="59" spans="1:11" ht="15.6" x14ac:dyDescent="0.3">
      <c r="A59">
        <v>16</v>
      </c>
      <c r="B59" s="261" t="s">
        <v>21</v>
      </c>
      <c r="C59" s="203" t="s">
        <v>34</v>
      </c>
      <c r="D59" s="7">
        <v>192</v>
      </c>
      <c r="E59" s="7">
        <v>180</v>
      </c>
      <c r="F59" s="7">
        <v>179</v>
      </c>
      <c r="G59" s="40">
        <v>551</v>
      </c>
      <c r="H59" s="7">
        <v>11</v>
      </c>
      <c r="I59" s="7">
        <v>14</v>
      </c>
      <c r="J59" s="7">
        <v>1</v>
      </c>
      <c r="K59" s="7">
        <v>4</v>
      </c>
    </row>
    <row r="60" spans="1:11" ht="15.6" x14ac:dyDescent="0.3">
      <c r="A60">
        <v>17</v>
      </c>
      <c r="B60" s="22" t="s">
        <v>21</v>
      </c>
      <c r="C60" s="27" t="s">
        <v>31</v>
      </c>
      <c r="D60" s="7">
        <v>205</v>
      </c>
      <c r="E60" s="7">
        <v>192</v>
      </c>
      <c r="F60" s="7">
        <v>152</v>
      </c>
      <c r="G60" s="40">
        <v>549</v>
      </c>
      <c r="H60" s="7">
        <v>11</v>
      </c>
      <c r="I60" s="7">
        <v>15</v>
      </c>
      <c r="J60" s="7">
        <v>5</v>
      </c>
      <c r="K60" s="7">
        <v>1</v>
      </c>
    </row>
    <row r="61" spans="1:11" ht="15.6" x14ac:dyDescent="0.3">
      <c r="A61">
        <v>18</v>
      </c>
      <c r="B61" s="30" t="s">
        <v>42</v>
      </c>
      <c r="C61" s="33" t="s">
        <v>201</v>
      </c>
      <c r="D61" s="7">
        <v>178</v>
      </c>
      <c r="E61" s="7">
        <v>181</v>
      </c>
      <c r="F61" s="7">
        <v>188</v>
      </c>
      <c r="G61" s="40">
        <v>547</v>
      </c>
      <c r="H61" s="7">
        <v>8</v>
      </c>
      <c r="I61" s="7">
        <v>16</v>
      </c>
      <c r="J61" s="7">
        <v>4</v>
      </c>
      <c r="K61" s="7">
        <v>2</v>
      </c>
    </row>
    <row r="62" spans="1:11" ht="15.6" x14ac:dyDescent="0.3">
      <c r="A62">
        <v>19</v>
      </c>
      <c r="B62" s="28" t="s">
        <v>32</v>
      </c>
      <c r="C62" s="29" t="s">
        <v>38</v>
      </c>
      <c r="D62" s="7">
        <v>189</v>
      </c>
      <c r="E62" s="7">
        <v>180</v>
      </c>
      <c r="F62" s="7">
        <v>175</v>
      </c>
      <c r="G62" s="40">
        <v>544</v>
      </c>
      <c r="H62" s="7">
        <v>9</v>
      </c>
      <c r="I62" s="7">
        <v>18</v>
      </c>
      <c r="J62" s="7">
        <v>0</v>
      </c>
      <c r="K62" s="7">
        <v>3</v>
      </c>
    </row>
    <row r="63" spans="1:11" ht="15.6" x14ac:dyDescent="0.3">
      <c r="A63">
        <v>20</v>
      </c>
      <c r="B63" s="30" t="s">
        <v>42</v>
      </c>
      <c r="C63" s="33" t="s">
        <v>44</v>
      </c>
      <c r="D63" s="7">
        <v>138</v>
      </c>
      <c r="E63" s="7">
        <v>223</v>
      </c>
      <c r="F63" s="7">
        <v>181</v>
      </c>
      <c r="G63" s="40">
        <v>542</v>
      </c>
      <c r="H63" s="7">
        <v>11</v>
      </c>
      <c r="I63" s="7">
        <v>13</v>
      </c>
      <c r="J63" s="7">
        <v>4</v>
      </c>
      <c r="K63" s="7">
        <v>3</v>
      </c>
    </row>
    <row r="64" spans="1:11" ht="15.6" x14ac:dyDescent="0.3">
      <c r="A64">
        <v>21</v>
      </c>
      <c r="B64" s="20" t="s">
        <v>14</v>
      </c>
      <c r="C64" s="24" t="s">
        <v>197</v>
      </c>
      <c r="D64" s="7">
        <v>191</v>
      </c>
      <c r="E64" s="7">
        <v>170</v>
      </c>
      <c r="F64" s="7">
        <v>180</v>
      </c>
      <c r="G64" s="40">
        <v>541</v>
      </c>
      <c r="H64" s="7">
        <v>11</v>
      </c>
      <c r="I64" s="7">
        <v>16</v>
      </c>
      <c r="J64" s="7">
        <v>1</v>
      </c>
      <c r="K64" s="7">
        <v>4</v>
      </c>
    </row>
    <row r="65" spans="1:11" ht="15.6" x14ac:dyDescent="0.3">
      <c r="A65">
        <v>22</v>
      </c>
      <c r="B65" s="22" t="s">
        <v>21</v>
      </c>
      <c r="C65" s="27" t="s">
        <v>39</v>
      </c>
      <c r="D65" s="7">
        <v>176</v>
      </c>
      <c r="E65" s="7">
        <v>188</v>
      </c>
      <c r="F65" s="7">
        <v>174</v>
      </c>
      <c r="G65" s="40">
        <v>538</v>
      </c>
      <c r="H65" s="7">
        <v>11</v>
      </c>
      <c r="I65" s="7">
        <v>13</v>
      </c>
      <c r="J65" s="7">
        <v>4</v>
      </c>
      <c r="K65" s="7">
        <v>2</v>
      </c>
    </row>
    <row r="66" spans="1:11" ht="15.6" x14ac:dyDescent="0.3">
      <c r="A66">
        <v>23</v>
      </c>
      <c r="B66" s="30" t="s">
        <v>42</v>
      </c>
      <c r="C66" s="33" t="s">
        <v>57</v>
      </c>
      <c r="D66" s="7">
        <v>145</v>
      </c>
      <c r="E66" s="7">
        <v>191</v>
      </c>
      <c r="F66" s="7">
        <v>201</v>
      </c>
      <c r="G66" s="40">
        <v>537</v>
      </c>
      <c r="H66" s="7">
        <v>9</v>
      </c>
      <c r="I66" s="7">
        <v>15</v>
      </c>
      <c r="J66" s="7">
        <v>4</v>
      </c>
      <c r="K66" s="7">
        <v>2</v>
      </c>
    </row>
    <row r="67" spans="1:11" ht="15.6" x14ac:dyDescent="0.3">
      <c r="A67">
        <v>24</v>
      </c>
      <c r="B67" s="230" t="s">
        <v>9</v>
      </c>
      <c r="C67" s="233" t="s">
        <v>11</v>
      </c>
      <c r="D67" s="7">
        <v>182</v>
      </c>
      <c r="E67" s="7">
        <v>169</v>
      </c>
      <c r="F67" s="7">
        <v>183</v>
      </c>
      <c r="G67" s="40">
        <v>534</v>
      </c>
      <c r="H67" s="7">
        <v>14</v>
      </c>
      <c r="I67" s="7">
        <v>10</v>
      </c>
      <c r="J67" s="7">
        <v>3</v>
      </c>
      <c r="K67" s="7">
        <v>4</v>
      </c>
    </row>
    <row r="68" spans="1:11" ht="15.6" x14ac:dyDescent="0.3">
      <c r="A68">
        <v>25</v>
      </c>
      <c r="B68" s="25" t="s">
        <v>27</v>
      </c>
      <c r="C68" s="26" t="s">
        <v>53</v>
      </c>
      <c r="D68" s="7">
        <v>145</v>
      </c>
      <c r="E68" s="7">
        <v>211</v>
      </c>
      <c r="F68" s="7">
        <v>178</v>
      </c>
      <c r="G68" s="40">
        <v>534</v>
      </c>
      <c r="H68" s="7">
        <v>7</v>
      </c>
      <c r="I68" s="7">
        <v>17</v>
      </c>
      <c r="J68" s="7">
        <v>5</v>
      </c>
      <c r="K68" s="7">
        <v>1</v>
      </c>
    </row>
    <row r="69" spans="1:11" ht="15.6" x14ac:dyDescent="0.3">
      <c r="A69">
        <v>26</v>
      </c>
      <c r="B69" s="28" t="s">
        <v>32</v>
      </c>
      <c r="C69" s="29" t="s">
        <v>33</v>
      </c>
      <c r="D69" s="7">
        <v>212</v>
      </c>
      <c r="E69" s="7">
        <v>153</v>
      </c>
      <c r="F69" s="7">
        <v>168</v>
      </c>
      <c r="G69" s="40">
        <v>533</v>
      </c>
      <c r="H69" s="7">
        <v>6</v>
      </c>
      <c r="I69" s="7">
        <v>19</v>
      </c>
      <c r="J69" s="7">
        <v>2</v>
      </c>
      <c r="K69" s="7">
        <v>3</v>
      </c>
    </row>
    <row r="70" spans="1:11" ht="15.6" x14ac:dyDescent="0.3">
      <c r="A70">
        <v>27</v>
      </c>
      <c r="B70" s="20" t="s">
        <v>14</v>
      </c>
      <c r="C70" s="24" t="s">
        <v>18</v>
      </c>
      <c r="D70" s="7">
        <v>178</v>
      </c>
      <c r="E70" s="7">
        <v>203</v>
      </c>
      <c r="F70" s="7">
        <v>144</v>
      </c>
      <c r="G70" s="40">
        <v>525</v>
      </c>
      <c r="H70" s="7">
        <v>11</v>
      </c>
      <c r="I70" s="7">
        <v>12</v>
      </c>
      <c r="J70" s="7">
        <v>5</v>
      </c>
      <c r="K70" s="7">
        <v>2</v>
      </c>
    </row>
    <row r="71" spans="1:11" ht="15.6" x14ac:dyDescent="0.3">
      <c r="A71">
        <v>28</v>
      </c>
      <c r="B71" s="25" t="s">
        <v>27</v>
      </c>
      <c r="C71" s="26" t="s">
        <v>41</v>
      </c>
      <c r="D71" s="7">
        <v>164</v>
      </c>
      <c r="E71" s="7">
        <v>194</v>
      </c>
      <c r="F71" s="7">
        <v>167</v>
      </c>
      <c r="G71" s="40">
        <v>525</v>
      </c>
      <c r="H71" s="7">
        <v>10</v>
      </c>
      <c r="I71" s="7">
        <v>14</v>
      </c>
      <c r="J71" s="7">
        <v>4</v>
      </c>
      <c r="K71" s="7">
        <v>3</v>
      </c>
    </row>
    <row r="72" spans="1:11" ht="15.6" x14ac:dyDescent="0.3">
      <c r="A72">
        <v>29</v>
      </c>
      <c r="B72" s="20" t="s">
        <v>14</v>
      </c>
      <c r="C72" s="24" t="s">
        <v>24</v>
      </c>
      <c r="D72" s="7">
        <v>168</v>
      </c>
      <c r="E72" s="7">
        <v>196</v>
      </c>
      <c r="F72" s="7">
        <v>158</v>
      </c>
      <c r="G72" s="40">
        <v>522</v>
      </c>
      <c r="H72" s="7">
        <v>13</v>
      </c>
      <c r="I72" s="7">
        <v>12</v>
      </c>
      <c r="J72" s="7">
        <v>6</v>
      </c>
      <c r="K72" s="7">
        <v>1</v>
      </c>
    </row>
    <row r="73" spans="1:11" ht="15.6" x14ac:dyDescent="0.3">
      <c r="A73">
        <v>30</v>
      </c>
      <c r="B73" s="22" t="s">
        <v>21</v>
      </c>
      <c r="C73" s="27" t="s">
        <v>47</v>
      </c>
      <c r="D73" s="7">
        <v>158</v>
      </c>
      <c r="E73" s="7">
        <v>184</v>
      </c>
      <c r="F73" s="7">
        <v>172</v>
      </c>
      <c r="G73" s="40">
        <v>514</v>
      </c>
      <c r="H73" s="7">
        <v>6</v>
      </c>
      <c r="I73" s="7">
        <v>19</v>
      </c>
      <c r="J73" s="7">
        <v>3</v>
      </c>
      <c r="K73" s="7">
        <v>3</v>
      </c>
    </row>
    <row r="74" spans="1:11" ht="15.6" x14ac:dyDescent="0.3">
      <c r="A74">
        <v>31</v>
      </c>
      <c r="B74" s="28" t="s">
        <v>32</v>
      </c>
      <c r="C74" s="29" t="s">
        <v>37</v>
      </c>
      <c r="D74" s="7">
        <v>167</v>
      </c>
      <c r="E74" s="7">
        <v>174</v>
      </c>
      <c r="F74" s="7">
        <v>166</v>
      </c>
      <c r="G74" s="40">
        <v>507</v>
      </c>
      <c r="H74" s="7">
        <v>9</v>
      </c>
      <c r="I74" s="7">
        <v>15</v>
      </c>
      <c r="J74" s="7">
        <v>6</v>
      </c>
      <c r="K74" s="7">
        <v>2</v>
      </c>
    </row>
    <row r="75" spans="1:11" ht="15.6" x14ac:dyDescent="0.3">
      <c r="A75">
        <v>32</v>
      </c>
      <c r="B75" s="28" t="s">
        <v>32</v>
      </c>
      <c r="C75" s="29" t="s">
        <v>51</v>
      </c>
      <c r="D75" s="7">
        <v>142</v>
      </c>
      <c r="E75" s="7">
        <v>169</v>
      </c>
      <c r="F75" s="7">
        <v>192</v>
      </c>
      <c r="G75" s="40">
        <v>503</v>
      </c>
      <c r="H75" s="7">
        <v>11</v>
      </c>
      <c r="I75" s="7">
        <v>12</v>
      </c>
      <c r="J75" s="7">
        <v>4</v>
      </c>
      <c r="K75" s="7">
        <v>5</v>
      </c>
    </row>
    <row r="76" spans="1:11" ht="15.6" x14ac:dyDescent="0.3">
      <c r="A76">
        <v>33</v>
      </c>
      <c r="B76" s="17" t="s">
        <v>9</v>
      </c>
      <c r="C76" s="18" t="s">
        <v>16</v>
      </c>
      <c r="D76" s="7">
        <v>197</v>
      </c>
      <c r="E76" s="7">
        <v>151</v>
      </c>
      <c r="F76" s="7">
        <v>149</v>
      </c>
      <c r="G76" s="40">
        <v>497</v>
      </c>
      <c r="H76" s="7">
        <v>11</v>
      </c>
      <c r="I76" s="7">
        <v>12</v>
      </c>
      <c r="J76" s="7">
        <v>3</v>
      </c>
      <c r="K76" s="7">
        <v>6</v>
      </c>
    </row>
    <row r="77" spans="1:11" ht="15.6" x14ac:dyDescent="0.3">
      <c r="A77">
        <v>34</v>
      </c>
      <c r="B77" s="25" t="s">
        <v>27</v>
      </c>
      <c r="C77" s="26" t="s">
        <v>28</v>
      </c>
      <c r="D77" s="7">
        <v>171</v>
      </c>
      <c r="E77" s="7">
        <v>175</v>
      </c>
      <c r="F77" s="7">
        <v>149</v>
      </c>
      <c r="G77" s="40">
        <v>495</v>
      </c>
      <c r="H77" s="7">
        <v>6</v>
      </c>
      <c r="I77" s="7">
        <v>16</v>
      </c>
      <c r="J77" s="7">
        <v>4</v>
      </c>
      <c r="K77" s="7">
        <v>4</v>
      </c>
    </row>
    <row r="78" spans="1:11" ht="15.6" x14ac:dyDescent="0.3">
      <c r="A78">
        <v>35</v>
      </c>
      <c r="B78" s="15" t="s">
        <v>2</v>
      </c>
      <c r="C78" s="49" t="s">
        <v>7</v>
      </c>
      <c r="D78" s="7">
        <v>163</v>
      </c>
      <c r="E78" s="7">
        <v>161</v>
      </c>
      <c r="F78" s="7">
        <v>160</v>
      </c>
      <c r="G78" s="40">
        <v>484</v>
      </c>
      <c r="H78" s="7">
        <v>8</v>
      </c>
      <c r="I78" s="7">
        <v>14</v>
      </c>
      <c r="J78" s="7">
        <v>3</v>
      </c>
      <c r="K78" s="7">
        <v>5</v>
      </c>
    </row>
    <row r="79" spans="1:11" ht="15.6" x14ac:dyDescent="0.3">
      <c r="A79">
        <v>36</v>
      </c>
      <c r="B79" s="25" t="s">
        <v>27</v>
      </c>
      <c r="C79" s="26" t="s">
        <v>50</v>
      </c>
      <c r="D79" s="7">
        <v>149</v>
      </c>
      <c r="E79" s="7">
        <v>154</v>
      </c>
      <c r="F79" s="7">
        <v>179</v>
      </c>
      <c r="G79" s="40">
        <v>482</v>
      </c>
      <c r="H79" s="7">
        <v>6</v>
      </c>
      <c r="I79" s="7">
        <v>16</v>
      </c>
      <c r="J79" s="7">
        <v>5</v>
      </c>
      <c r="K79" s="7">
        <v>5</v>
      </c>
    </row>
    <row r="80" spans="1:11" ht="15.6" x14ac:dyDescent="0.3">
      <c r="A80">
        <v>37</v>
      </c>
      <c r="B80" s="41" t="s">
        <v>69</v>
      </c>
      <c r="C80" s="42" t="s">
        <v>74</v>
      </c>
      <c r="D80" s="7">
        <v>176</v>
      </c>
      <c r="E80" s="7">
        <v>170</v>
      </c>
      <c r="F80" s="7">
        <v>133</v>
      </c>
      <c r="G80" s="40">
        <v>479</v>
      </c>
      <c r="H80" s="7">
        <v>12</v>
      </c>
      <c r="I80" s="7">
        <v>11</v>
      </c>
      <c r="J80" s="7">
        <v>7</v>
      </c>
      <c r="K80" s="7">
        <v>3</v>
      </c>
    </row>
    <row r="81" spans="1:11" ht="15.6" x14ac:dyDescent="0.3">
      <c r="A81">
        <v>38</v>
      </c>
      <c r="B81" s="25" t="s">
        <v>27</v>
      </c>
      <c r="C81" s="26" t="s">
        <v>52</v>
      </c>
      <c r="D81" s="7">
        <v>149</v>
      </c>
      <c r="E81" s="7">
        <v>180</v>
      </c>
      <c r="F81" s="7">
        <v>139</v>
      </c>
      <c r="G81" s="40">
        <v>468</v>
      </c>
      <c r="H81" s="7">
        <v>9</v>
      </c>
      <c r="I81" s="7">
        <v>8</v>
      </c>
      <c r="J81" s="7">
        <v>11</v>
      </c>
      <c r="K81" s="7">
        <v>3</v>
      </c>
    </row>
    <row r="82" spans="1:11" ht="15.6" x14ac:dyDescent="0.3">
      <c r="A82">
        <v>39</v>
      </c>
      <c r="B82" s="22" t="s">
        <v>21</v>
      </c>
      <c r="C82" s="52" t="s">
        <v>22</v>
      </c>
      <c r="D82" s="7">
        <v>136</v>
      </c>
      <c r="E82" s="7">
        <v>169</v>
      </c>
      <c r="F82" s="7">
        <v>162</v>
      </c>
      <c r="G82" s="40">
        <v>467</v>
      </c>
      <c r="H82" s="7">
        <v>7</v>
      </c>
      <c r="I82" s="7">
        <v>15</v>
      </c>
      <c r="J82" s="7">
        <v>4</v>
      </c>
      <c r="K82" s="7">
        <v>6</v>
      </c>
    </row>
    <row r="83" spans="1:11" ht="15.6" x14ac:dyDescent="0.3">
      <c r="A83">
        <v>40</v>
      </c>
      <c r="B83" s="22" t="s">
        <v>21</v>
      </c>
      <c r="C83" s="52" t="s">
        <v>30</v>
      </c>
      <c r="D83" s="7">
        <v>135</v>
      </c>
      <c r="E83" s="7">
        <v>148</v>
      </c>
      <c r="F83" s="7">
        <v>181</v>
      </c>
      <c r="G83" s="40">
        <v>464</v>
      </c>
      <c r="H83" s="7">
        <v>7</v>
      </c>
      <c r="I83" s="7">
        <v>12</v>
      </c>
      <c r="J83" s="7">
        <v>6</v>
      </c>
      <c r="K83" s="7">
        <v>5</v>
      </c>
    </row>
    <row r="84" spans="1:11" ht="15.6" x14ac:dyDescent="0.3">
      <c r="A84">
        <v>41</v>
      </c>
      <c r="B84" s="37" t="s">
        <v>55</v>
      </c>
      <c r="C84" s="39" t="s">
        <v>56</v>
      </c>
      <c r="D84" s="7">
        <v>139</v>
      </c>
      <c r="E84" s="7">
        <v>151</v>
      </c>
      <c r="F84" s="7">
        <v>173</v>
      </c>
      <c r="G84" s="40">
        <v>463</v>
      </c>
      <c r="H84" s="7">
        <v>8</v>
      </c>
      <c r="I84" s="7">
        <v>14</v>
      </c>
      <c r="J84" s="7">
        <v>8</v>
      </c>
      <c r="K84" s="7">
        <v>2</v>
      </c>
    </row>
    <row r="85" spans="1:11" ht="15.6" x14ac:dyDescent="0.3">
      <c r="A85">
        <v>42</v>
      </c>
      <c r="B85" s="30" t="s">
        <v>42</v>
      </c>
      <c r="C85" s="33" t="s">
        <v>48</v>
      </c>
      <c r="D85" s="7">
        <v>146</v>
      </c>
      <c r="E85" s="7">
        <v>156</v>
      </c>
      <c r="F85" s="7">
        <v>156</v>
      </c>
      <c r="G85" s="40">
        <v>458</v>
      </c>
      <c r="H85" s="7">
        <v>6</v>
      </c>
      <c r="I85" s="7">
        <v>15</v>
      </c>
      <c r="J85" s="7">
        <v>7</v>
      </c>
      <c r="K85" s="7">
        <v>3</v>
      </c>
    </row>
    <row r="86" spans="1:11" ht="15.6" x14ac:dyDescent="0.3">
      <c r="A86">
        <v>43</v>
      </c>
      <c r="B86" s="25" t="s">
        <v>27</v>
      </c>
      <c r="C86" s="26" t="s">
        <v>40</v>
      </c>
      <c r="D86" s="7">
        <v>158</v>
      </c>
      <c r="E86" s="7">
        <v>161</v>
      </c>
      <c r="F86" s="7">
        <v>132</v>
      </c>
      <c r="G86" s="40">
        <v>451</v>
      </c>
      <c r="H86" s="7">
        <v>3</v>
      </c>
      <c r="I86" s="7">
        <v>18</v>
      </c>
      <c r="J86" s="7">
        <v>7</v>
      </c>
      <c r="K86" s="7">
        <v>3</v>
      </c>
    </row>
    <row r="87" spans="1:11" ht="15.6" x14ac:dyDescent="0.3">
      <c r="A87">
        <v>44</v>
      </c>
      <c r="B87" s="35" t="s">
        <v>32</v>
      </c>
      <c r="C87" s="36" t="s">
        <v>66</v>
      </c>
      <c r="D87" s="7">
        <v>137</v>
      </c>
      <c r="E87" s="7">
        <v>182</v>
      </c>
      <c r="F87" s="7">
        <v>131</v>
      </c>
      <c r="G87" s="40">
        <v>450</v>
      </c>
      <c r="H87" s="7">
        <v>6</v>
      </c>
      <c r="I87" s="7">
        <v>13</v>
      </c>
      <c r="J87" s="7">
        <v>8</v>
      </c>
      <c r="K87" s="7">
        <v>3</v>
      </c>
    </row>
    <row r="88" spans="1:11" ht="15.6" x14ac:dyDescent="0.3">
      <c r="A88">
        <v>45</v>
      </c>
      <c r="B88" s="30" t="s">
        <v>42</v>
      </c>
      <c r="C88" s="33" t="s">
        <v>82</v>
      </c>
      <c r="D88" s="7">
        <v>163</v>
      </c>
      <c r="E88" s="7">
        <v>152</v>
      </c>
      <c r="F88" s="7">
        <v>131</v>
      </c>
      <c r="G88" s="40">
        <v>446</v>
      </c>
      <c r="H88" s="7">
        <v>10</v>
      </c>
      <c r="I88" s="7">
        <v>8</v>
      </c>
      <c r="J88" s="7">
        <v>11</v>
      </c>
      <c r="K88" s="7">
        <v>2</v>
      </c>
    </row>
    <row r="89" spans="1:11" ht="15.6" x14ac:dyDescent="0.3">
      <c r="A89">
        <v>46</v>
      </c>
      <c r="B89" s="30" t="s">
        <v>42</v>
      </c>
      <c r="C89" s="33" t="s">
        <v>46</v>
      </c>
      <c r="D89" s="7">
        <v>104</v>
      </c>
      <c r="E89" s="7">
        <v>139</v>
      </c>
      <c r="F89" s="7">
        <v>201</v>
      </c>
      <c r="G89" s="40">
        <v>444</v>
      </c>
      <c r="H89" s="7">
        <v>8</v>
      </c>
      <c r="I89" s="7">
        <v>8</v>
      </c>
      <c r="J89" s="7">
        <v>8</v>
      </c>
      <c r="K89" s="7">
        <v>6</v>
      </c>
    </row>
    <row r="90" spans="1:11" ht="15.6" x14ac:dyDescent="0.3">
      <c r="A90">
        <v>47</v>
      </c>
      <c r="B90" s="300" t="s">
        <v>55</v>
      </c>
      <c r="C90" s="301" t="s">
        <v>67</v>
      </c>
      <c r="D90" s="7">
        <v>134</v>
      </c>
      <c r="E90" s="7">
        <v>174</v>
      </c>
      <c r="F90" s="7">
        <v>133</v>
      </c>
      <c r="G90" s="40">
        <v>441</v>
      </c>
      <c r="H90" s="7">
        <v>5</v>
      </c>
      <c r="I90" s="7">
        <v>12</v>
      </c>
      <c r="J90" s="7">
        <v>8</v>
      </c>
      <c r="K90" s="7">
        <v>5</v>
      </c>
    </row>
    <row r="91" spans="1:11" ht="15.6" x14ac:dyDescent="0.3">
      <c r="A91">
        <v>48</v>
      </c>
      <c r="B91" s="58" t="s">
        <v>42</v>
      </c>
      <c r="C91" s="45" t="s">
        <v>68</v>
      </c>
      <c r="D91" s="7">
        <v>145</v>
      </c>
      <c r="E91" s="7">
        <v>176</v>
      </c>
      <c r="F91" s="7">
        <v>114</v>
      </c>
      <c r="G91" s="40">
        <v>435</v>
      </c>
      <c r="H91" s="7">
        <v>6</v>
      </c>
      <c r="I91" s="7">
        <v>11</v>
      </c>
      <c r="J91" s="7">
        <v>9</v>
      </c>
      <c r="K91" s="7">
        <v>5</v>
      </c>
    </row>
    <row r="92" spans="1:11" ht="15.6" x14ac:dyDescent="0.3">
      <c r="A92">
        <v>49</v>
      </c>
      <c r="B92" s="28" t="s">
        <v>32</v>
      </c>
      <c r="C92" s="29" t="s">
        <v>45</v>
      </c>
      <c r="D92" s="7">
        <v>164</v>
      </c>
      <c r="E92" s="7">
        <v>123</v>
      </c>
      <c r="F92" s="7">
        <v>147</v>
      </c>
      <c r="G92" s="40">
        <v>434</v>
      </c>
      <c r="H92" s="7">
        <v>6</v>
      </c>
      <c r="I92" s="7">
        <v>11</v>
      </c>
      <c r="J92" s="7">
        <v>8</v>
      </c>
      <c r="K92" s="7">
        <v>5</v>
      </c>
    </row>
    <row r="93" spans="1:11" ht="15.6" x14ac:dyDescent="0.3">
      <c r="A93">
        <v>50</v>
      </c>
      <c r="B93" s="58" t="s">
        <v>42</v>
      </c>
      <c r="C93" s="45" t="s">
        <v>76</v>
      </c>
      <c r="D93" s="7">
        <v>148</v>
      </c>
      <c r="E93" s="7">
        <v>148</v>
      </c>
      <c r="F93" s="7">
        <v>133</v>
      </c>
      <c r="G93" s="40">
        <v>429</v>
      </c>
      <c r="H93" s="7">
        <v>6</v>
      </c>
      <c r="I93" s="7">
        <v>12</v>
      </c>
      <c r="J93" s="7">
        <v>13</v>
      </c>
      <c r="K93" s="7">
        <v>1</v>
      </c>
    </row>
    <row r="94" spans="1:11" ht="15.6" x14ac:dyDescent="0.3">
      <c r="A94">
        <v>51</v>
      </c>
      <c r="B94" s="41" t="s">
        <v>69</v>
      </c>
      <c r="C94" s="42" t="s">
        <v>70</v>
      </c>
      <c r="D94" s="7">
        <v>106</v>
      </c>
      <c r="E94" s="7">
        <v>188</v>
      </c>
      <c r="F94" s="7">
        <v>134</v>
      </c>
      <c r="G94" s="40">
        <v>428</v>
      </c>
      <c r="H94" s="7">
        <v>6</v>
      </c>
      <c r="I94" s="7">
        <v>8</v>
      </c>
      <c r="J94" s="7">
        <v>13</v>
      </c>
      <c r="K94" s="7">
        <v>3</v>
      </c>
    </row>
    <row r="95" spans="1:11" ht="15.6" x14ac:dyDescent="0.3">
      <c r="A95">
        <v>52</v>
      </c>
      <c r="B95" s="30" t="s">
        <v>42</v>
      </c>
      <c r="C95" s="33" t="s">
        <v>64</v>
      </c>
      <c r="D95" s="7">
        <v>148</v>
      </c>
      <c r="E95" s="7">
        <v>146</v>
      </c>
      <c r="F95" s="7">
        <v>124</v>
      </c>
      <c r="G95" s="40">
        <v>418</v>
      </c>
      <c r="H95" s="7">
        <v>5</v>
      </c>
      <c r="I95" s="7">
        <v>11</v>
      </c>
      <c r="J95" s="7">
        <v>10</v>
      </c>
      <c r="K95" s="7">
        <v>4</v>
      </c>
    </row>
    <row r="96" spans="1:11" ht="15.6" x14ac:dyDescent="0.3">
      <c r="A96">
        <v>53</v>
      </c>
      <c r="B96" s="30" t="s">
        <v>42</v>
      </c>
      <c r="C96" s="33" t="s">
        <v>59</v>
      </c>
      <c r="D96" s="7">
        <v>125</v>
      </c>
      <c r="E96" s="7">
        <v>148</v>
      </c>
      <c r="F96" s="7">
        <v>136</v>
      </c>
      <c r="G96" s="40">
        <v>409</v>
      </c>
      <c r="H96" s="7">
        <v>6</v>
      </c>
      <c r="I96" s="7">
        <v>9</v>
      </c>
      <c r="J96" s="7">
        <v>13</v>
      </c>
      <c r="K96" s="7">
        <v>3</v>
      </c>
    </row>
    <row r="97" spans="1:11" ht="15.6" x14ac:dyDescent="0.3">
      <c r="A97">
        <v>54</v>
      </c>
      <c r="B97" s="41" t="s">
        <v>69</v>
      </c>
      <c r="C97" s="42" t="s">
        <v>71</v>
      </c>
      <c r="D97" s="7">
        <v>142</v>
      </c>
      <c r="E97" s="7">
        <v>114</v>
      </c>
      <c r="F97" s="7">
        <v>152</v>
      </c>
      <c r="G97" s="40">
        <v>408</v>
      </c>
      <c r="H97" s="7">
        <v>5</v>
      </c>
      <c r="I97" s="7">
        <v>10</v>
      </c>
      <c r="J97" s="7">
        <v>14</v>
      </c>
      <c r="K97" s="7">
        <v>1</v>
      </c>
    </row>
    <row r="98" spans="1:11" ht="15.6" x14ac:dyDescent="0.3">
      <c r="A98">
        <v>55</v>
      </c>
      <c r="B98" s="37" t="s">
        <v>55</v>
      </c>
      <c r="C98" s="39" t="s">
        <v>75</v>
      </c>
      <c r="D98" s="7">
        <v>130</v>
      </c>
      <c r="E98" s="7">
        <v>122</v>
      </c>
      <c r="F98" s="7">
        <v>137</v>
      </c>
      <c r="G98" s="40">
        <v>389</v>
      </c>
      <c r="H98" s="7">
        <v>5</v>
      </c>
      <c r="I98" s="7">
        <v>8</v>
      </c>
      <c r="J98" s="7">
        <v>12</v>
      </c>
      <c r="K98" s="7">
        <v>5</v>
      </c>
    </row>
    <row r="99" spans="1:11" ht="15.6" x14ac:dyDescent="0.3">
      <c r="A99">
        <v>56</v>
      </c>
      <c r="B99" s="30" t="s">
        <v>42</v>
      </c>
      <c r="C99" s="33" t="s">
        <v>78</v>
      </c>
      <c r="D99" s="7">
        <v>107</v>
      </c>
      <c r="E99" s="7">
        <v>133</v>
      </c>
      <c r="F99" s="7">
        <v>110</v>
      </c>
      <c r="G99" s="40">
        <v>350</v>
      </c>
      <c r="H99" s="7">
        <v>2</v>
      </c>
      <c r="I99" s="7">
        <v>9</v>
      </c>
      <c r="J99" s="7">
        <v>15</v>
      </c>
      <c r="K99" s="7">
        <v>4</v>
      </c>
    </row>
    <row r="100" spans="1:11" ht="15.6" x14ac:dyDescent="0.3">
      <c r="A100">
        <v>57</v>
      </c>
      <c r="B100" s="43" t="s">
        <v>55</v>
      </c>
      <c r="C100" s="53" t="s">
        <v>80</v>
      </c>
      <c r="D100" s="7">
        <v>106</v>
      </c>
      <c r="E100" s="7">
        <v>117</v>
      </c>
      <c r="F100" s="7">
        <v>124</v>
      </c>
      <c r="G100" s="40">
        <v>347</v>
      </c>
      <c r="H100" s="7">
        <v>3</v>
      </c>
      <c r="I100" s="7">
        <v>10</v>
      </c>
      <c r="J100" s="7">
        <v>18</v>
      </c>
      <c r="K100" s="7">
        <v>0</v>
      </c>
    </row>
    <row r="101" spans="1:11" ht="15.6" x14ac:dyDescent="0.3">
      <c r="A101">
        <v>58</v>
      </c>
      <c r="B101" s="41" t="s">
        <v>69</v>
      </c>
      <c r="C101" s="42" t="s">
        <v>81</v>
      </c>
      <c r="D101" s="7">
        <v>85</v>
      </c>
      <c r="E101" s="7">
        <v>112</v>
      </c>
      <c r="F101" s="7">
        <v>127</v>
      </c>
      <c r="G101" s="40">
        <v>324</v>
      </c>
      <c r="H101" s="7">
        <v>3</v>
      </c>
      <c r="I101" s="7">
        <v>8</v>
      </c>
      <c r="J101" s="7">
        <v>16</v>
      </c>
      <c r="K101" s="7">
        <v>3</v>
      </c>
    </row>
    <row r="102" spans="1:11" ht="15.6" x14ac:dyDescent="0.3">
      <c r="B102" s="119"/>
      <c r="C102" s="66"/>
    </row>
    <row r="103" spans="1:11" x14ac:dyDescent="0.3">
      <c r="B103" s="270"/>
      <c r="C103" s="172"/>
    </row>
    <row r="105" spans="1:11" x14ac:dyDescent="0.3">
      <c r="B105" s="7"/>
      <c r="C105" s="172"/>
    </row>
    <row r="106" spans="1:11" x14ac:dyDescent="0.3">
      <c r="B106" s="269"/>
      <c r="C106" s="50"/>
    </row>
    <row r="107" spans="1:11" x14ac:dyDescent="0.3">
      <c r="B107" s="7"/>
      <c r="C107" s="172"/>
    </row>
    <row r="108" spans="1:11" x14ac:dyDescent="0.3">
      <c r="B108" s="7"/>
      <c r="C108" s="172"/>
    </row>
    <row r="109" spans="1:11" x14ac:dyDescent="0.3">
      <c r="B109" s="7"/>
      <c r="C109" s="172"/>
    </row>
    <row r="110" spans="1:11" x14ac:dyDescent="0.3">
      <c r="B110" s="7"/>
      <c r="C110" s="172"/>
    </row>
    <row r="111" spans="1:11" x14ac:dyDescent="0.3">
      <c r="B111" s="7"/>
      <c r="C111" s="172"/>
    </row>
    <row r="112" spans="1:11" x14ac:dyDescent="0.3">
      <c r="B112" s="7"/>
      <c r="C112" s="172"/>
    </row>
    <row r="113" spans="2:11" x14ac:dyDescent="0.3">
      <c r="B113" s="197">
        <v>107</v>
      </c>
      <c r="C113" t="s">
        <v>258</v>
      </c>
      <c r="D113" s="51">
        <v>97</v>
      </c>
      <c r="E113" s="51">
        <v>62</v>
      </c>
      <c r="F113" s="51">
        <v>0</v>
      </c>
      <c r="G113" s="51">
        <v>159</v>
      </c>
      <c r="H113" s="51">
        <v>2</v>
      </c>
      <c r="I113" s="51">
        <v>1</v>
      </c>
      <c r="J113" s="51">
        <v>26</v>
      </c>
      <c r="K113" s="51">
        <v>1</v>
      </c>
    </row>
    <row r="115" spans="2:11" x14ac:dyDescent="0.3">
      <c r="B115" s="197">
        <v>6</v>
      </c>
      <c r="C115" t="s">
        <v>193</v>
      </c>
      <c r="D115" s="51">
        <v>194</v>
      </c>
      <c r="E115" s="51">
        <v>205</v>
      </c>
      <c r="F115" s="51">
        <v>191</v>
      </c>
      <c r="G115" s="51">
        <v>590</v>
      </c>
      <c r="H115" s="51">
        <v>14</v>
      </c>
      <c r="I115" s="51">
        <v>16</v>
      </c>
      <c r="J115" s="51">
        <v>1</v>
      </c>
      <c r="K115" s="51">
        <v>2</v>
      </c>
    </row>
    <row r="116" spans="2:11" x14ac:dyDescent="0.3">
      <c r="B116" s="197">
        <v>18</v>
      </c>
      <c r="C116" t="s">
        <v>198</v>
      </c>
      <c r="D116" s="51">
        <v>186</v>
      </c>
      <c r="E116" s="51">
        <v>205</v>
      </c>
      <c r="F116" s="51">
        <v>171</v>
      </c>
      <c r="G116" s="51">
        <v>562</v>
      </c>
      <c r="H116" s="51">
        <v>7</v>
      </c>
      <c r="I116" s="51">
        <v>21</v>
      </c>
      <c r="J116" s="51">
        <v>1</v>
      </c>
      <c r="K116" s="51">
        <v>1</v>
      </c>
    </row>
    <row r="117" spans="2:11" x14ac:dyDescent="0.3">
      <c r="B117" s="197">
        <v>22</v>
      </c>
      <c r="C117" t="s">
        <v>218</v>
      </c>
      <c r="D117" s="51">
        <v>176</v>
      </c>
      <c r="E117" s="51">
        <v>203</v>
      </c>
      <c r="F117" s="51">
        <v>169</v>
      </c>
      <c r="G117" s="51">
        <v>548</v>
      </c>
      <c r="H117" s="51">
        <v>11</v>
      </c>
      <c r="I117" s="51">
        <v>16</v>
      </c>
      <c r="J117" s="51">
        <v>4</v>
      </c>
      <c r="K117" s="51">
        <v>1</v>
      </c>
    </row>
    <row r="118" spans="2:11" x14ac:dyDescent="0.3">
      <c r="B118" s="197">
        <v>29</v>
      </c>
      <c r="C118" t="s">
        <v>195</v>
      </c>
      <c r="D118" s="51">
        <v>159</v>
      </c>
      <c r="E118" s="51">
        <v>180</v>
      </c>
      <c r="F118" s="51">
        <v>197</v>
      </c>
      <c r="G118" s="51">
        <v>536</v>
      </c>
      <c r="H118" s="51">
        <v>12</v>
      </c>
      <c r="I118" s="51">
        <v>13</v>
      </c>
      <c r="J118" s="51">
        <v>3</v>
      </c>
      <c r="K118" s="51">
        <v>4</v>
      </c>
    </row>
    <row r="119" spans="2:11" x14ac:dyDescent="0.3">
      <c r="B119" s="197">
        <v>36</v>
      </c>
      <c r="C119" t="s">
        <v>194</v>
      </c>
      <c r="D119" s="51">
        <v>200</v>
      </c>
      <c r="E119" s="51">
        <v>142</v>
      </c>
      <c r="F119" s="51">
        <v>178</v>
      </c>
      <c r="G119" s="51">
        <v>520</v>
      </c>
      <c r="H119" s="51">
        <v>11</v>
      </c>
      <c r="I119" s="51">
        <v>13</v>
      </c>
      <c r="J119" s="51">
        <v>3</v>
      </c>
      <c r="K119" s="51">
        <v>4</v>
      </c>
    </row>
    <row r="120" spans="2:11" x14ac:dyDescent="0.3">
      <c r="B120" s="197">
        <v>44</v>
      </c>
      <c r="C120" t="s">
        <v>256</v>
      </c>
      <c r="D120" s="51">
        <v>188</v>
      </c>
      <c r="E120" s="51">
        <v>148</v>
      </c>
      <c r="F120" s="51">
        <v>158</v>
      </c>
      <c r="G120" s="51">
        <v>494</v>
      </c>
      <c r="H120" s="51">
        <v>8</v>
      </c>
      <c r="I120" s="51">
        <v>13</v>
      </c>
      <c r="J120" s="51">
        <v>6</v>
      </c>
      <c r="K120" s="51">
        <v>3</v>
      </c>
    </row>
    <row r="121" spans="2:11" x14ac:dyDescent="0.3">
      <c r="B121" s="197">
        <v>53</v>
      </c>
      <c r="C121" t="s">
        <v>228</v>
      </c>
      <c r="D121" s="51">
        <v>156</v>
      </c>
      <c r="E121" s="51">
        <v>155</v>
      </c>
      <c r="F121" s="51">
        <v>168</v>
      </c>
      <c r="G121" s="51">
        <v>479</v>
      </c>
      <c r="H121" s="51">
        <v>7</v>
      </c>
      <c r="I121" s="51">
        <v>16</v>
      </c>
      <c r="J121" s="51">
        <v>7</v>
      </c>
      <c r="K121" s="51">
        <v>2</v>
      </c>
    </row>
    <row r="122" spans="2:11" x14ac:dyDescent="0.3">
      <c r="B122" s="197">
        <v>87</v>
      </c>
      <c r="C122" t="s">
        <v>212</v>
      </c>
      <c r="D122" s="51">
        <v>131</v>
      </c>
      <c r="E122" s="51">
        <v>167</v>
      </c>
      <c r="F122" s="51">
        <v>107</v>
      </c>
      <c r="G122" s="51">
        <v>405</v>
      </c>
      <c r="H122" s="51">
        <v>5</v>
      </c>
      <c r="I122" s="51">
        <v>10</v>
      </c>
      <c r="J122" s="51">
        <v>13</v>
      </c>
      <c r="K122" s="51">
        <v>3</v>
      </c>
    </row>
    <row r="123" spans="2:11" x14ac:dyDescent="0.3">
      <c r="B123" s="197">
        <v>98</v>
      </c>
      <c r="C123" t="s">
        <v>257</v>
      </c>
      <c r="D123" s="51">
        <v>149</v>
      </c>
      <c r="E123" s="51">
        <v>103</v>
      </c>
      <c r="F123" s="51">
        <v>99</v>
      </c>
      <c r="G123" s="51">
        <v>351</v>
      </c>
      <c r="H123" s="51">
        <v>5</v>
      </c>
      <c r="I123" s="51">
        <v>5</v>
      </c>
      <c r="J123" s="51">
        <v>16</v>
      </c>
      <c r="K123" s="51">
        <v>4</v>
      </c>
    </row>
  </sheetData>
  <sortState xmlns:xlrd2="http://schemas.microsoft.com/office/spreadsheetml/2017/richdata2" ref="B44:K102">
    <sortCondition descending="1" ref="G44:G102"/>
  </sortState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985EC-7875-4573-B6C5-E26CF1CB563D}">
  <dimension ref="A2:J124"/>
  <sheetViews>
    <sheetView topLeftCell="A22" workbookViewId="0">
      <selection activeCell="L46" sqref="L46"/>
    </sheetView>
  </sheetViews>
  <sheetFormatPr defaultRowHeight="14.4" x14ac:dyDescent="0.3"/>
  <cols>
    <col min="2" max="2" width="3.5546875" bestFit="1" customWidth="1"/>
    <col min="3" max="3" width="20" bestFit="1" customWidth="1"/>
    <col min="4" max="6" width="6.88671875" customWidth="1"/>
    <col min="8" max="9" width="6.88671875" customWidth="1"/>
  </cols>
  <sheetData>
    <row r="2" spans="1:9" x14ac:dyDescent="0.3">
      <c r="D2" t="s">
        <v>253</v>
      </c>
    </row>
    <row r="3" spans="1:9" ht="15.6" x14ac:dyDescent="0.3">
      <c r="A3">
        <v>1</v>
      </c>
      <c r="B3" s="216" t="s">
        <v>95</v>
      </c>
      <c r="C3" s="216" t="s">
        <v>96</v>
      </c>
      <c r="D3" s="7">
        <v>172</v>
      </c>
      <c r="E3" s="7">
        <v>189</v>
      </c>
      <c r="F3" s="7">
        <v>213</v>
      </c>
      <c r="G3" s="40">
        <v>574</v>
      </c>
      <c r="H3" s="7">
        <v>14</v>
      </c>
      <c r="I3" s="7">
        <v>12</v>
      </c>
    </row>
    <row r="4" spans="1:9" ht="15.6" x14ac:dyDescent="0.3">
      <c r="A4">
        <v>2</v>
      </c>
      <c r="B4" s="60" t="s">
        <v>95</v>
      </c>
      <c r="C4" s="61" t="s">
        <v>97</v>
      </c>
      <c r="D4" s="7">
        <v>182</v>
      </c>
      <c r="E4" s="7">
        <v>148</v>
      </c>
      <c r="F4" s="7">
        <v>224</v>
      </c>
      <c r="G4" s="40">
        <v>554</v>
      </c>
      <c r="H4" s="7">
        <v>12</v>
      </c>
      <c r="I4" s="7">
        <v>14</v>
      </c>
    </row>
    <row r="5" spans="1:9" ht="15.6" x14ac:dyDescent="0.3">
      <c r="A5">
        <v>3</v>
      </c>
      <c r="B5" s="60" t="s">
        <v>95</v>
      </c>
      <c r="C5" s="61" t="s">
        <v>98</v>
      </c>
      <c r="D5" s="7">
        <v>210</v>
      </c>
      <c r="E5" s="7">
        <v>168</v>
      </c>
      <c r="F5" s="7">
        <v>172</v>
      </c>
      <c r="G5" s="40">
        <v>550</v>
      </c>
      <c r="H5" s="7">
        <v>12</v>
      </c>
      <c r="I5" s="7">
        <v>14</v>
      </c>
    </row>
    <row r="6" spans="1:9" ht="15.6" x14ac:dyDescent="0.3">
      <c r="A6">
        <v>4</v>
      </c>
      <c r="B6" s="64" t="s">
        <v>109</v>
      </c>
      <c r="C6" s="67" t="s">
        <v>114</v>
      </c>
      <c r="D6" s="7">
        <v>190</v>
      </c>
      <c r="E6" s="7">
        <v>170</v>
      </c>
      <c r="F6" s="7">
        <v>181</v>
      </c>
      <c r="G6" s="40">
        <v>541</v>
      </c>
      <c r="H6" s="7">
        <v>9</v>
      </c>
      <c r="I6" s="7">
        <v>18</v>
      </c>
    </row>
    <row r="7" spans="1:9" ht="15.6" x14ac:dyDescent="0.3">
      <c r="A7">
        <v>5</v>
      </c>
      <c r="B7" s="60" t="s">
        <v>95</v>
      </c>
      <c r="C7" s="61" t="s">
        <v>99</v>
      </c>
      <c r="D7" s="7">
        <v>137</v>
      </c>
      <c r="E7" s="7">
        <v>213</v>
      </c>
      <c r="F7" s="7">
        <v>157</v>
      </c>
      <c r="G7" s="40">
        <v>507</v>
      </c>
      <c r="H7" s="7">
        <v>11</v>
      </c>
      <c r="I7" s="7">
        <v>11</v>
      </c>
    </row>
    <row r="8" spans="1:9" ht="15.6" x14ac:dyDescent="0.3">
      <c r="A8">
        <v>6</v>
      </c>
      <c r="B8" s="71" t="s">
        <v>121</v>
      </c>
      <c r="C8" s="72" t="s">
        <v>123</v>
      </c>
      <c r="D8" s="7">
        <v>204</v>
      </c>
      <c r="E8" s="7">
        <v>126</v>
      </c>
      <c r="F8" s="7">
        <v>163</v>
      </c>
      <c r="G8" s="40">
        <v>493</v>
      </c>
      <c r="H8" s="7">
        <v>11</v>
      </c>
      <c r="I8" s="7">
        <v>10</v>
      </c>
    </row>
    <row r="9" spans="1:9" ht="15.6" x14ac:dyDescent="0.3">
      <c r="A9">
        <v>7</v>
      </c>
      <c r="B9" s="62" t="s">
        <v>101</v>
      </c>
      <c r="C9" s="63" t="s">
        <v>103</v>
      </c>
      <c r="D9" s="7">
        <v>120</v>
      </c>
      <c r="E9" s="7">
        <v>156</v>
      </c>
      <c r="F9" s="7">
        <v>209</v>
      </c>
      <c r="G9" s="40">
        <v>485</v>
      </c>
      <c r="H9" s="7">
        <v>11</v>
      </c>
      <c r="I9" s="7">
        <v>5</v>
      </c>
    </row>
    <row r="10" spans="1:9" ht="15.6" x14ac:dyDescent="0.3">
      <c r="A10">
        <v>8</v>
      </c>
      <c r="B10" s="60" t="s">
        <v>95</v>
      </c>
      <c r="C10" s="61" t="s">
        <v>100</v>
      </c>
      <c r="D10" s="7">
        <v>175</v>
      </c>
      <c r="E10" s="7">
        <v>128</v>
      </c>
      <c r="F10" s="7">
        <v>168</v>
      </c>
      <c r="G10" s="40">
        <v>471</v>
      </c>
      <c r="H10" s="7">
        <v>3</v>
      </c>
      <c r="I10" s="7">
        <v>20</v>
      </c>
    </row>
    <row r="11" spans="1:9" ht="15.6" x14ac:dyDescent="0.3">
      <c r="A11">
        <v>9</v>
      </c>
      <c r="B11" s="65" t="s">
        <v>112</v>
      </c>
      <c r="C11" s="66" t="s">
        <v>113</v>
      </c>
      <c r="D11" s="7">
        <v>164</v>
      </c>
      <c r="E11" s="7">
        <v>169</v>
      </c>
      <c r="F11" s="7">
        <v>134</v>
      </c>
      <c r="G11" s="40">
        <v>467</v>
      </c>
      <c r="H11" s="7">
        <v>5</v>
      </c>
      <c r="I11" s="7">
        <v>16</v>
      </c>
    </row>
    <row r="12" spans="1:9" ht="15.6" x14ac:dyDescent="0.3">
      <c r="A12">
        <v>10</v>
      </c>
      <c r="B12" s="62" t="s">
        <v>101</v>
      </c>
      <c r="C12" s="63" t="s">
        <v>102</v>
      </c>
      <c r="D12" s="7">
        <v>135</v>
      </c>
      <c r="E12" s="7">
        <v>163</v>
      </c>
      <c r="F12" s="7">
        <v>156</v>
      </c>
      <c r="G12" s="40">
        <v>454</v>
      </c>
      <c r="H12" s="7">
        <v>5</v>
      </c>
      <c r="I12" s="7">
        <v>15</v>
      </c>
    </row>
    <row r="13" spans="1:9" ht="15.6" x14ac:dyDescent="0.3">
      <c r="A13">
        <v>11</v>
      </c>
      <c r="B13" s="31" t="s">
        <v>104</v>
      </c>
      <c r="C13" s="33" t="s">
        <v>126</v>
      </c>
      <c r="D13" s="7">
        <v>137</v>
      </c>
      <c r="E13" s="7">
        <v>200</v>
      </c>
      <c r="F13" s="7">
        <v>115</v>
      </c>
      <c r="G13" s="40">
        <v>452</v>
      </c>
      <c r="H13" s="7">
        <v>8</v>
      </c>
      <c r="I13" s="7">
        <v>9</v>
      </c>
    </row>
    <row r="14" spans="1:9" ht="15.6" x14ac:dyDescent="0.3">
      <c r="A14">
        <v>12</v>
      </c>
      <c r="B14" s="62" t="s">
        <v>101</v>
      </c>
      <c r="C14" s="63" t="s">
        <v>106</v>
      </c>
      <c r="D14" s="7">
        <v>127</v>
      </c>
      <c r="E14" s="7">
        <v>137</v>
      </c>
      <c r="F14" s="7">
        <v>183</v>
      </c>
      <c r="G14" s="40">
        <v>447</v>
      </c>
      <c r="H14" s="7">
        <v>7</v>
      </c>
      <c r="I14" s="7">
        <v>11</v>
      </c>
    </row>
    <row r="15" spans="1:9" ht="15.6" x14ac:dyDescent="0.3">
      <c r="A15">
        <v>13</v>
      </c>
      <c r="B15" s="64" t="s">
        <v>109</v>
      </c>
      <c r="C15" s="67" t="s">
        <v>115</v>
      </c>
      <c r="D15" s="7">
        <v>125</v>
      </c>
      <c r="E15" s="7">
        <v>164</v>
      </c>
      <c r="F15" s="7">
        <v>157</v>
      </c>
      <c r="G15" s="40">
        <v>446</v>
      </c>
      <c r="H15" s="7">
        <v>6</v>
      </c>
      <c r="I15" s="7">
        <v>12</v>
      </c>
    </row>
    <row r="16" spans="1:9" ht="15.6" x14ac:dyDescent="0.3">
      <c r="A16">
        <v>14</v>
      </c>
      <c r="B16" s="31" t="s">
        <v>104</v>
      </c>
      <c r="C16" s="33" t="s">
        <v>147</v>
      </c>
      <c r="D16" s="7">
        <v>122</v>
      </c>
      <c r="E16" s="7">
        <v>150</v>
      </c>
      <c r="F16" s="7">
        <v>171</v>
      </c>
      <c r="G16" s="40">
        <v>443</v>
      </c>
      <c r="H16" s="7">
        <v>8</v>
      </c>
      <c r="I16" s="7">
        <v>10</v>
      </c>
    </row>
    <row r="17" spans="1:9" ht="15.6" x14ac:dyDescent="0.3">
      <c r="A17">
        <v>15</v>
      </c>
      <c r="B17" s="64" t="s">
        <v>109</v>
      </c>
      <c r="C17" s="67" t="s">
        <v>111</v>
      </c>
      <c r="D17" s="7">
        <v>159</v>
      </c>
      <c r="E17" s="7">
        <v>133</v>
      </c>
      <c r="F17" s="7">
        <v>150</v>
      </c>
      <c r="G17" s="40">
        <v>442</v>
      </c>
      <c r="H17" s="7">
        <v>7</v>
      </c>
      <c r="I17" s="7">
        <v>11</v>
      </c>
    </row>
    <row r="18" spans="1:9" ht="15.6" x14ac:dyDescent="0.3">
      <c r="A18">
        <v>16</v>
      </c>
      <c r="B18" s="74" t="s">
        <v>112</v>
      </c>
      <c r="C18" s="70" t="s">
        <v>124</v>
      </c>
      <c r="D18" s="7">
        <v>135</v>
      </c>
      <c r="E18" s="7">
        <v>130</v>
      </c>
      <c r="F18" s="7">
        <v>174</v>
      </c>
      <c r="G18" s="40">
        <v>439</v>
      </c>
      <c r="H18" s="7">
        <v>6</v>
      </c>
      <c r="I18" s="7">
        <v>12</v>
      </c>
    </row>
    <row r="19" spans="1:9" ht="15.6" x14ac:dyDescent="0.3">
      <c r="A19">
        <v>17</v>
      </c>
      <c r="B19" s="65" t="s">
        <v>112</v>
      </c>
      <c r="C19" s="70" t="s">
        <v>118</v>
      </c>
      <c r="D19" s="7">
        <v>154</v>
      </c>
      <c r="E19" s="7">
        <v>132</v>
      </c>
      <c r="F19" s="7">
        <v>152</v>
      </c>
      <c r="G19" s="40">
        <v>438</v>
      </c>
      <c r="H19" s="7">
        <v>6</v>
      </c>
      <c r="I19" s="7">
        <v>12</v>
      </c>
    </row>
    <row r="20" spans="1:9" ht="15.6" x14ac:dyDescent="0.3">
      <c r="A20">
        <v>18</v>
      </c>
      <c r="B20" s="62" t="s">
        <v>101</v>
      </c>
      <c r="C20" s="63" t="s">
        <v>108</v>
      </c>
      <c r="D20" s="7">
        <v>124</v>
      </c>
      <c r="E20" s="7">
        <v>169</v>
      </c>
      <c r="F20" s="7">
        <v>140</v>
      </c>
      <c r="G20" s="40">
        <v>433</v>
      </c>
      <c r="H20" s="7">
        <v>5</v>
      </c>
      <c r="I20" s="7">
        <v>13</v>
      </c>
    </row>
    <row r="21" spans="1:9" ht="15.6" x14ac:dyDescent="0.3">
      <c r="A21">
        <v>19</v>
      </c>
      <c r="B21" s="31" t="s">
        <v>104</v>
      </c>
      <c r="C21" s="33" t="s">
        <v>105</v>
      </c>
      <c r="D21" s="7">
        <v>129</v>
      </c>
      <c r="E21" s="7">
        <v>137</v>
      </c>
      <c r="F21" s="7">
        <v>166</v>
      </c>
      <c r="G21" s="40">
        <v>432</v>
      </c>
      <c r="H21" s="7">
        <v>8</v>
      </c>
      <c r="I21" s="7">
        <v>11</v>
      </c>
    </row>
    <row r="22" spans="1:9" ht="15.6" x14ac:dyDescent="0.3">
      <c r="A22">
        <v>20</v>
      </c>
      <c r="B22" s="231" t="s">
        <v>109</v>
      </c>
      <c r="C22" s="231" t="s">
        <v>116</v>
      </c>
      <c r="D22" s="7">
        <v>117</v>
      </c>
      <c r="E22" s="7">
        <v>138</v>
      </c>
      <c r="F22" s="7">
        <v>175</v>
      </c>
      <c r="G22" s="40">
        <v>430</v>
      </c>
      <c r="H22" s="7">
        <v>7</v>
      </c>
      <c r="I22" s="7">
        <v>9</v>
      </c>
    </row>
    <row r="23" spans="1:9" ht="15.6" x14ac:dyDescent="0.3">
      <c r="A23">
        <v>21</v>
      </c>
      <c r="B23" s="234" t="s">
        <v>101</v>
      </c>
      <c r="C23" s="234" t="s">
        <v>107</v>
      </c>
      <c r="D23" s="7">
        <v>138</v>
      </c>
      <c r="E23" s="7">
        <v>140</v>
      </c>
      <c r="F23" s="7">
        <v>146</v>
      </c>
      <c r="G23" s="40">
        <v>424</v>
      </c>
      <c r="H23" s="7">
        <v>3</v>
      </c>
      <c r="I23" s="7">
        <v>14</v>
      </c>
    </row>
    <row r="24" spans="1:9" ht="15.6" x14ac:dyDescent="0.3">
      <c r="A24">
        <v>22</v>
      </c>
      <c r="B24" s="31" t="s">
        <v>104</v>
      </c>
      <c r="C24" s="33" t="s">
        <v>130</v>
      </c>
      <c r="D24" s="7">
        <v>129</v>
      </c>
      <c r="E24" s="7">
        <v>98</v>
      </c>
      <c r="F24" s="7">
        <v>188</v>
      </c>
      <c r="G24" s="40">
        <v>415</v>
      </c>
      <c r="H24" s="7">
        <v>7</v>
      </c>
      <c r="I24" s="7">
        <v>8</v>
      </c>
    </row>
    <row r="25" spans="1:9" ht="15.6" x14ac:dyDescent="0.3">
      <c r="A25">
        <v>23</v>
      </c>
      <c r="B25" s="31" t="s">
        <v>104</v>
      </c>
      <c r="C25" s="33" t="s">
        <v>140</v>
      </c>
      <c r="D25" s="7">
        <v>140</v>
      </c>
      <c r="E25" s="7">
        <v>111</v>
      </c>
      <c r="F25" s="7">
        <v>159</v>
      </c>
      <c r="G25" s="40">
        <v>410</v>
      </c>
      <c r="H25" s="7">
        <v>4</v>
      </c>
      <c r="I25" s="7">
        <v>10</v>
      </c>
    </row>
    <row r="26" spans="1:9" ht="15.6" x14ac:dyDescent="0.3">
      <c r="A26">
        <v>24</v>
      </c>
      <c r="B26" s="71" t="s">
        <v>121</v>
      </c>
      <c r="C26" s="72" t="s">
        <v>127</v>
      </c>
      <c r="D26" s="7">
        <v>139</v>
      </c>
      <c r="E26" s="7">
        <v>99</v>
      </c>
      <c r="F26" s="7">
        <v>169</v>
      </c>
      <c r="G26" s="40">
        <v>407</v>
      </c>
      <c r="H26" s="7">
        <v>9</v>
      </c>
      <c r="I26" s="7">
        <v>4</v>
      </c>
    </row>
    <row r="27" spans="1:9" ht="15.6" x14ac:dyDescent="0.3">
      <c r="A27">
        <v>25</v>
      </c>
      <c r="B27" s="45" t="s">
        <v>104</v>
      </c>
      <c r="C27" s="45" t="s">
        <v>142</v>
      </c>
      <c r="D27" s="7">
        <v>87</v>
      </c>
      <c r="E27" s="7">
        <v>154</v>
      </c>
      <c r="F27" s="7">
        <v>155</v>
      </c>
      <c r="G27" s="40">
        <v>396</v>
      </c>
      <c r="H27" s="7">
        <v>8</v>
      </c>
      <c r="I27" s="7">
        <v>4</v>
      </c>
    </row>
    <row r="28" spans="1:9" ht="15.6" x14ac:dyDescent="0.3">
      <c r="A28">
        <v>26</v>
      </c>
      <c r="B28" s="71" t="s">
        <v>121</v>
      </c>
      <c r="C28" s="72" t="s">
        <v>132</v>
      </c>
      <c r="D28" s="7">
        <v>119</v>
      </c>
      <c r="E28" s="7">
        <v>150</v>
      </c>
      <c r="F28" s="7">
        <v>125</v>
      </c>
      <c r="G28" s="40">
        <v>394</v>
      </c>
      <c r="H28" s="7">
        <v>3</v>
      </c>
      <c r="I28" s="7">
        <v>13</v>
      </c>
    </row>
    <row r="29" spans="1:9" ht="15.6" x14ac:dyDescent="0.3">
      <c r="A29">
        <v>27</v>
      </c>
      <c r="B29" s="74" t="s">
        <v>112</v>
      </c>
      <c r="C29" s="70" t="s">
        <v>128</v>
      </c>
      <c r="D29" s="7">
        <v>104</v>
      </c>
      <c r="E29" s="7">
        <v>160</v>
      </c>
      <c r="F29" s="7">
        <v>124</v>
      </c>
      <c r="G29" s="40">
        <v>388</v>
      </c>
      <c r="H29" s="7">
        <v>4</v>
      </c>
      <c r="I29" s="7">
        <v>9</v>
      </c>
    </row>
    <row r="30" spans="1:9" ht="15.6" x14ac:dyDescent="0.3">
      <c r="A30">
        <v>28</v>
      </c>
      <c r="B30" s="64" t="s">
        <v>109</v>
      </c>
      <c r="C30" s="67" t="s">
        <v>119</v>
      </c>
      <c r="D30" s="7">
        <v>148</v>
      </c>
      <c r="E30" s="7">
        <v>102</v>
      </c>
      <c r="F30" s="7">
        <v>126</v>
      </c>
      <c r="G30" s="40">
        <v>376</v>
      </c>
      <c r="H30" s="7">
        <v>6</v>
      </c>
      <c r="I30" s="7">
        <v>6</v>
      </c>
    </row>
    <row r="31" spans="1:9" ht="15.6" x14ac:dyDescent="0.3">
      <c r="A31">
        <v>29</v>
      </c>
      <c r="B31" s="264" t="s">
        <v>121</v>
      </c>
      <c r="C31" s="265" t="s">
        <v>129</v>
      </c>
      <c r="D31" s="7">
        <v>95</v>
      </c>
      <c r="E31" s="7">
        <v>162</v>
      </c>
      <c r="F31" s="7">
        <v>117</v>
      </c>
      <c r="G31" s="40">
        <v>374</v>
      </c>
      <c r="H31" s="7">
        <v>5</v>
      </c>
      <c r="I31" s="7">
        <v>7</v>
      </c>
    </row>
    <row r="32" spans="1:9" ht="15.6" x14ac:dyDescent="0.3">
      <c r="A32">
        <v>30</v>
      </c>
      <c r="B32" s="31" t="s">
        <v>104</v>
      </c>
      <c r="C32" s="33" t="s">
        <v>120</v>
      </c>
      <c r="D32" s="7">
        <v>128</v>
      </c>
      <c r="E32" s="7">
        <v>115</v>
      </c>
      <c r="F32" s="7">
        <v>129</v>
      </c>
      <c r="G32" s="40">
        <v>372</v>
      </c>
      <c r="H32" s="7">
        <v>6</v>
      </c>
      <c r="I32" s="7">
        <v>7</v>
      </c>
    </row>
    <row r="33" spans="1:9" ht="15.6" x14ac:dyDescent="0.3">
      <c r="A33">
        <v>31</v>
      </c>
      <c r="B33" s="31" t="s">
        <v>104</v>
      </c>
      <c r="C33" s="33" t="s">
        <v>137</v>
      </c>
      <c r="D33" s="7">
        <v>142</v>
      </c>
      <c r="E33" s="7">
        <v>93</v>
      </c>
      <c r="F33" s="7">
        <v>130</v>
      </c>
      <c r="G33" s="40">
        <v>365</v>
      </c>
      <c r="H33" s="7">
        <v>5</v>
      </c>
      <c r="I33" s="7">
        <v>7</v>
      </c>
    </row>
    <row r="34" spans="1:9" ht="15.6" x14ac:dyDescent="0.3">
      <c r="A34">
        <v>32</v>
      </c>
      <c r="B34" s="71" t="s">
        <v>121</v>
      </c>
      <c r="C34" s="73" t="s">
        <v>125</v>
      </c>
      <c r="D34" s="7">
        <v>107</v>
      </c>
      <c r="E34" s="7">
        <v>111</v>
      </c>
      <c r="F34" s="7">
        <v>147</v>
      </c>
      <c r="G34" s="40">
        <v>365</v>
      </c>
      <c r="H34" s="7">
        <v>1</v>
      </c>
      <c r="I34" s="7">
        <v>11</v>
      </c>
    </row>
    <row r="35" spans="1:9" ht="15.6" x14ac:dyDescent="0.3">
      <c r="A35">
        <v>33</v>
      </c>
      <c r="B35" s="260" t="s">
        <v>121</v>
      </c>
      <c r="C35" s="260" t="s">
        <v>122</v>
      </c>
      <c r="D35" s="7">
        <v>119</v>
      </c>
      <c r="E35" s="7">
        <v>149</v>
      </c>
      <c r="F35" s="7">
        <v>94</v>
      </c>
      <c r="G35" s="40">
        <v>362</v>
      </c>
      <c r="H35" s="7">
        <v>6</v>
      </c>
      <c r="I35" s="7">
        <v>5</v>
      </c>
    </row>
    <row r="36" spans="1:9" ht="15.6" x14ac:dyDescent="0.3">
      <c r="A36">
        <v>34</v>
      </c>
      <c r="B36" s="65" t="s">
        <v>112</v>
      </c>
      <c r="C36" s="66" t="s">
        <v>136</v>
      </c>
      <c r="D36" s="7">
        <v>123</v>
      </c>
      <c r="E36" s="7">
        <v>133</v>
      </c>
      <c r="F36" s="7">
        <v>106</v>
      </c>
      <c r="G36" s="40">
        <v>362</v>
      </c>
      <c r="H36" s="7">
        <v>5</v>
      </c>
      <c r="I36" s="7">
        <v>8</v>
      </c>
    </row>
    <row r="37" spans="1:9" ht="15.6" x14ac:dyDescent="0.3">
      <c r="A37">
        <v>35</v>
      </c>
      <c r="B37" s="45" t="s">
        <v>104</v>
      </c>
      <c r="C37" s="45" t="s">
        <v>138</v>
      </c>
      <c r="D37" s="7">
        <v>110</v>
      </c>
      <c r="E37" s="7">
        <v>121</v>
      </c>
      <c r="F37" s="7">
        <v>129</v>
      </c>
      <c r="G37" s="40">
        <v>360</v>
      </c>
      <c r="H37" s="7">
        <v>5</v>
      </c>
      <c r="I37" s="7">
        <v>8</v>
      </c>
    </row>
    <row r="38" spans="1:9" ht="15.6" x14ac:dyDescent="0.3">
      <c r="A38">
        <v>36</v>
      </c>
      <c r="B38" s="31" t="s">
        <v>104</v>
      </c>
      <c r="C38" s="33" t="s">
        <v>133</v>
      </c>
      <c r="D38" s="7">
        <v>98</v>
      </c>
      <c r="E38" s="7">
        <v>114</v>
      </c>
      <c r="F38" s="7">
        <v>132</v>
      </c>
      <c r="G38" s="40">
        <v>344</v>
      </c>
      <c r="H38" s="7">
        <v>4</v>
      </c>
      <c r="I38" s="7">
        <v>9</v>
      </c>
    </row>
    <row r="39" spans="1:9" ht="15.6" x14ac:dyDescent="0.3">
      <c r="A39">
        <v>37</v>
      </c>
      <c r="B39" s="31" t="s">
        <v>104</v>
      </c>
      <c r="C39" s="33" t="s">
        <v>144</v>
      </c>
      <c r="D39" s="7">
        <v>121</v>
      </c>
      <c r="E39" s="7">
        <v>93</v>
      </c>
      <c r="F39" s="7">
        <v>97</v>
      </c>
      <c r="G39" s="40">
        <v>311</v>
      </c>
      <c r="H39" s="7">
        <v>3</v>
      </c>
      <c r="I39" s="7">
        <v>6</v>
      </c>
    </row>
    <row r="40" spans="1:9" ht="15.6" x14ac:dyDescent="0.3">
      <c r="A40">
        <v>38</v>
      </c>
      <c r="B40" s="31" t="s">
        <v>104</v>
      </c>
      <c r="C40" s="33" t="s">
        <v>143</v>
      </c>
      <c r="D40" s="7">
        <v>83</v>
      </c>
      <c r="E40" s="7">
        <v>102</v>
      </c>
      <c r="F40" s="7">
        <v>112</v>
      </c>
      <c r="G40" s="40">
        <v>297</v>
      </c>
      <c r="H40" s="7">
        <v>3</v>
      </c>
      <c r="I40" s="7">
        <v>4</v>
      </c>
    </row>
    <row r="41" spans="1:9" ht="15.6" x14ac:dyDescent="0.3">
      <c r="A41">
        <v>39</v>
      </c>
      <c r="B41" s="31" t="s">
        <v>104</v>
      </c>
      <c r="C41" s="33" t="s">
        <v>148</v>
      </c>
      <c r="D41" s="7">
        <v>114</v>
      </c>
      <c r="E41" s="7">
        <v>82</v>
      </c>
      <c r="F41" s="7">
        <v>98</v>
      </c>
      <c r="G41" s="40">
        <v>294</v>
      </c>
      <c r="H41" s="7">
        <v>3</v>
      </c>
      <c r="I41" s="7">
        <v>4</v>
      </c>
    </row>
    <row r="42" spans="1:9" ht="15.6" x14ac:dyDescent="0.3">
      <c r="A42">
        <v>40</v>
      </c>
      <c r="B42" s="31" t="s">
        <v>104</v>
      </c>
      <c r="C42" s="33" t="s">
        <v>202</v>
      </c>
      <c r="D42" s="7">
        <v>104</v>
      </c>
      <c r="E42" s="7">
        <v>103</v>
      </c>
      <c r="F42" s="7">
        <v>87</v>
      </c>
      <c r="G42" s="40">
        <v>294</v>
      </c>
      <c r="H42" s="7">
        <v>2</v>
      </c>
      <c r="I42" s="7">
        <v>6</v>
      </c>
    </row>
    <row r="43" spans="1:9" ht="15.6" x14ac:dyDescent="0.3">
      <c r="A43">
        <v>41</v>
      </c>
      <c r="B43" s="31" t="s">
        <v>104</v>
      </c>
      <c r="C43" s="33" t="s">
        <v>139</v>
      </c>
      <c r="D43" s="7">
        <v>99</v>
      </c>
      <c r="E43" s="7">
        <v>92</v>
      </c>
      <c r="F43" s="7">
        <v>77</v>
      </c>
      <c r="G43" s="40">
        <v>268</v>
      </c>
      <c r="H43" s="7">
        <v>0</v>
      </c>
      <c r="I43" s="7">
        <v>5</v>
      </c>
    </row>
    <row r="44" spans="1:9" ht="15.6" x14ac:dyDescent="0.3">
      <c r="A44">
        <v>42</v>
      </c>
      <c r="B44" s="31" t="s">
        <v>104</v>
      </c>
      <c r="C44" s="33" t="s">
        <v>141</v>
      </c>
      <c r="D44" s="7">
        <v>82</v>
      </c>
      <c r="E44" s="7">
        <v>97</v>
      </c>
      <c r="F44" s="7">
        <v>84</v>
      </c>
      <c r="G44" s="40">
        <v>263</v>
      </c>
      <c r="H44" s="7">
        <v>0</v>
      </c>
      <c r="I44" s="7">
        <v>6</v>
      </c>
    </row>
    <row r="45" spans="1:9" ht="15.6" x14ac:dyDescent="0.3">
      <c r="A45">
        <v>43</v>
      </c>
      <c r="B45" s="31" t="s">
        <v>104</v>
      </c>
      <c r="C45" s="33" t="s">
        <v>145</v>
      </c>
      <c r="D45" s="7">
        <v>99</v>
      </c>
      <c r="E45" s="7">
        <v>82</v>
      </c>
      <c r="F45" s="7">
        <v>77</v>
      </c>
      <c r="G45" s="40">
        <v>258</v>
      </c>
      <c r="H45" s="7">
        <v>4</v>
      </c>
      <c r="I45" s="7">
        <v>2</v>
      </c>
    </row>
    <row r="46" spans="1:9" ht="15.6" x14ac:dyDescent="0.3">
      <c r="A46">
        <v>44</v>
      </c>
      <c r="B46" s="31" t="s">
        <v>104</v>
      </c>
      <c r="C46" s="31" t="s">
        <v>149</v>
      </c>
      <c r="D46" s="7">
        <v>84</v>
      </c>
      <c r="E46" s="7">
        <v>73</v>
      </c>
      <c r="F46" s="7">
        <v>70</v>
      </c>
      <c r="G46" s="40">
        <v>227</v>
      </c>
      <c r="H46" s="7">
        <v>3</v>
      </c>
      <c r="I46" s="7">
        <v>1</v>
      </c>
    </row>
    <row r="47" spans="1:9" ht="15.6" x14ac:dyDescent="0.3">
      <c r="B47" s="45"/>
      <c r="C47" s="45"/>
    </row>
    <row r="48" spans="1:9" ht="15.6" x14ac:dyDescent="0.3">
      <c r="B48" s="45"/>
      <c r="C48" s="45"/>
      <c r="D48" t="s">
        <v>253</v>
      </c>
    </row>
    <row r="49" spans="1:9" ht="15.6" x14ac:dyDescent="0.3">
      <c r="A49">
        <v>1</v>
      </c>
      <c r="B49" s="230" t="s">
        <v>9</v>
      </c>
      <c r="C49" s="233" t="s">
        <v>13</v>
      </c>
      <c r="D49" s="7">
        <v>182</v>
      </c>
      <c r="E49" s="7">
        <v>225</v>
      </c>
      <c r="F49" s="7">
        <v>214</v>
      </c>
      <c r="G49" s="40">
        <v>621</v>
      </c>
      <c r="H49" s="7">
        <v>15</v>
      </c>
      <c r="I49" s="7">
        <v>13</v>
      </c>
    </row>
    <row r="50" spans="1:9" ht="15.6" x14ac:dyDescent="0.3">
      <c r="A50">
        <v>2</v>
      </c>
      <c r="B50" s="267" t="s">
        <v>2</v>
      </c>
      <c r="C50" s="268" t="s">
        <v>3</v>
      </c>
      <c r="D50" s="7">
        <v>234</v>
      </c>
      <c r="E50" s="7">
        <v>206</v>
      </c>
      <c r="F50" s="7">
        <v>175</v>
      </c>
      <c r="G50" s="40">
        <v>615</v>
      </c>
      <c r="H50" s="7">
        <v>19</v>
      </c>
      <c r="I50" s="7">
        <v>10</v>
      </c>
    </row>
    <row r="51" spans="1:9" ht="15.6" x14ac:dyDescent="0.3">
      <c r="A51">
        <v>3</v>
      </c>
      <c r="B51" s="3" t="s">
        <v>2</v>
      </c>
      <c r="C51" s="4" t="s">
        <v>5</v>
      </c>
      <c r="D51" s="7">
        <v>223</v>
      </c>
      <c r="E51" s="7">
        <v>184</v>
      </c>
      <c r="F51" s="7">
        <v>201</v>
      </c>
      <c r="G51" s="40">
        <v>608</v>
      </c>
      <c r="H51" s="7">
        <v>16</v>
      </c>
      <c r="I51" s="7">
        <v>9</v>
      </c>
    </row>
    <row r="52" spans="1:9" ht="15.6" x14ac:dyDescent="0.3">
      <c r="A52">
        <v>4</v>
      </c>
      <c r="B52" s="28" t="s">
        <v>32</v>
      </c>
      <c r="C52" s="29" t="s">
        <v>37</v>
      </c>
      <c r="D52" s="7">
        <v>185</v>
      </c>
      <c r="E52" s="7">
        <v>204</v>
      </c>
      <c r="F52" s="7">
        <v>214</v>
      </c>
      <c r="G52" s="40">
        <v>603</v>
      </c>
      <c r="H52" s="7">
        <v>16</v>
      </c>
      <c r="I52" s="7">
        <v>12</v>
      </c>
    </row>
    <row r="53" spans="1:9" ht="15.6" x14ac:dyDescent="0.3">
      <c r="A53">
        <v>5</v>
      </c>
      <c r="B53" s="17" t="s">
        <v>9</v>
      </c>
      <c r="C53" s="18" t="s">
        <v>26</v>
      </c>
      <c r="D53" s="7">
        <v>168</v>
      </c>
      <c r="E53" s="7">
        <v>229</v>
      </c>
      <c r="F53" s="7">
        <v>205</v>
      </c>
      <c r="G53" s="40">
        <v>602</v>
      </c>
      <c r="H53" s="7">
        <v>14</v>
      </c>
      <c r="I53" s="7">
        <v>15</v>
      </c>
    </row>
    <row r="54" spans="1:9" ht="15.6" x14ac:dyDescent="0.3">
      <c r="A54">
        <v>6</v>
      </c>
      <c r="B54" s="17" t="s">
        <v>9</v>
      </c>
      <c r="C54" s="18" t="s">
        <v>12</v>
      </c>
      <c r="D54" s="7">
        <v>227</v>
      </c>
      <c r="E54" s="7">
        <v>188</v>
      </c>
      <c r="F54" s="7">
        <v>179</v>
      </c>
      <c r="G54" s="40">
        <v>594</v>
      </c>
      <c r="H54" s="7">
        <v>13</v>
      </c>
      <c r="I54" s="7">
        <v>15</v>
      </c>
    </row>
    <row r="55" spans="1:9" ht="15.6" x14ac:dyDescent="0.3">
      <c r="A55">
        <v>7</v>
      </c>
      <c r="B55" s="3" t="s">
        <v>2</v>
      </c>
      <c r="C55" s="4" t="s">
        <v>4</v>
      </c>
      <c r="D55" s="7">
        <v>215</v>
      </c>
      <c r="E55" s="7">
        <v>161</v>
      </c>
      <c r="F55" s="7">
        <v>215</v>
      </c>
      <c r="G55" s="40">
        <v>591</v>
      </c>
      <c r="H55" s="7">
        <v>19</v>
      </c>
      <c r="I55" s="7">
        <v>9</v>
      </c>
    </row>
    <row r="56" spans="1:9" ht="15.6" x14ac:dyDescent="0.3">
      <c r="A56">
        <v>8</v>
      </c>
      <c r="B56" s="30" t="s">
        <v>42</v>
      </c>
      <c r="C56" s="33" t="s">
        <v>44</v>
      </c>
      <c r="D56" s="7">
        <v>189</v>
      </c>
      <c r="E56" s="7">
        <v>202</v>
      </c>
      <c r="F56" s="7">
        <v>198</v>
      </c>
      <c r="G56" s="40">
        <v>589</v>
      </c>
      <c r="H56" s="7">
        <v>16</v>
      </c>
      <c r="I56" s="7">
        <v>10</v>
      </c>
    </row>
    <row r="57" spans="1:9" ht="15.6" x14ac:dyDescent="0.3">
      <c r="A57">
        <v>9</v>
      </c>
      <c r="B57" s="217" t="s">
        <v>14</v>
      </c>
      <c r="C57" s="202" t="s">
        <v>23</v>
      </c>
      <c r="D57" s="7">
        <v>173</v>
      </c>
      <c r="E57" s="7">
        <v>194</v>
      </c>
      <c r="F57" s="7">
        <v>218</v>
      </c>
      <c r="G57" s="40">
        <v>585</v>
      </c>
      <c r="H57" s="7">
        <v>13</v>
      </c>
      <c r="I57" s="7">
        <v>15</v>
      </c>
    </row>
    <row r="58" spans="1:9" ht="15.6" x14ac:dyDescent="0.3">
      <c r="A58">
        <v>10</v>
      </c>
      <c r="B58" s="20" t="s">
        <v>14</v>
      </c>
      <c r="C58" s="24" t="s">
        <v>19</v>
      </c>
      <c r="D58" s="7">
        <v>194</v>
      </c>
      <c r="E58" s="7">
        <v>201</v>
      </c>
      <c r="F58" s="7">
        <v>190</v>
      </c>
      <c r="G58" s="40">
        <v>585</v>
      </c>
      <c r="H58" s="7">
        <v>11</v>
      </c>
      <c r="I58" s="7">
        <v>18</v>
      </c>
    </row>
    <row r="59" spans="1:9" ht="15.6" x14ac:dyDescent="0.3">
      <c r="A59">
        <v>11</v>
      </c>
      <c r="B59" s="20" t="s">
        <v>14</v>
      </c>
      <c r="C59" s="24" t="s">
        <v>25</v>
      </c>
      <c r="D59" s="7">
        <v>204</v>
      </c>
      <c r="E59" s="7">
        <v>195</v>
      </c>
      <c r="F59" s="7">
        <v>176</v>
      </c>
      <c r="G59" s="40">
        <v>575</v>
      </c>
      <c r="H59" s="7">
        <v>15</v>
      </c>
      <c r="I59" s="7">
        <v>9</v>
      </c>
    </row>
    <row r="60" spans="1:9" ht="15.6" x14ac:dyDescent="0.3">
      <c r="A60">
        <v>12</v>
      </c>
      <c r="B60" s="3" t="s">
        <v>2</v>
      </c>
      <c r="C60" s="4" t="s">
        <v>6</v>
      </c>
      <c r="D60" s="7">
        <v>149</v>
      </c>
      <c r="E60" s="7">
        <v>201</v>
      </c>
      <c r="F60" s="7">
        <v>224</v>
      </c>
      <c r="G60" s="40">
        <v>574</v>
      </c>
      <c r="H60" s="7">
        <v>14</v>
      </c>
      <c r="I60" s="7">
        <v>13</v>
      </c>
    </row>
    <row r="61" spans="1:9" ht="15.6" x14ac:dyDescent="0.3">
      <c r="A61">
        <v>13</v>
      </c>
      <c r="B61" s="25" t="s">
        <v>27</v>
      </c>
      <c r="C61" s="26" t="s">
        <v>28</v>
      </c>
      <c r="D61" s="7">
        <v>182</v>
      </c>
      <c r="E61" s="7">
        <v>178</v>
      </c>
      <c r="F61" s="7">
        <v>214</v>
      </c>
      <c r="G61" s="40">
        <v>574</v>
      </c>
      <c r="H61" s="7">
        <v>12</v>
      </c>
      <c r="I61" s="7">
        <v>14</v>
      </c>
    </row>
    <row r="62" spans="1:9" ht="15.6" x14ac:dyDescent="0.3">
      <c r="A62">
        <v>14</v>
      </c>
      <c r="B62" s="20" t="s">
        <v>14</v>
      </c>
      <c r="C62" s="24" t="s">
        <v>197</v>
      </c>
      <c r="D62" s="7">
        <v>189</v>
      </c>
      <c r="E62" s="7">
        <v>181</v>
      </c>
      <c r="F62" s="7">
        <v>202</v>
      </c>
      <c r="G62" s="40">
        <v>572</v>
      </c>
      <c r="H62" s="7">
        <v>16</v>
      </c>
      <c r="I62" s="7">
        <v>11</v>
      </c>
    </row>
    <row r="63" spans="1:9" ht="15.6" x14ac:dyDescent="0.3">
      <c r="A63">
        <v>15</v>
      </c>
      <c r="B63" s="17" t="s">
        <v>9</v>
      </c>
      <c r="C63" s="18" t="s">
        <v>16</v>
      </c>
      <c r="D63" s="7">
        <v>215</v>
      </c>
      <c r="E63" s="7">
        <v>197</v>
      </c>
      <c r="F63" s="7">
        <v>159</v>
      </c>
      <c r="G63" s="40">
        <v>571</v>
      </c>
      <c r="H63" s="7">
        <v>15</v>
      </c>
      <c r="I63" s="7">
        <v>13</v>
      </c>
    </row>
    <row r="64" spans="1:9" ht="15.6" x14ac:dyDescent="0.3">
      <c r="A64">
        <v>16</v>
      </c>
      <c r="B64" s="17" t="s">
        <v>9</v>
      </c>
      <c r="C64" s="18" t="s">
        <v>10</v>
      </c>
      <c r="D64" s="7">
        <v>177</v>
      </c>
      <c r="E64" s="7">
        <v>214</v>
      </c>
      <c r="F64" s="7">
        <v>180</v>
      </c>
      <c r="G64" s="40">
        <v>571</v>
      </c>
      <c r="H64" s="7">
        <v>14</v>
      </c>
      <c r="I64" s="7">
        <v>11</v>
      </c>
    </row>
    <row r="65" spans="1:9" ht="15.6" x14ac:dyDescent="0.3">
      <c r="A65">
        <v>17</v>
      </c>
      <c r="B65" s="25" t="s">
        <v>27</v>
      </c>
      <c r="C65" s="26" t="s">
        <v>50</v>
      </c>
      <c r="D65" s="7">
        <v>174</v>
      </c>
      <c r="E65" s="7">
        <v>196</v>
      </c>
      <c r="F65" s="7">
        <v>189</v>
      </c>
      <c r="G65" s="40">
        <v>559</v>
      </c>
      <c r="H65" s="7">
        <v>11</v>
      </c>
      <c r="I65" s="7">
        <v>16</v>
      </c>
    </row>
    <row r="66" spans="1:9" ht="15.6" x14ac:dyDescent="0.3">
      <c r="A66">
        <v>18</v>
      </c>
      <c r="B66" s="230" t="s">
        <v>9</v>
      </c>
      <c r="C66" s="233" t="s">
        <v>190</v>
      </c>
      <c r="D66" s="7">
        <v>165</v>
      </c>
      <c r="E66" s="7">
        <v>174</v>
      </c>
      <c r="F66" s="7">
        <v>205</v>
      </c>
      <c r="G66" s="40">
        <v>544</v>
      </c>
      <c r="H66" s="7">
        <v>13</v>
      </c>
      <c r="I66" s="7">
        <v>9</v>
      </c>
    </row>
    <row r="67" spans="1:9" ht="15.6" x14ac:dyDescent="0.3">
      <c r="A67">
        <v>19</v>
      </c>
      <c r="B67" s="22" t="s">
        <v>21</v>
      </c>
      <c r="C67" s="27" t="s">
        <v>34</v>
      </c>
      <c r="D67" s="7">
        <v>157</v>
      </c>
      <c r="E67" s="7">
        <v>192</v>
      </c>
      <c r="F67" s="7">
        <v>190</v>
      </c>
      <c r="G67" s="40">
        <v>539</v>
      </c>
      <c r="H67" s="7">
        <v>10</v>
      </c>
      <c r="I67" s="7">
        <v>18</v>
      </c>
    </row>
    <row r="68" spans="1:9" ht="15.6" x14ac:dyDescent="0.3">
      <c r="A68">
        <v>20</v>
      </c>
      <c r="B68" s="15" t="s">
        <v>2</v>
      </c>
      <c r="C68" s="49" t="s">
        <v>7</v>
      </c>
      <c r="D68" s="7">
        <v>156</v>
      </c>
      <c r="E68" s="7">
        <v>178</v>
      </c>
      <c r="F68" s="7">
        <v>202</v>
      </c>
      <c r="G68" s="40">
        <v>536</v>
      </c>
      <c r="H68" s="7">
        <v>11</v>
      </c>
      <c r="I68" s="7">
        <v>15</v>
      </c>
    </row>
    <row r="69" spans="1:9" ht="15.6" x14ac:dyDescent="0.3">
      <c r="A69">
        <v>21</v>
      </c>
      <c r="B69" s="35" t="s">
        <v>32</v>
      </c>
      <c r="C69" s="36" t="s">
        <v>66</v>
      </c>
      <c r="D69" s="7">
        <v>191</v>
      </c>
      <c r="E69" s="7">
        <v>198</v>
      </c>
      <c r="F69" s="7">
        <v>144</v>
      </c>
      <c r="G69" s="40">
        <v>533</v>
      </c>
      <c r="H69" s="7">
        <v>14</v>
      </c>
      <c r="I69" s="7">
        <v>10</v>
      </c>
    </row>
    <row r="70" spans="1:9" ht="15.6" x14ac:dyDescent="0.3">
      <c r="A70">
        <v>22</v>
      </c>
      <c r="B70" s="30" t="s">
        <v>42</v>
      </c>
      <c r="C70" s="33" t="s">
        <v>61</v>
      </c>
      <c r="D70" s="7">
        <v>162</v>
      </c>
      <c r="E70" s="7">
        <v>163</v>
      </c>
      <c r="F70" s="7">
        <v>200</v>
      </c>
      <c r="G70" s="40">
        <v>525</v>
      </c>
      <c r="H70" s="7">
        <v>12</v>
      </c>
      <c r="I70" s="7">
        <v>9</v>
      </c>
    </row>
    <row r="71" spans="1:9" ht="15.6" x14ac:dyDescent="0.3">
      <c r="A71">
        <v>23</v>
      </c>
      <c r="B71" s="3" t="s">
        <v>2</v>
      </c>
      <c r="C71" s="4" t="s">
        <v>8</v>
      </c>
      <c r="D71" s="7">
        <v>139</v>
      </c>
      <c r="E71" s="7">
        <v>195</v>
      </c>
      <c r="F71" s="7">
        <v>190</v>
      </c>
      <c r="G71" s="40">
        <v>524</v>
      </c>
      <c r="H71" s="7">
        <v>14</v>
      </c>
      <c r="I71" s="7">
        <v>9</v>
      </c>
    </row>
    <row r="72" spans="1:9" ht="15.6" x14ac:dyDescent="0.3">
      <c r="A72">
        <v>24</v>
      </c>
      <c r="B72" s="20" t="s">
        <v>14</v>
      </c>
      <c r="C72" s="24" t="s">
        <v>15</v>
      </c>
      <c r="D72" s="7">
        <v>194</v>
      </c>
      <c r="E72" s="7">
        <v>158</v>
      </c>
      <c r="F72" s="7">
        <v>167</v>
      </c>
      <c r="G72" s="40">
        <v>519</v>
      </c>
      <c r="H72" s="7">
        <v>15</v>
      </c>
      <c r="I72" s="7">
        <v>11</v>
      </c>
    </row>
    <row r="73" spans="1:9" ht="15.6" x14ac:dyDescent="0.3">
      <c r="A73">
        <v>25</v>
      </c>
      <c r="B73" s="25" t="s">
        <v>27</v>
      </c>
      <c r="C73" s="26" t="s">
        <v>40</v>
      </c>
      <c r="D73" s="7">
        <v>160</v>
      </c>
      <c r="E73" s="7">
        <v>139</v>
      </c>
      <c r="F73" s="7">
        <v>213</v>
      </c>
      <c r="G73" s="40">
        <v>512</v>
      </c>
      <c r="H73" s="7">
        <v>10</v>
      </c>
      <c r="I73" s="7">
        <v>12</v>
      </c>
    </row>
    <row r="74" spans="1:9" ht="15.6" x14ac:dyDescent="0.3">
      <c r="A74">
        <v>26</v>
      </c>
      <c r="B74" s="20" t="s">
        <v>14</v>
      </c>
      <c r="C74" s="24" t="s">
        <v>24</v>
      </c>
      <c r="D74" s="7">
        <v>172</v>
      </c>
      <c r="E74" s="7">
        <v>158</v>
      </c>
      <c r="F74" s="7">
        <v>181</v>
      </c>
      <c r="G74" s="40">
        <v>511</v>
      </c>
      <c r="H74" s="7">
        <v>9</v>
      </c>
      <c r="I74" s="7">
        <v>17</v>
      </c>
    </row>
    <row r="75" spans="1:9" ht="15.6" x14ac:dyDescent="0.3">
      <c r="A75">
        <v>27</v>
      </c>
      <c r="B75" s="22" t="s">
        <v>21</v>
      </c>
      <c r="C75" s="27" t="s">
        <v>31</v>
      </c>
      <c r="D75" s="7">
        <v>149</v>
      </c>
      <c r="E75" s="7">
        <v>176</v>
      </c>
      <c r="F75" s="7">
        <v>185</v>
      </c>
      <c r="G75" s="40">
        <v>510</v>
      </c>
      <c r="H75" s="7">
        <v>14</v>
      </c>
      <c r="I75" s="7">
        <v>7</v>
      </c>
    </row>
    <row r="76" spans="1:9" ht="15.6" x14ac:dyDescent="0.3">
      <c r="A76">
        <v>28</v>
      </c>
      <c r="B76" s="22" t="s">
        <v>21</v>
      </c>
      <c r="C76" s="52" t="s">
        <v>30</v>
      </c>
      <c r="D76" s="7">
        <v>148</v>
      </c>
      <c r="E76" s="7">
        <v>191</v>
      </c>
      <c r="F76" s="7">
        <v>168</v>
      </c>
      <c r="G76" s="40">
        <v>507</v>
      </c>
      <c r="H76" s="7">
        <v>10</v>
      </c>
      <c r="I76" s="7">
        <v>12</v>
      </c>
    </row>
    <row r="77" spans="1:9" ht="15.6" x14ac:dyDescent="0.3">
      <c r="A77">
        <v>29</v>
      </c>
      <c r="B77" s="30" t="s">
        <v>42</v>
      </c>
      <c r="C77" s="33" t="s">
        <v>48</v>
      </c>
      <c r="D77" s="7">
        <v>179</v>
      </c>
      <c r="E77" s="7">
        <v>141</v>
      </c>
      <c r="F77" s="7">
        <v>179</v>
      </c>
      <c r="G77" s="40">
        <v>499</v>
      </c>
      <c r="H77" s="7">
        <v>7</v>
      </c>
      <c r="I77" s="7">
        <v>15</v>
      </c>
    </row>
    <row r="78" spans="1:9" ht="15.6" x14ac:dyDescent="0.3">
      <c r="A78">
        <v>30</v>
      </c>
      <c r="B78" s="28" t="s">
        <v>32</v>
      </c>
      <c r="C78" s="29" t="s">
        <v>45</v>
      </c>
      <c r="D78" s="7">
        <v>143</v>
      </c>
      <c r="E78" s="7">
        <v>153</v>
      </c>
      <c r="F78" s="7">
        <v>202</v>
      </c>
      <c r="G78" s="40">
        <v>498</v>
      </c>
      <c r="H78" s="7">
        <v>7</v>
      </c>
      <c r="I78" s="7">
        <v>16</v>
      </c>
    </row>
    <row r="79" spans="1:9" ht="15.6" x14ac:dyDescent="0.3">
      <c r="A79">
        <v>31</v>
      </c>
      <c r="B79" s="25" t="s">
        <v>27</v>
      </c>
      <c r="C79" s="26" t="s">
        <v>41</v>
      </c>
      <c r="D79" s="7">
        <v>174</v>
      </c>
      <c r="E79" s="7">
        <v>183</v>
      </c>
      <c r="F79" s="7">
        <v>141</v>
      </c>
      <c r="G79" s="40">
        <v>498</v>
      </c>
      <c r="H79" s="7">
        <v>11</v>
      </c>
      <c r="I79" s="7">
        <v>11</v>
      </c>
    </row>
    <row r="80" spans="1:9" ht="15.6" x14ac:dyDescent="0.3">
      <c r="A80">
        <v>32</v>
      </c>
      <c r="B80" s="28" t="s">
        <v>32</v>
      </c>
      <c r="C80" s="29" t="s">
        <v>38</v>
      </c>
      <c r="D80" s="7">
        <v>145</v>
      </c>
      <c r="E80" s="7">
        <v>161</v>
      </c>
      <c r="F80" s="7">
        <v>191</v>
      </c>
      <c r="G80" s="40">
        <v>497</v>
      </c>
      <c r="H80" s="7">
        <v>11</v>
      </c>
      <c r="I80" s="7">
        <v>10</v>
      </c>
    </row>
    <row r="81" spans="1:9" ht="15.6" x14ac:dyDescent="0.3">
      <c r="A81">
        <v>33</v>
      </c>
      <c r="B81" s="30" t="s">
        <v>42</v>
      </c>
      <c r="C81" s="33" t="s">
        <v>64</v>
      </c>
      <c r="D81" s="7">
        <v>146</v>
      </c>
      <c r="E81" s="7">
        <v>137</v>
      </c>
      <c r="F81" s="7">
        <v>212</v>
      </c>
      <c r="G81" s="40">
        <v>495</v>
      </c>
      <c r="H81" s="7">
        <v>4</v>
      </c>
      <c r="I81" s="7">
        <v>20</v>
      </c>
    </row>
    <row r="82" spans="1:9" ht="15.6" x14ac:dyDescent="0.3">
      <c r="A82">
        <v>34</v>
      </c>
      <c r="B82" s="28" t="s">
        <v>32</v>
      </c>
      <c r="C82" s="29" t="s">
        <v>36</v>
      </c>
      <c r="D82" s="7">
        <v>170</v>
      </c>
      <c r="E82" s="7">
        <v>172</v>
      </c>
      <c r="F82" s="7">
        <v>153</v>
      </c>
      <c r="G82" s="40">
        <v>495</v>
      </c>
      <c r="H82" s="7">
        <v>6</v>
      </c>
      <c r="I82" s="7">
        <v>18</v>
      </c>
    </row>
    <row r="83" spans="1:9" ht="15.6" x14ac:dyDescent="0.3">
      <c r="A83">
        <v>35</v>
      </c>
      <c r="B83" s="44" t="s">
        <v>42</v>
      </c>
      <c r="C83" s="45" t="s">
        <v>46</v>
      </c>
      <c r="D83" s="7">
        <v>163</v>
      </c>
      <c r="E83" s="7">
        <v>139</v>
      </c>
      <c r="F83" s="7">
        <v>190</v>
      </c>
      <c r="G83" s="40">
        <v>492</v>
      </c>
      <c r="H83" s="7">
        <v>8</v>
      </c>
      <c r="I83" s="7">
        <v>17</v>
      </c>
    </row>
    <row r="84" spans="1:9" ht="15.6" x14ac:dyDescent="0.3">
      <c r="A84">
        <v>36</v>
      </c>
      <c r="B84" s="25" t="s">
        <v>27</v>
      </c>
      <c r="C84" s="26" t="s">
        <v>53</v>
      </c>
      <c r="D84" s="7">
        <v>159</v>
      </c>
      <c r="E84" s="7">
        <v>160</v>
      </c>
      <c r="F84" s="7">
        <v>168</v>
      </c>
      <c r="G84" s="40">
        <v>487</v>
      </c>
      <c r="H84" s="7">
        <v>8</v>
      </c>
      <c r="I84" s="7">
        <v>13</v>
      </c>
    </row>
    <row r="85" spans="1:9" ht="15.6" x14ac:dyDescent="0.3">
      <c r="A85">
        <v>37</v>
      </c>
      <c r="B85" s="30" t="s">
        <v>42</v>
      </c>
      <c r="C85" s="33" t="s">
        <v>57</v>
      </c>
      <c r="D85" s="7">
        <v>169</v>
      </c>
      <c r="E85" s="7">
        <v>158</v>
      </c>
      <c r="F85" s="7">
        <v>156</v>
      </c>
      <c r="G85" s="40">
        <v>483</v>
      </c>
      <c r="H85" s="7">
        <v>10</v>
      </c>
      <c r="I85" s="7">
        <v>9</v>
      </c>
    </row>
    <row r="86" spans="1:9" ht="15.6" x14ac:dyDescent="0.3">
      <c r="A86">
        <v>38</v>
      </c>
      <c r="B86" s="22" t="s">
        <v>21</v>
      </c>
      <c r="C86" s="52" t="s">
        <v>22</v>
      </c>
      <c r="D86" s="7">
        <v>157</v>
      </c>
      <c r="E86" s="7">
        <v>147</v>
      </c>
      <c r="F86" s="7">
        <v>176</v>
      </c>
      <c r="G86" s="40">
        <v>480</v>
      </c>
      <c r="H86" s="7">
        <v>5</v>
      </c>
      <c r="I86" s="7">
        <v>18</v>
      </c>
    </row>
    <row r="87" spans="1:9" ht="15.6" x14ac:dyDescent="0.3">
      <c r="A87">
        <v>39</v>
      </c>
      <c r="B87" s="239" t="s">
        <v>21</v>
      </c>
      <c r="C87" s="27" t="s">
        <v>39</v>
      </c>
      <c r="D87" s="7">
        <v>193</v>
      </c>
      <c r="E87" s="7">
        <v>137</v>
      </c>
      <c r="F87" s="7">
        <v>146</v>
      </c>
      <c r="G87" s="40">
        <v>476</v>
      </c>
      <c r="H87" s="7">
        <v>10</v>
      </c>
      <c r="I87" s="7">
        <v>10</v>
      </c>
    </row>
    <row r="88" spans="1:9" ht="15.6" x14ac:dyDescent="0.3">
      <c r="A88">
        <v>40</v>
      </c>
      <c r="B88" s="28" t="s">
        <v>32</v>
      </c>
      <c r="C88" s="29" t="s">
        <v>51</v>
      </c>
      <c r="D88" s="7">
        <v>188</v>
      </c>
      <c r="E88" s="7">
        <v>141</v>
      </c>
      <c r="F88" s="7">
        <v>145</v>
      </c>
      <c r="G88" s="40">
        <v>474</v>
      </c>
      <c r="H88" s="7">
        <v>15</v>
      </c>
      <c r="I88" s="7">
        <v>6</v>
      </c>
    </row>
    <row r="89" spans="1:9" ht="15.6" x14ac:dyDescent="0.3">
      <c r="A89">
        <v>41</v>
      </c>
      <c r="B89" s="37" t="s">
        <v>55</v>
      </c>
      <c r="C89" s="39" t="s">
        <v>56</v>
      </c>
      <c r="D89" s="7">
        <v>143</v>
      </c>
      <c r="E89" s="7">
        <v>162</v>
      </c>
      <c r="F89" s="7">
        <v>169</v>
      </c>
      <c r="G89" s="40">
        <v>474</v>
      </c>
      <c r="H89" s="7">
        <v>11</v>
      </c>
      <c r="I89" s="7">
        <v>8</v>
      </c>
    </row>
    <row r="90" spans="1:9" ht="15.6" x14ac:dyDescent="0.3">
      <c r="A90">
        <v>42</v>
      </c>
      <c r="B90" s="261" t="s">
        <v>21</v>
      </c>
      <c r="C90" s="203" t="s">
        <v>47</v>
      </c>
      <c r="D90" s="7">
        <v>170</v>
      </c>
      <c r="E90" s="7">
        <v>137</v>
      </c>
      <c r="F90" s="7">
        <v>161</v>
      </c>
      <c r="G90" s="40">
        <v>468</v>
      </c>
      <c r="H90" s="7">
        <v>9</v>
      </c>
      <c r="I90" s="7">
        <v>11</v>
      </c>
    </row>
    <row r="91" spans="1:9" ht="15.6" x14ac:dyDescent="0.3">
      <c r="A91">
        <v>43</v>
      </c>
      <c r="B91" s="25" t="s">
        <v>27</v>
      </c>
      <c r="C91" s="26" t="s">
        <v>52</v>
      </c>
      <c r="D91" s="7">
        <v>135</v>
      </c>
      <c r="E91" s="7">
        <v>168</v>
      </c>
      <c r="F91" s="7">
        <v>155</v>
      </c>
      <c r="G91" s="40">
        <v>458</v>
      </c>
      <c r="H91" s="7">
        <v>9</v>
      </c>
      <c r="I91" s="7">
        <v>8</v>
      </c>
    </row>
    <row r="92" spans="1:9" ht="15.6" x14ac:dyDescent="0.3">
      <c r="A92">
        <v>44</v>
      </c>
      <c r="B92" s="28" t="s">
        <v>32</v>
      </c>
      <c r="C92" s="29" t="s">
        <v>33</v>
      </c>
      <c r="D92" s="7">
        <v>169</v>
      </c>
      <c r="E92" s="7">
        <v>145</v>
      </c>
      <c r="F92" s="7">
        <v>135</v>
      </c>
      <c r="G92" s="40">
        <v>449</v>
      </c>
      <c r="H92" s="7">
        <v>8</v>
      </c>
      <c r="I92" s="7">
        <v>9</v>
      </c>
    </row>
    <row r="93" spans="1:9" ht="15.6" x14ac:dyDescent="0.3">
      <c r="A93">
        <v>45</v>
      </c>
      <c r="B93" s="30" t="s">
        <v>42</v>
      </c>
      <c r="C93" s="33" t="s">
        <v>59</v>
      </c>
      <c r="D93" s="7">
        <v>141</v>
      </c>
      <c r="E93" s="7">
        <v>142</v>
      </c>
      <c r="F93" s="7">
        <v>160</v>
      </c>
      <c r="G93" s="40">
        <v>443</v>
      </c>
      <c r="H93" s="7">
        <v>11</v>
      </c>
      <c r="I93" s="7">
        <v>7</v>
      </c>
    </row>
    <row r="94" spans="1:9" ht="15.6" x14ac:dyDescent="0.3">
      <c r="A94">
        <v>46</v>
      </c>
      <c r="B94" s="40" t="s">
        <v>42</v>
      </c>
      <c r="C94" s="33" t="s">
        <v>68</v>
      </c>
      <c r="D94" s="7">
        <v>183</v>
      </c>
      <c r="E94" s="7">
        <v>142</v>
      </c>
      <c r="F94" s="7">
        <v>116</v>
      </c>
      <c r="G94" s="40">
        <v>441</v>
      </c>
      <c r="H94" s="7">
        <v>8</v>
      </c>
      <c r="I94" s="7">
        <v>10</v>
      </c>
    </row>
    <row r="95" spans="1:9" ht="15.6" x14ac:dyDescent="0.3">
      <c r="A95">
        <v>47</v>
      </c>
      <c r="B95" s="40" t="s">
        <v>42</v>
      </c>
      <c r="C95" s="33" t="s">
        <v>76</v>
      </c>
      <c r="D95" s="7">
        <v>143</v>
      </c>
      <c r="E95" s="7">
        <v>125</v>
      </c>
      <c r="F95" s="7">
        <v>168</v>
      </c>
      <c r="G95" s="40">
        <v>436</v>
      </c>
      <c r="H95" s="7">
        <v>6</v>
      </c>
      <c r="I95" s="7">
        <v>11</v>
      </c>
    </row>
    <row r="96" spans="1:9" ht="15.6" x14ac:dyDescent="0.3">
      <c r="A96">
        <v>48</v>
      </c>
      <c r="B96" s="37" t="s">
        <v>55</v>
      </c>
      <c r="C96" s="39" t="s">
        <v>67</v>
      </c>
      <c r="D96" s="7">
        <v>156</v>
      </c>
      <c r="E96" s="7">
        <v>127</v>
      </c>
      <c r="F96" s="7">
        <v>149</v>
      </c>
      <c r="G96" s="40">
        <v>432</v>
      </c>
      <c r="H96" s="7">
        <v>6</v>
      </c>
      <c r="I96" s="7">
        <v>12</v>
      </c>
    </row>
    <row r="97" spans="1:10" ht="15.6" x14ac:dyDescent="0.3">
      <c r="A97">
        <v>49</v>
      </c>
      <c r="B97" s="30" t="s">
        <v>42</v>
      </c>
      <c r="C97" s="33" t="s">
        <v>201</v>
      </c>
      <c r="D97" s="7">
        <v>158</v>
      </c>
      <c r="E97" s="7">
        <v>170</v>
      </c>
      <c r="F97" s="7">
        <v>95</v>
      </c>
      <c r="G97" s="40">
        <v>423</v>
      </c>
      <c r="H97" s="7">
        <v>7</v>
      </c>
      <c r="I97" s="7">
        <v>10</v>
      </c>
    </row>
    <row r="98" spans="1:10" ht="15.6" x14ac:dyDescent="0.3">
      <c r="A98">
        <v>50</v>
      </c>
      <c r="B98" s="41" t="s">
        <v>69</v>
      </c>
      <c r="C98" s="42" t="s">
        <v>74</v>
      </c>
      <c r="D98" s="7">
        <v>147</v>
      </c>
      <c r="E98" s="7">
        <v>145</v>
      </c>
      <c r="F98" s="7">
        <v>131</v>
      </c>
      <c r="G98" s="40">
        <v>423</v>
      </c>
      <c r="H98" s="7">
        <v>3</v>
      </c>
      <c r="I98" s="7">
        <v>16</v>
      </c>
    </row>
    <row r="99" spans="1:10" ht="15.6" x14ac:dyDescent="0.3">
      <c r="A99">
        <v>51</v>
      </c>
      <c r="B99" s="30" t="s">
        <v>42</v>
      </c>
      <c r="C99" s="33" t="s">
        <v>58</v>
      </c>
      <c r="D99" s="7">
        <v>132</v>
      </c>
      <c r="E99" s="7">
        <v>139</v>
      </c>
      <c r="F99" s="7">
        <v>149</v>
      </c>
      <c r="G99" s="40">
        <v>420</v>
      </c>
      <c r="H99" s="7">
        <v>9</v>
      </c>
      <c r="I99" s="7">
        <v>7</v>
      </c>
    </row>
    <row r="100" spans="1:10" ht="15.6" x14ac:dyDescent="0.3">
      <c r="A100">
        <v>52</v>
      </c>
      <c r="B100" s="41" t="s">
        <v>69</v>
      </c>
      <c r="C100" s="42" t="s">
        <v>70</v>
      </c>
      <c r="D100" s="7">
        <v>147</v>
      </c>
      <c r="E100" s="7">
        <v>133</v>
      </c>
      <c r="F100" s="7">
        <v>130</v>
      </c>
      <c r="G100" s="40">
        <v>410</v>
      </c>
      <c r="H100" s="7">
        <v>4</v>
      </c>
      <c r="I100" s="7">
        <v>13</v>
      </c>
    </row>
    <row r="101" spans="1:10" ht="15.6" x14ac:dyDescent="0.3">
      <c r="A101">
        <v>53</v>
      </c>
      <c r="B101" s="41" t="s">
        <v>69</v>
      </c>
      <c r="C101" s="42" t="s">
        <v>71</v>
      </c>
      <c r="D101" s="7">
        <v>147</v>
      </c>
      <c r="E101" s="7">
        <v>121</v>
      </c>
      <c r="F101" s="7">
        <v>139</v>
      </c>
      <c r="G101" s="40">
        <v>407</v>
      </c>
      <c r="H101" s="7">
        <v>6</v>
      </c>
      <c r="I101" s="7">
        <v>8</v>
      </c>
    </row>
    <row r="102" spans="1:10" ht="15.6" x14ac:dyDescent="0.3">
      <c r="A102">
        <v>54</v>
      </c>
      <c r="B102" s="115" t="s">
        <v>27</v>
      </c>
      <c r="C102" s="116" t="s">
        <v>63</v>
      </c>
      <c r="D102" s="7">
        <v>131</v>
      </c>
      <c r="E102" s="7">
        <v>142</v>
      </c>
      <c r="F102" s="7">
        <v>131</v>
      </c>
      <c r="G102" s="40">
        <v>404</v>
      </c>
      <c r="H102" s="7">
        <v>3</v>
      </c>
      <c r="I102" s="7">
        <v>12</v>
      </c>
    </row>
    <row r="103" spans="1:10" ht="15.6" x14ac:dyDescent="0.3">
      <c r="A103">
        <v>55</v>
      </c>
      <c r="B103" s="251" t="s">
        <v>55</v>
      </c>
      <c r="C103" s="254" t="s">
        <v>75</v>
      </c>
      <c r="D103" s="7">
        <v>110</v>
      </c>
      <c r="E103" s="7">
        <v>141</v>
      </c>
      <c r="F103" s="7">
        <v>128</v>
      </c>
      <c r="G103" s="40">
        <v>379</v>
      </c>
      <c r="H103" s="7">
        <v>3</v>
      </c>
      <c r="I103" s="7">
        <v>11</v>
      </c>
    </row>
    <row r="104" spans="1:10" ht="15.6" x14ac:dyDescent="0.3">
      <c r="A104">
        <v>56</v>
      </c>
      <c r="B104" s="212" t="s">
        <v>55</v>
      </c>
      <c r="C104" s="213" t="s">
        <v>80</v>
      </c>
      <c r="D104" s="7">
        <v>113</v>
      </c>
      <c r="E104" s="7">
        <v>102</v>
      </c>
      <c r="F104" s="7">
        <v>137</v>
      </c>
      <c r="G104" s="40">
        <v>352</v>
      </c>
      <c r="H104" s="7">
        <v>5</v>
      </c>
      <c r="I104" s="7">
        <v>5</v>
      </c>
    </row>
    <row r="105" spans="1:10" ht="15.6" x14ac:dyDescent="0.3">
      <c r="A105">
        <v>57</v>
      </c>
      <c r="B105" s="41" t="s">
        <v>69</v>
      </c>
      <c r="C105" s="42" t="s">
        <v>72</v>
      </c>
      <c r="D105" s="7">
        <v>111</v>
      </c>
      <c r="E105" s="7">
        <v>120</v>
      </c>
      <c r="F105" s="7">
        <v>121</v>
      </c>
      <c r="G105" s="40">
        <v>352</v>
      </c>
      <c r="H105" s="7">
        <v>2</v>
      </c>
      <c r="I105" s="7">
        <v>10</v>
      </c>
    </row>
    <row r="106" spans="1:10" ht="15.6" x14ac:dyDescent="0.3">
      <c r="A106">
        <v>58</v>
      </c>
      <c r="B106" s="41" t="s">
        <v>69</v>
      </c>
      <c r="C106" s="42" t="s">
        <v>81</v>
      </c>
      <c r="D106" s="7">
        <v>103</v>
      </c>
      <c r="E106" s="7">
        <v>107</v>
      </c>
      <c r="F106" s="7">
        <v>103</v>
      </c>
      <c r="G106" s="40">
        <v>313</v>
      </c>
      <c r="H106" s="7">
        <v>4</v>
      </c>
      <c r="I106" s="7">
        <v>6</v>
      </c>
    </row>
    <row r="107" spans="1:10" ht="15.6" x14ac:dyDescent="0.3">
      <c r="A107">
        <v>59</v>
      </c>
      <c r="B107" s="30" t="s">
        <v>42</v>
      </c>
      <c r="C107" s="33" t="s">
        <v>78</v>
      </c>
      <c r="D107" s="7">
        <v>91</v>
      </c>
      <c r="E107" s="7">
        <v>105</v>
      </c>
      <c r="F107" s="7">
        <v>112</v>
      </c>
      <c r="G107" s="40">
        <v>308</v>
      </c>
      <c r="H107" s="7">
        <v>3</v>
      </c>
      <c r="I107" s="7">
        <v>5</v>
      </c>
    </row>
    <row r="108" spans="1:10" ht="15.6" x14ac:dyDescent="0.3">
      <c r="B108" s="31"/>
      <c r="C108" s="33"/>
    </row>
    <row r="109" spans="1:10" x14ac:dyDescent="0.3">
      <c r="B109" s="48"/>
      <c r="C109" s="172"/>
    </row>
    <row r="110" spans="1:10" x14ac:dyDescent="0.3">
      <c r="B110" s="48"/>
      <c r="C110" s="172"/>
      <c r="J110" t="s">
        <v>20</v>
      </c>
    </row>
    <row r="111" spans="1:10" x14ac:dyDescent="0.3">
      <c r="B111" s="48"/>
      <c r="C111" s="172"/>
      <c r="J111" t="s">
        <v>20</v>
      </c>
    </row>
    <row r="112" spans="1:10" x14ac:dyDescent="0.3">
      <c r="B112" s="48"/>
      <c r="C112" s="172"/>
    </row>
    <row r="113" spans="2:9" x14ac:dyDescent="0.3">
      <c r="B113" s="48"/>
      <c r="C113" s="172"/>
    </row>
    <row r="114" spans="2:9" x14ac:dyDescent="0.3">
      <c r="B114" s="48"/>
      <c r="C114" s="172"/>
    </row>
    <row r="115" spans="2:9" x14ac:dyDescent="0.3">
      <c r="B115" s="48"/>
      <c r="C115" s="172"/>
    </row>
    <row r="116" spans="2:9" x14ac:dyDescent="0.3">
      <c r="B116" s="48"/>
      <c r="C116" s="172"/>
    </row>
    <row r="118" spans="2:9" x14ac:dyDescent="0.3">
      <c r="B118" s="170">
        <v>19</v>
      </c>
      <c r="C118" t="s">
        <v>246</v>
      </c>
      <c r="D118">
        <v>202</v>
      </c>
      <c r="E118">
        <v>170</v>
      </c>
      <c r="F118">
        <v>184</v>
      </c>
      <c r="G118">
        <v>556</v>
      </c>
      <c r="H118">
        <v>11</v>
      </c>
      <c r="I118">
        <v>16</v>
      </c>
    </row>
    <row r="119" spans="2:9" x14ac:dyDescent="0.3">
      <c r="B119" s="170">
        <v>20</v>
      </c>
      <c r="C119" t="s">
        <v>217</v>
      </c>
      <c r="D119">
        <v>197</v>
      </c>
      <c r="E119">
        <v>160</v>
      </c>
      <c r="F119">
        <v>197</v>
      </c>
      <c r="G119">
        <v>554</v>
      </c>
      <c r="H119">
        <v>13</v>
      </c>
      <c r="I119">
        <v>11</v>
      </c>
    </row>
    <row r="120" spans="2:9" x14ac:dyDescent="0.3">
      <c r="B120" s="170">
        <v>24</v>
      </c>
      <c r="C120" t="s">
        <v>251</v>
      </c>
      <c r="D120">
        <v>180</v>
      </c>
      <c r="E120">
        <v>182</v>
      </c>
      <c r="F120">
        <v>180</v>
      </c>
      <c r="G120">
        <v>542</v>
      </c>
      <c r="H120">
        <v>10</v>
      </c>
      <c r="I120">
        <v>16</v>
      </c>
    </row>
    <row r="121" spans="2:9" x14ac:dyDescent="0.3">
      <c r="B121" s="170">
        <v>32</v>
      </c>
      <c r="C121" t="s">
        <v>223</v>
      </c>
      <c r="D121">
        <v>208</v>
      </c>
      <c r="E121">
        <v>173</v>
      </c>
      <c r="F121">
        <v>137</v>
      </c>
      <c r="G121">
        <v>518</v>
      </c>
      <c r="H121">
        <v>10</v>
      </c>
      <c r="I121">
        <v>12</v>
      </c>
    </row>
    <row r="122" spans="2:9" x14ac:dyDescent="0.3">
      <c r="B122" s="170">
        <v>34</v>
      </c>
      <c r="C122" t="s">
        <v>237</v>
      </c>
      <c r="D122">
        <v>225</v>
      </c>
      <c r="E122">
        <v>157</v>
      </c>
      <c r="F122">
        <v>129</v>
      </c>
      <c r="G122">
        <v>511</v>
      </c>
      <c r="H122">
        <v>10</v>
      </c>
      <c r="I122">
        <v>11</v>
      </c>
    </row>
    <row r="123" spans="2:9" x14ac:dyDescent="0.3">
      <c r="B123" s="170">
        <v>51</v>
      </c>
      <c r="C123" t="s">
        <v>238</v>
      </c>
      <c r="D123">
        <v>160</v>
      </c>
      <c r="E123">
        <v>161</v>
      </c>
      <c r="F123">
        <v>158</v>
      </c>
      <c r="G123">
        <v>479</v>
      </c>
      <c r="H123">
        <v>7</v>
      </c>
      <c r="I123">
        <v>14</v>
      </c>
    </row>
    <row r="124" spans="2:9" x14ac:dyDescent="0.3">
      <c r="B124" s="170">
        <v>97</v>
      </c>
      <c r="C124" t="s">
        <v>252</v>
      </c>
      <c r="D124">
        <v>111</v>
      </c>
      <c r="E124">
        <v>125</v>
      </c>
      <c r="F124">
        <v>117</v>
      </c>
      <c r="G124">
        <v>353</v>
      </c>
      <c r="H124">
        <v>4</v>
      </c>
      <c r="I124">
        <v>7</v>
      </c>
    </row>
  </sheetData>
  <sortState xmlns:xlrd2="http://schemas.microsoft.com/office/spreadsheetml/2017/richdata2" ref="B49:I108">
    <sortCondition descending="1" ref="G49:G108"/>
  </sortState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92432-9610-41B8-A2C0-660C218D7C00}">
  <dimension ref="A2:I114"/>
  <sheetViews>
    <sheetView workbookViewId="0">
      <selection activeCell="J19" sqref="J19"/>
    </sheetView>
  </sheetViews>
  <sheetFormatPr defaultRowHeight="14.4" x14ac:dyDescent="0.3"/>
  <cols>
    <col min="2" max="2" width="3.5546875" bestFit="1" customWidth="1"/>
    <col min="3" max="3" width="18.21875" bestFit="1" customWidth="1"/>
  </cols>
  <sheetData>
    <row r="2" spans="1:9" x14ac:dyDescent="0.3">
      <c r="D2" t="s">
        <v>248</v>
      </c>
    </row>
    <row r="3" spans="1:9" ht="15.6" x14ac:dyDescent="0.3">
      <c r="A3">
        <v>1</v>
      </c>
      <c r="B3" s="60" t="s">
        <v>95</v>
      </c>
      <c r="C3" s="61" t="s">
        <v>96</v>
      </c>
      <c r="D3" s="7">
        <v>158</v>
      </c>
      <c r="E3" s="7">
        <v>203</v>
      </c>
      <c r="F3" s="7">
        <v>201</v>
      </c>
      <c r="G3" s="40">
        <v>562</v>
      </c>
      <c r="H3" s="7">
        <v>12</v>
      </c>
      <c r="I3" s="7">
        <v>15</v>
      </c>
    </row>
    <row r="4" spans="1:9" ht="15.6" x14ac:dyDescent="0.3">
      <c r="A4">
        <v>2</v>
      </c>
      <c r="B4" s="62" t="s">
        <v>101</v>
      </c>
      <c r="C4" s="63" t="s">
        <v>106</v>
      </c>
      <c r="D4" s="7">
        <v>179</v>
      </c>
      <c r="E4" s="7">
        <v>132</v>
      </c>
      <c r="F4" s="7">
        <v>226</v>
      </c>
      <c r="G4" s="40">
        <v>537</v>
      </c>
      <c r="H4" s="7">
        <v>9</v>
      </c>
      <c r="I4" s="7">
        <v>16</v>
      </c>
    </row>
    <row r="5" spans="1:9" ht="15.6" x14ac:dyDescent="0.3">
      <c r="A5">
        <v>3</v>
      </c>
      <c r="B5" s="60" t="s">
        <v>95</v>
      </c>
      <c r="C5" s="61" t="s">
        <v>97</v>
      </c>
      <c r="D5" s="7">
        <v>179</v>
      </c>
      <c r="E5" s="7">
        <v>173</v>
      </c>
      <c r="F5" s="7">
        <v>181</v>
      </c>
      <c r="G5" s="40">
        <v>533</v>
      </c>
      <c r="H5" s="7">
        <v>10</v>
      </c>
      <c r="I5" s="7">
        <v>15</v>
      </c>
    </row>
    <row r="6" spans="1:9" ht="15.6" x14ac:dyDescent="0.3">
      <c r="A6">
        <v>4</v>
      </c>
      <c r="B6" s="60" t="s">
        <v>95</v>
      </c>
      <c r="C6" s="61" t="s">
        <v>98</v>
      </c>
      <c r="D6" s="7">
        <v>166</v>
      </c>
      <c r="E6" s="7">
        <v>164</v>
      </c>
      <c r="F6" s="7">
        <v>202</v>
      </c>
      <c r="G6" s="40">
        <v>532</v>
      </c>
      <c r="H6" s="7">
        <v>10</v>
      </c>
      <c r="I6" s="7">
        <v>15</v>
      </c>
    </row>
    <row r="7" spans="1:9" ht="15.6" x14ac:dyDescent="0.3">
      <c r="A7">
        <v>5</v>
      </c>
      <c r="B7" s="60" t="s">
        <v>95</v>
      </c>
      <c r="C7" s="61" t="s">
        <v>100</v>
      </c>
      <c r="D7" s="7">
        <v>170</v>
      </c>
      <c r="E7" s="7">
        <v>166</v>
      </c>
      <c r="F7" s="7">
        <v>172</v>
      </c>
      <c r="G7" s="40">
        <v>508</v>
      </c>
      <c r="H7" s="7">
        <v>10</v>
      </c>
      <c r="I7" s="7">
        <v>14</v>
      </c>
    </row>
    <row r="8" spans="1:9" ht="15.6" x14ac:dyDescent="0.3">
      <c r="A8">
        <v>6</v>
      </c>
      <c r="B8" s="71" t="s">
        <v>121</v>
      </c>
      <c r="C8" s="72" t="s">
        <v>132</v>
      </c>
      <c r="D8" s="7">
        <v>172</v>
      </c>
      <c r="E8" s="7">
        <v>191</v>
      </c>
      <c r="F8" s="7">
        <v>124</v>
      </c>
      <c r="G8" s="40">
        <v>487</v>
      </c>
      <c r="H8" s="7">
        <v>11</v>
      </c>
      <c r="I8" s="7">
        <v>7</v>
      </c>
    </row>
    <row r="9" spans="1:9" ht="15.6" x14ac:dyDescent="0.3">
      <c r="A9">
        <v>7</v>
      </c>
      <c r="B9" s="31" t="s">
        <v>104</v>
      </c>
      <c r="C9" s="33" t="s">
        <v>105</v>
      </c>
      <c r="D9" s="7">
        <v>167</v>
      </c>
      <c r="E9" s="7">
        <v>183</v>
      </c>
      <c r="F9" s="7">
        <v>133</v>
      </c>
      <c r="G9" s="40">
        <v>483</v>
      </c>
      <c r="H9" s="7">
        <v>10</v>
      </c>
      <c r="I9" s="7">
        <v>11</v>
      </c>
    </row>
    <row r="10" spans="1:9" ht="15.6" x14ac:dyDescent="0.3">
      <c r="A10">
        <v>8</v>
      </c>
      <c r="B10" s="62" t="s">
        <v>101</v>
      </c>
      <c r="C10" s="63" t="s">
        <v>107</v>
      </c>
      <c r="D10" s="7">
        <v>177</v>
      </c>
      <c r="E10" s="7">
        <v>169</v>
      </c>
      <c r="F10" s="7">
        <v>136</v>
      </c>
      <c r="G10" s="40">
        <v>482</v>
      </c>
      <c r="H10" s="7">
        <v>8</v>
      </c>
      <c r="I10" s="7">
        <v>16</v>
      </c>
    </row>
    <row r="11" spans="1:9" ht="15.6" x14ac:dyDescent="0.3">
      <c r="A11">
        <v>9</v>
      </c>
      <c r="B11" s="65" t="s">
        <v>112</v>
      </c>
      <c r="C11" s="70" t="s">
        <v>118</v>
      </c>
      <c r="D11" s="7">
        <v>123</v>
      </c>
      <c r="E11" s="7">
        <v>178</v>
      </c>
      <c r="F11" s="7">
        <v>177</v>
      </c>
      <c r="G11" s="40">
        <v>478</v>
      </c>
      <c r="H11" s="7">
        <v>6</v>
      </c>
      <c r="I11" s="7">
        <v>15</v>
      </c>
    </row>
    <row r="12" spans="1:9" ht="15.6" x14ac:dyDescent="0.3">
      <c r="A12">
        <v>10</v>
      </c>
      <c r="B12" s="64" t="s">
        <v>109</v>
      </c>
      <c r="C12" s="67" t="s">
        <v>116</v>
      </c>
      <c r="D12" s="7">
        <v>150</v>
      </c>
      <c r="E12" s="7">
        <v>165</v>
      </c>
      <c r="F12" s="7">
        <v>158</v>
      </c>
      <c r="G12" s="40">
        <v>473</v>
      </c>
      <c r="H12" s="7">
        <v>6</v>
      </c>
      <c r="I12" s="7">
        <v>17</v>
      </c>
    </row>
    <row r="13" spans="1:9" ht="15.6" x14ac:dyDescent="0.3">
      <c r="A13">
        <v>11</v>
      </c>
      <c r="B13" s="64" t="s">
        <v>109</v>
      </c>
      <c r="C13" s="67" t="s">
        <v>115</v>
      </c>
      <c r="D13" s="7">
        <v>130</v>
      </c>
      <c r="E13" s="7">
        <v>148</v>
      </c>
      <c r="F13" s="7">
        <v>192</v>
      </c>
      <c r="G13" s="40">
        <v>470</v>
      </c>
      <c r="H13" s="7">
        <v>7</v>
      </c>
      <c r="I13" s="7">
        <v>11</v>
      </c>
    </row>
    <row r="14" spans="1:9" ht="15.6" x14ac:dyDescent="0.3">
      <c r="A14">
        <v>12</v>
      </c>
      <c r="B14" s="65" t="s">
        <v>112</v>
      </c>
      <c r="C14" s="66" t="s">
        <v>113</v>
      </c>
      <c r="D14" s="7">
        <v>145</v>
      </c>
      <c r="E14" s="7">
        <v>172</v>
      </c>
      <c r="F14" s="7">
        <v>150</v>
      </c>
      <c r="G14" s="40">
        <v>467</v>
      </c>
      <c r="H14" s="7">
        <v>10</v>
      </c>
      <c r="I14" s="7">
        <v>11</v>
      </c>
    </row>
    <row r="15" spans="1:9" ht="15.6" x14ac:dyDescent="0.3">
      <c r="A15">
        <v>13</v>
      </c>
      <c r="B15" s="74" t="s">
        <v>112</v>
      </c>
      <c r="C15" s="70" t="s">
        <v>124</v>
      </c>
      <c r="D15" s="7">
        <v>136</v>
      </c>
      <c r="E15" s="7">
        <v>185</v>
      </c>
      <c r="F15" s="7">
        <v>142</v>
      </c>
      <c r="G15" s="40">
        <v>463</v>
      </c>
      <c r="H15" s="7">
        <v>9</v>
      </c>
      <c r="I15" s="7">
        <v>11</v>
      </c>
    </row>
    <row r="16" spans="1:9" ht="15.6" x14ac:dyDescent="0.3">
      <c r="A16">
        <v>14</v>
      </c>
      <c r="B16" s="74" t="s">
        <v>112</v>
      </c>
      <c r="C16" s="70" t="s">
        <v>128</v>
      </c>
      <c r="D16" s="7">
        <v>137</v>
      </c>
      <c r="E16" s="7">
        <v>191</v>
      </c>
      <c r="F16" s="7">
        <v>130</v>
      </c>
      <c r="G16" s="40">
        <v>458</v>
      </c>
      <c r="H16" s="7">
        <v>7</v>
      </c>
      <c r="I16" s="7">
        <v>14</v>
      </c>
    </row>
    <row r="17" spans="1:9" ht="15.6" x14ac:dyDescent="0.3">
      <c r="A17">
        <v>15</v>
      </c>
      <c r="B17" s="234" t="s">
        <v>101</v>
      </c>
      <c r="C17" s="234" t="s">
        <v>108</v>
      </c>
      <c r="D17" s="7">
        <v>156</v>
      </c>
      <c r="E17" s="7">
        <v>114</v>
      </c>
      <c r="F17" s="7">
        <v>185</v>
      </c>
      <c r="G17" s="40">
        <v>455</v>
      </c>
      <c r="H17" s="7">
        <v>7</v>
      </c>
      <c r="I17" s="7">
        <v>12</v>
      </c>
    </row>
    <row r="18" spans="1:9" ht="15.6" x14ac:dyDescent="0.3">
      <c r="A18">
        <v>16</v>
      </c>
      <c r="B18" s="64" t="s">
        <v>109</v>
      </c>
      <c r="C18" s="67" t="s">
        <v>111</v>
      </c>
      <c r="D18" s="7">
        <v>125</v>
      </c>
      <c r="E18" s="7">
        <v>175</v>
      </c>
      <c r="F18" s="7">
        <v>140</v>
      </c>
      <c r="G18" s="40">
        <v>440</v>
      </c>
      <c r="H18" s="7">
        <v>5</v>
      </c>
      <c r="I18" s="7">
        <v>13</v>
      </c>
    </row>
    <row r="19" spans="1:9" ht="15.6" x14ac:dyDescent="0.3">
      <c r="A19">
        <v>17</v>
      </c>
      <c r="B19" s="64" t="s">
        <v>109</v>
      </c>
      <c r="C19" s="67" t="s">
        <v>114</v>
      </c>
      <c r="D19" s="7">
        <v>136</v>
      </c>
      <c r="E19" s="7">
        <v>160</v>
      </c>
      <c r="F19" s="7">
        <v>140</v>
      </c>
      <c r="G19" s="40">
        <v>436</v>
      </c>
      <c r="H19" s="7">
        <v>7</v>
      </c>
      <c r="I19" s="7">
        <v>9</v>
      </c>
    </row>
    <row r="20" spans="1:9" ht="15.6" x14ac:dyDescent="0.3">
      <c r="A20">
        <v>18</v>
      </c>
      <c r="B20" s="64" t="s">
        <v>109</v>
      </c>
      <c r="C20" s="67" t="s">
        <v>119</v>
      </c>
      <c r="D20" s="7">
        <v>131</v>
      </c>
      <c r="E20" s="7">
        <v>150</v>
      </c>
      <c r="F20" s="7">
        <v>143</v>
      </c>
      <c r="G20" s="40">
        <v>424</v>
      </c>
      <c r="H20" s="7">
        <v>7</v>
      </c>
      <c r="I20" s="7">
        <v>12</v>
      </c>
    </row>
    <row r="21" spans="1:9" ht="15.6" x14ac:dyDescent="0.3">
      <c r="A21">
        <v>19</v>
      </c>
      <c r="B21" s="71" t="s">
        <v>121</v>
      </c>
      <c r="C21" s="72" t="s">
        <v>122</v>
      </c>
      <c r="D21" s="7">
        <v>135</v>
      </c>
      <c r="E21" s="7">
        <v>127</v>
      </c>
      <c r="F21" s="7">
        <v>161</v>
      </c>
      <c r="G21" s="40">
        <v>423</v>
      </c>
      <c r="H21" s="7">
        <v>4</v>
      </c>
      <c r="I21" s="7">
        <v>14</v>
      </c>
    </row>
    <row r="22" spans="1:9" ht="15.6" x14ac:dyDescent="0.3">
      <c r="A22">
        <v>20</v>
      </c>
      <c r="B22" s="264" t="s">
        <v>121</v>
      </c>
      <c r="C22" s="265" t="s">
        <v>127</v>
      </c>
      <c r="D22" s="7">
        <v>139</v>
      </c>
      <c r="E22" s="7">
        <v>136</v>
      </c>
      <c r="F22" s="7">
        <v>148</v>
      </c>
      <c r="G22" s="40">
        <v>423</v>
      </c>
      <c r="H22" s="7">
        <v>6</v>
      </c>
      <c r="I22" s="7">
        <v>11</v>
      </c>
    </row>
    <row r="23" spans="1:9" ht="15.6" x14ac:dyDescent="0.3">
      <c r="A23">
        <v>21</v>
      </c>
      <c r="B23" s="31" t="s">
        <v>104</v>
      </c>
      <c r="C23" s="33" t="s">
        <v>140</v>
      </c>
      <c r="D23" s="7">
        <v>145</v>
      </c>
      <c r="E23" s="7">
        <v>136</v>
      </c>
      <c r="F23" s="7">
        <v>139</v>
      </c>
      <c r="G23" s="40">
        <v>420</v>
      </c>
      <c r="H23" s="7">
        <v>2</v>
      </c>
      <c r="I23" s="7">
        <v>15</v>
      </c>
    </row>
    <row r="24" spans="1:9" ht="15.6" x14ac:dyDescent="0.3">
      <c r="A24">
        <v>22</v>
      </c>
      <c r="B24" s="45" t="s">
        <v>104</v>
      </c>
      <c r="C24" s="45" t="s">
        <v>126</v>
      </c>
      <c r="D24" s="7">
        <v>130</v>
      </c>
      <c r="E24" s="7">
        <v>126</v>
      </c>
      <c r="F24" s="7">
        <v>147</v>
      </c>
      <c r="G24" s="40">
        <v>403</v>
      </c>
      <c r="H24" s="7">
        <v>3</v>
      </c>
      <c r="I24" s="7">
        <v>11</v>
      </c>
    </row>
    <row r="25" spans="1:9" ht="15.6" x14ac:dyDescent="0.3">
      <c r="A25">
        <v>23</v>
      </c>
      <c r="B25" s="62" t="s">
        <v>101</v>
      </c>
      <c r="C25" s="63" t="s">
        <v>103</v>
      </c>
      <c r="D25" s="7">
        <v>108</v>
      </c>
      <c r="E25" s="7">
        <v>134</v>
      </c>
      <c r="F25" s="7">
        <v>157</v>
      </c>
      <c r="G25" s="40">
        <v>399</v>
      </c>
      <c r="H25" s="7">
        <v>5</v>
      </c>
      <c r="I25" s="7">
        <v>9</v>
      </c>
    </row>
    <row r="26" spans="1:9" ht="15.6" x14ac:dyDescent="0.3">
      <c r="A26">
        <v>24</v>
      </c>
      <c r="B26" s="31" t="s">
        <v>104</v>
      </c>
      <c r="C26" s="33" t="s">
        <v>142</v>
      </c>
      <c r="D26" s="7">
        <v>133</v>
      </c>
      <c r="E26" s="7">
        <v>111</v>
      </c>
      <c r="F26" s="7">
        <v>148</v>
      </c>
      <c r="G26" s="40">
        <v>392</v>
      </c>
      <c r="H26" s="7">
        <v>6</v>
      </c>
      <c r="I26" s="7">
        <v>9</v>
      </c>
    </row>
    <row r="27" spans="1:9" ht="15.6" x14ac:dyDescent="0.3">
      <c r="A27">
        <v>25</v>
      </c>
      <c r="B27" s="260" t="s">
        <v>121</v>
      </c>
      <c r="C27" s="262" t="s">
        <v>125</v>
      </c>
      <c r="D27" s="7">
        <v>135</v>
      </c>
      <c r="E27" s="7">
        <v>145</v>
      </c>
      <c r="F27" s="7">
        <v>109</v>
      </c>
      <c r="G27" s="40">
        <v>389</v>
      </c>
      <c r="H27" s="7">
        <v>2</v>
      </c>
      <c r="I27" s="7">
        <v>12</v>
      </c>
    </row>
    <row r="28" spans="1:9" ht="15.6" x14ac:dyDescent="0.3">
      <c r="A28">
        <v>26</v>
      </c>
      <c r="B28" s="31" t="s">
        <v>104</v>
      </c>
      <c r="C28" s="33" t="s">
        <v>133</v>
      </c>
      <c r="D28" s="7">
        <v>116</v>
      </c>
      <c r="E28" s="7">
        <v>131</v>
      </c>
      <c r="F28" s="7">
        <v>140</v>
      </c>
      <c r="G28" s="40">
        <v>387</v>
      </c>
      <c r="H28" s="7">
        <v>6</v>
      </c>
      <c r="I28" s="7">
        <v>7</v>
      </c>
    </row>
    <row r="29" spans="1:9" ht="15.6" x14ac:dyDescent="0.3">
      <c r="A29">
        <v>27</v>
      </c>
      <c r="B29" s="31" t="s">
        <v>104</v>
      </c>
      <c r="C29" s="33" t="s">
        <v>120</v>
      </c>
      <c r="D29" s="7">
        <v>123</v>
      </c>
      <c r="E29" s="7">
        <v>111</v>
      </c>
      <c r="F29" s="7">
        <v>146</v>
      </c>
      <c r="G29" s="40">
        <v>380</v>
      </c>
      <c r="H29" s="7">
        <v>4</v>
      </c>
      <c r="I29" s="7">
        <v>9</v>
      </c>
    </row>
    <row r="30" spans="1:9" ht="15.6" x14ac:dyDescent="0.3">
      <c r="A30">
        <v>28</v>
      </c>
      <c r="B30" s="65" t="s">
        <v>112</v>
      </c>
      <c r="C30" s="66" t="s">
        <v>136</v>
      </c>
      <c r="D30" s="7">
        <v>105</v>
      </c>
      <c r="E30" s="7">
        <v>137</v>
      </c>
      <c r="F30" s="7">
        <v>125</v>
      </c>
      <c r="G30" s="40">
        <v>367</v>
      </c>
      <c r="H30" s="7">
        <v>5</v>
      </c>
      <c r="I30" s="7">
        <v>9</v>
      </c>
    </row>
    <row r="31" spans="1:9" ht="15.6" x14ac:dyDescent="0.3">
      <c r="A31">
        <v>29</v>
      </c>
      <c r="B31" s="31" t="s">
        <v>104</v>
      </c>
      <c r="C31" s="33" t="s">
        <v>147</v>
      </c>
      <c r="D31" s="7">
        <v>103</v>
      </c>
      <c r="E31" s="7">
        <v>119</v>
      </c>
      <c r="F31" s="7">
        <v>144</v>
      </c>
      <c r="G31" s="40">
        <v>366</v>
      </c>
      <c r="H31" s="7">
        <v>4</v>
      </c>
      <c r="I31" s="7">
        <v>9</v>
      </c>
    </row>
    <row r="32" spans="1:9" ht="15.6" x14ac:dyDescent="0.3">
      <c r="A32">
        <v>30</v>
      </c>
      <c r="B32" s="71" t="s">
        <v>121</v>
      </c>
      <c r="C32" s="72" t="s">
        <v>123</v>
      </c>
      <c r="D32" s="7">
        <v>117</v>
      </c>
      <c r="E32" s="7">
        <v>135</v>
      </c>
      <c r="F32" s="7">
        <v>112</v>
      </c>
      <c r="G32" s="40">
        <v>364</v>
      </c>
      <c r="H32" s="7">
        <v>6</v>
      </c>
      <c r="I32" s="7">
        <v>6</v>
      </c>
    </row>
    <row r="33" spans="1:9" ht="15.6" x14ac:dyDescent="0.3">
      <c r="A33">
        <v>31</v>
      </c>
      <c r="B33" s="171" t="s">
        <v>112</v>
      </c>
      <c r="C33" s="171" t="s">
        <v>135</v>
      </c>
      <c r="D33" s="7">
        <v>131</v>
      </c>
      <c r="E33" s="7">
        <v>102</v>
      </c>
      <c r="F33" s="7">
        <v>121</v>
      </c>
      <c r="G33" s="40">
        <v>354</v>
      </c>
      <c r="H33" s="7">
        <v>6</v>
      </c>
      <c r="I33" s="7">
        <v>4</v>
      </c>
    </row>
    <row r="34" spans="1:9" ht="15.6" x14ac:dyDescent="0.3">
      <c r="A34">
        <v>32</v>
      </c>
      <c r="B34" s="31" t="s">
        <v>104</v>
      </c>
      <c r="C34" s="33" t="s">
        <v>139</v>
      </c>
      <c r="D34" s="7">
        <v>89</v>
      </c>
      <c r="E34" s="7">
        <v>120</v>
      </c>
      <c r="F34" s="7">
        <v>119</v>
      </c>
      <c r="G34" s="40">
        <v>328</v>
      </c>
      <c r="H34" s="7">
        <v>3</v>
      </c>
      <c r="I34" s="7">
        <v>7</v>
      </c>
    </row>
    <row r="35" spans="1:9" ht="15.6" x14ac:dyDescent="0.3">
      <c r="A35">
        <v>33</v>
      </c>
      <c r="B35" s="31" t="s">
        <v>104</v>
      </c>
      <c r="C35" s="33" t="s">
        <v>145</v>
      </c>
      <c r="D35" s="7">
        <v>106</v>
      </c>
      <c r="E35" s="7">
        <v>91</v>
      </c>
      <c r="F35" s="7">
        <v>122</v>
      </c>
      <c r="G35" s="40">
        <v>319</v>
      </c>
      <c r="H35" s="7">
        <v>3</v>
      </c>
      <c r="I35" s="7">
        <v>5</v>
      </c>
    </row>
    <row r="36" spans="1:9" ht="15.6" x14ac:dyDescent="0.3">
      <c r="A36">
        <v>34</v>
      </c>
      <c r="B36" s="31" t="s">
        <v>104</v>
      </c>
      <c r="C36" s="33" t="s">
        <v>138</v>
      </c>
      <c r="D36" s="7">
        <v>98</v>
      </c>
      <c r="E36" s="7">
        <v>125</v>
      </c>
      <c r="F36" s="7">
        <v>94</v>
      </c>
      <c r="G36" s="40">
        <v>317</v>
      </c>
      <c r="H36" s="7">
        <v>1</v>
      </c>
      <c r="I36" s="7">
        <v>9</v>
      </c>
    </row>
    <row r="37" spans="1:9" ht="15.6" x14ac:dyDescent="0.3">
      <c r="A37">
        <v>35</v>
      </c>
      <c r="B37" s="45" t="s">
        <v>104</v>
      </c>
      <c r="C37" s="45" t="s">
        <v>130</v>
      </c>
      <c r="D37" s="7">
        <v>115</v>
      </c>
      <c r="E37" s="7">
        <v>90</v>
      </c>
      <c r="F37" s="7">
        <v>110</v>
      </c>
      <c r="G37" s="40">
        <v>315</v>
      </c>
      <c r="H37" s="7">
        <v>2</v>
      </c>
      <c r="I37" s="7">
        <v>6</v>
      </c>
    </row>
    <row r="38" spans="1:9" ht="15.6" x14ac:dyDescent="0.3">
      <c r="A38">
        <v>36</v>
      </c>
      <c r="B38" s="31" t="s">
        <v>104</v>
      </c>
      <c r="C38" s="33" t="s">
        <v>202</v>
      </c>
      <c r="D38" s="7">
        <v>69</v>
      </c>
      <c r="E38" s="7">
        <v>117</v>
      </c>
      <c r="F38" s="7">
        <v>114</v>
      </c>
      <c r="G38" s="40">
        <v>300</v>
      </c>
      <c r="H38" s="7">
        <v>4</v>
      </c>
      <c r="I38" s="7">
        <v>6</v>
      </c>
    </row>
    <row r="39" spans="1:9" ht="15.6" x14ac:dyDescent="0.3">
      <c r="A39">
        <v>37</v>
      </c>
      <c r="B39" s="31" t="s">
        <v>104</v>
      </c>
      <c r="C39" s="33" t="s">
        <v>143</v>
      </c>
      <c r="D39" s="7">
        <v>118</v>
      </c>
      <c r="E39" s="7">
        <v>102</v>
      </c>
      <c r="F39" s="7">
        <v>76</v>
      </c>
      <c r="G39" s="40">
        <v>296</v>
      </c>
      <c r="H39" s="7">
        <v>1</v>
      </c>
      <c r="I39" s="7">
        <v>8</v>
      </c>
    </row>
    <row r="40" spans="1:9" ht="15.6" x14ac:dyDescent="0.3">
      <c r="A40">
        <v>38</v>
      </c>
      <c r="B40" s="31" t="s">
        <v>104</v>
      </c>
      <c r="C40" s="33" t="s">
        <v>141</v>
      </c>
      <c r="D40" s="7">
        <v>101</v>
      </c>
      <c r="E40" s="7">
        <v>87</v>
      </c>
      <c r="F40" s="7">
        <v>98</v>
      </c>
      <c r="G40" s="40">
        <v>286</v>
      </c>
      <c r="H40" s="7">
        <v>5</v>
      </c>
      <c r="I40" s="7">
        <v>2</v>
      </c>
    </row>
    <row r="41" spans="1:9" ht="15.6" x14ac:dyDescent="0.3">
      <c r="A41">
        <v>39</v>
      </c>
      <c r="B41" s="31" t="s">
        <v>104</v>
      </c>
      <c r="C41" s="33" t="s">
        <v>144</v>
      </c>
      <c r="D41" s="7">
        <v>92</v>
      </c>
      <c r="E41" s="7">
        <v>95</v>
      </c>
      <c r="F41" s="7">
        <v>95</v>
      </c>
      <c r="G41" s="40">
        <v>282</v>
      </c>
      <c r="H41" s="7">
        <v>2</v>
      </c>
      <c r="I41" s="7">
        <v>5</v>
      </c>
    </row>
    <row r="42" spans="1:9" ht="15.6" x14ac:dyDescent="0.3">
      <c r="B42" s="31"/>
      <c r="C42" s="33"/>
    </row>
    <row r="43" spans="1:9" ht="15.6" x14ac:dyDescent="0.3">
      <c r="B43" s="31"/>
      <c r="C43" s="33"/>
    </row>
    <row r="44" spans="1:9" ht="15.6" x14ac:dyDescent="0.3">
      <c r="B44" s="31"/>
      <c r="C44" s="33"/>
      <c r="D44" t="s">
        <v>249</v>
      </c>
    </row>
    <row r="45" spans="1:9" ht="15.6" x14ac:dyDescent="0.3">
      <c r="A45">
        <v>1</v>
      </c>
      <c r="B45" s="17" t="s">
        <v>9</v>
      </c>
      <c r="C45" s="18" t="s">
        <v>10</v>
      </c>
      <c r="D45" s="7">
        <v>205</v>
      </c>
      <c r="E45" s="7">
        <v>189</v>
      </c>
      <c r="F45" s="7">
        <v>216</v>
      </c>
      <c r="G45" s="40">
        <v>610</v>
      </c>
      <c r="H45" s="7">
        <v>18</v>
      </c>
      <c r="I45" s="7">
        <v>14</v>
      </c>
    </row>
    <row r="46" spans="1:9" ht="15.6" x14ac:dyDescent="0.3">
      <c r="A46">
        <v>2</v>
      </c>
      <c r="B46" s="20" t="s">
        <v>14</v>
      </c>
      <c r="C46" s="24" t="s">
        <v>197</v>
      </c>
      <c r="D46" s="7">
        <v>212</v>
      </c>
      <c r="E46" s="7">
        <v>226</v>
      </c>
      <c r="F46" s="7">
        <v>171</v>
      </c>
      <c r="G46" s="40">
        <v>609</v>
      </c>
      <c r="H46" s="7">
        <v>13</v>
      </c>
      <c r="I46" s="7">
        <v>16</v>
      </c>
    </row>
    <row r="47" spans="1:9" ht="15.6" x14ac:dyDescent="0.3">
      <c r="A47">
        <v>3</v>
      </c>
      <c r="B47" s="17" t="s">
        <v>9</v>
      </c>
      <c r="C47" s="18" t="s">
        <v>11</v>
      </c>
      <c r="D47" s="7">
        <v>200</v>
      </c>
      <c r="E47" s="7">
        <v>193</v>
      </c>
      <c r="F47" s="7">
        <v>215</v>
      </c>
      <c r="G47" s="40">
        <v>608</v>
      </c>
      <c r="H47" s="7">
        <v>16</v>
      </c>
      <c r="I47" s="7">
        <v>13</v>
      </c>
    </row>
    <row r="48" spans="1:9" ht="15.6" x14ac:dyDescent="0.3">
      <c r="A48">
        <v>4</v>
      </c>
      <c r="B48" s="3" t="s">
        <v>2</v>
      </c>
      <c r="C48" s="4" t="s">
        <v>3</v>
      </c>
      <c r="D48" s="7">
        <v>200</v>
      </c>
      <c r="E48" s="7">
        <v>202</v>
      </c>
      <c r="F48" s="7">
        <v>205</v>
      </c>
      <c r="G48" s="40">
        <v>607</v>
      </c>
      <c r="H48" s="7">
        <v>18</v>
      </c>
      <c r="I48" s="7">
        <v>8</v>
      </c>
    </row>
    <row r="49" spans="1:9" ht="15.6" x14ac:dyDescent="0.3">
      <c r="A49">
        <v>5</v>
      </c>
      <c r="B49" s="3" t="s">
        <v>2</v>
      </c>
      <c r="C49" s="4" t="s">
        <v>8</v>
      </c>
      <c r="D49" s="7">
        <v>167</v>
      </c>
      <c r="E49" s="7">
        <v>231</v>
      </c>
      <c r="F49" s="7">
        <v>201</v>
      </c>
      <c r="G49" s="40">
        <v>599</v>
      </c>
      <c r="H49" s="7">
        <v>15</v>
      </c>
      <c r="I49" s="7">
        <v>10</v>
      </c>
    </row>
    <row r="50" spans="1:9" ht="15.6" x14ac:dyDescent="0.3">
      <c r="A50">
        <v>6</v>
      </c>
      <c r="B50" s="232" t="s">
        <v>2</v>
      </c>
      <c r="C50" s="211" t="s">
        <v>4</v>
      </c>
      <c r="D50" s="7">
        <v>214</v>
      </c>
      <c r="E50" s="7">
        <v>181</v>
      </c>
      <c r="F50" s="7">
        <v>201</v>
      </c>
      <c r="G50" s="40">
        <v>596</v>
      </c>
      <c r="H50" s="7">
        <v>16</v>
      </c>
      <c r="I50" s="7">
        <v>11</v>
      </c>
    </row>
    <row r="51" spans="1:9" ht="15.6" x14ac:dyDescent="0.3">
      <c r="A51">
        <v>7</v>
      </c>
      <c r="B51" s="17" t="s">
        <v>9</v>
      </c>
      <c r="C51" s="18" t="s">
        <v>13</v>
      </c>
      <c r="D51" s="7">
        <v>176</v>
      </c>
      <c r="E51" s="7">
        <v>225</v>
      </c>
      <c r="F51" s="7">
        <v>189</v>
      </c>
      <c r="G51" s="40">
        <v>590</v>
      </c>
      <c r="H51" s="7">
        <v>14</v>
      </c>
      <c r="I51" s="7">
        <v>14</v>
      </c>
    </row>
    <row r="52" spans="1:9" ht="15.6" x14ac:dyDescent="0.3">
      <c r="A52">
        <v>8</v>
      </c>
      <c r="B52" s="17" t="s">
        <v>9</v>
      </c>
      <c r="C52" s="18" t="s">
        <v>190</v>
      </c>
      <c r="D52" s="7">
        <v>206</v>
      </c>
      <c r="E52" s="7">
        <v>180</v>
      </c>
      <c r="F52" s="7">
        <v>198</v>
      </c>
      <c r="G52" s="40">
        <v>584</v>
      </c>
      <c r="H52" s="7">
        <v>15</v>
      </c>
      <c r="I52" s="7">
        <v>9</v>
      </c>
    </row>
    <row r="53" spans="1:9" ht="15.6" x14ac:dyDescent="0.3">
      <c r="A53">
        <v>9</v>
      </c>
      <c r="B53" s="17" t="s">
        <v>9</v>
      </c>
      <c r="C53" s="18" t="s">
        <v>26</v>
      </c>
      <c r="D53" s="7">
        <v>160</v>
      </c>
      <c r="E53" s="7">
        <v>210</v>
      </c>
      <c r="F53" s="7">
        <v>210</v>
      </c>
      <c r="G53" s="40">
        <v>580</v>
      </c>
      <c r="H53" s="7">
        <v>15</v>
      </c>
      <c r="I53" s="7">
        <v>9</v>
      </c>
    </row>
    <row r="54" spans="1:9" ht="15.6" x14ac:dyDescent="0.3">
      <c r="A54">
        <v>10</v>
      </c>
      <c r="B54" s="17" t="s">
        <v>9</v>
      </c>
      <c r="C54" s="18" t="s">
        <v>12</v>
      </c>
      <c r="D54" s="7">
        <v>236</v>
      </c>
      <c r="E54" s="7">
        <v>164</v>
      </c>
      <c r="F54" s="7">
        <v>176</v>
      </c>
      <c r="G54" s="40">
        <v>576</v>
      </c>
      <c r="H54" s="7">
        <v>14</v>
      </c>
      <c r="I54" s="7">
        <v>15</v>
      </c>
    </row>
    <row r="55" spans="1:9" ht="15.6" x14ac:dyDescent="0.3">
      <c r="A55">
        <v>11</v>
      </c>
      <c r="B55" s="30" t="s">
        <v>42</v>
      </c>
      <c r="C55" s="33" t="s">
        <v>57</v>
      </c>
      <c r="D55" s="7">
        <v>209</v>
      </c>
      <c r="E55" s="7">
        <v>194</v>
      </c>
      <c r="F55" s="7">
        <v>172</v>
      </c>
      <c r="G55" s="40">
        <v>575</v>
      </c>
      <c r="H55" s="7">
        <v>15</v>
      </c>
      <c r="I55" s="7">
        <v>11</v>
      </c>
    </row>
    <row r="56" spans="1:9" ht="15.6" x14ac:dyDescent="0.3">
      <c r="A56">
        <v>12</v>
      </c>
      <c r="B56" s="28" t="s">
        <v>32</v>
      </c>
      <c r="C56" s="29" t="s">
        <v>36</v>
      </c>
      <c r="D56" s="7">
        <v>147</v>
      </c>
      <c r="E56" s="7">
        <v>226</v>
      </c>
      <c r="F56" s="7">
        <v>201</v>
      </c>
      <c r="G56" s="40">
        <v>574</v>
      </c>
      <c r="H56" s="7">
        <v>12</v>
      </c>
      <c r="I56" s="7">
        <v>12</v>
      </c>
    </row>
    <row r="57" spans="1:9" ht="15.6" x14ac:dyDescent="0.3">
      <c r="A57">
        <v>13</v>
      </c>
      <c r="B57" s="3" t="s">
        <v>2</v>
      </c>
      <c r="C57" s="4" t="s">
        <v>6</v>
      </c>
      <c r="D57" s="7">
        <v>204</v>
      </c>
      <c r="E57" s="7">
        <v>203</v>
      </c>
      <c r="F57" s="7">
        <v>159</v>
      </c>
      <c r="G57" s="40">
        <v>566</v>
      </c>
      <c r="H57" s="7">
        <v>16</v>
      </c>
      <c r="I57" s="7">
        <v>9</v>
      </c>
    </row>
    <row r="58" spans="1:9" ht="15.6" x14ac:dyDescent="0.3">
      <c r="A58">
        <v>14</v>
      </c>
      <c r="B58" s="22" t="s">
        <v>21</v>
      </c>
      <c r="C58" s="27" t="s">
        <v>35</v>
      </c>
      <c r="D58" s="7">
        <v>192</v>
      </c>
      <c r="E58" s="7">
        <v>201</v>
      </c>
      <c r="F58" s="7">
        <v>166</v>
      </c>
      <c r="G58" s="40">
        <v>559</v>
      </c>
      <c r="H58" s="7">
        <v>11</v>
      </c>
      <c r="I58" s="7">
        <v>15</v>
      </c>
    </row>
    <row r="59" spans="1:9" ht="15.6" x14ac:dyDescent="0.3">
      <c r="A59">
        <v>15</v>
      </c>
      <c r="B59" s="20" t="s">
        <v>14</v>
      </c>
      <c r="C59" s="24" t="s">
        <v>23</v>
      </c>
      <c r="D59" s="7">
        <v>173</v>
      </c>
      <c r="E59" s="7">
        <v>203</v>
      </c>
      <c r="F59" s="7">
        <v>179</v>
      </c>
      <c r="G59" s="40">
        <v>555</v>
      </c>
      <c r="H59" s="7">
        <v>13</v>
      </c>
      <c r="I59" s="7">
        <v>13</v>
      </c>
    </row>
    <row r="60" spans="1:9" ht="15.6" x14ac:dyDescent="0.3">
      <c r="A60">
        <v>16</v>
      </c>
      <c r="B60" s="20" t="s">
        <v>14</v>
      </c>
      <c r="C60" s="24" t="s">
        <v>15</v>
      </c>
      <c r="D60" s="7">
        <v>176</v>
      </c>
      <c r="E60" s="7">
        <v>168</v>
      </c>
      <c r="F60" s="7">
        <v>209</v>
      </c>
      <c r="G60" s="40">
        <v>553</v>
      </c>
      <c r="H60" s="7">
        <v>13</v>
      </c>
      <c r="I60" s="7">
        <v>12</v>
      </c>
    </row>
    <row r="61" spans="1:9" ht="15.6" x14ac:dyDescent="0.3">
      <c r="A61">
        <v>17</v>
      </c>
      <c r="B61" s="22" t="s">
        <v>21</v>
      </c>
      <c r="C61" s="27" t="s">
        <v>31</v>
      </c>
      <c r="D61" s="7">
        <v>170</v>
      </c>
      <c r="E61" s="7">
        <v>186</v>
      </c>
      <c r="F61" s="7">
        <v>193</v>
      </c>
      <c r="G61" s="40">
        <v>549</v>
      </c>
      <c r="H61" s="7">
        <v>15</v>
      </c>
      <c r="I61" s="7">
        <v>11</v>
      </c>
    </row>
    <row r="62" spans="1:9" ht="15.6" x14ac:dyDescent="0.3">
      <c r="A62">
        <v>18</v>
      </c>
      <c r="B62" s="22" t="s">
        <v>21</v>
      </c>
      <c r="C62" s="27" t="s">
        <v>34</v>
      </c>
      <c r="D62" s="7">
        <v>162</v>
      </c>
      <c r="E62" s="7">
        <v>190</v>
      </c>
      <c r="F62" s="7">
        <v>189</v>
      </c>
      <c r="G62" s="40">
        <v>541</v>
      </c>
      <c r="H62" s="7">
        <v>7</v>
      </c>
      <c r="I62" s="7">
        <v>19</v>
      </c>
    </row>
    <row r="63" spans="1:9" ht="15.6" x14ac:dyDescent="0.3">
      <c r="A63">
        <v>19</v>
      </c>
      <c r="B63" s="22" t="s">
        <v>21</v>
      </c>
      <c r="C63" s="27" t="s">
        <v>47</v>
      </c>
      <c r="D63" s="7">
        <v>170</v>
      </c>
      <c r="E63" s="7">
        <v>203</v>
      </c>
      <c r="F63" s="7">
        <v>164</v>
      </c>
      <c r="G63" s="40">
        <v>537</v>
      </c>
      <c r="H63" s="7">
        <v>9</v>
      </c>
      <c r="I63" s="7">
        <v>15</v>
      </c>
    </row>
    <row r="64" spans="1:9" ht="15.6" x14ac:dyDescent="0.3">
      <c r="A64">
        <v>20</v>
      </c>
      <c r="B64" s="35" t="s">
        <v>32</v>
      </c>
      <c r="C64" s="36" t="s">
        <v>66</v>
      </c>
      <c r="D64" s="7">
        <v>158</v>
      </c>
      <c r="E64" s="7">
        <v>153</v>
      </c>
      <c r="F64" s="7">
        <v>224</v>
      </c>
      <c r="G64" s="40">
        <v>535</v>
      </c>
      <c r="H64" s="7">
        <v>12</v>
      </c>
      <c r="I64" s="7">
        <v>13</v>
      </c>
    </row>
    <row r="65" spans="1:9" ht="15.6" x14ac:dyDescent="0.3">
      <c r="A65">
        <v>21</v>
      </c>
      <c r="B65" s="25" t="s">
        <v>27</v>
      </c>
      <c r="C65" s="26" t="s">
        <v>50</v>
      </c>
      <c r="D65" s="7">
        <v>170</v>
      </c>
      <c r="E65" s="7">
        <v>172</v>
      </c>
      <c r="F65" s="7">
        <v>182</v>
      </c>
      <c r="G65" s="40">
        <v>524</v>
      </c>
      <c r="H65" s="7">
        <v>12</v>
      </c>
      <c r="I65" s="7">
        <v>13</v>
      </c>
    </row>
    <row r="66" spans="1:9" ht="15.6" x14ac:dyDescent="0.3">
      <c r="A66">
        <v>22</v>
      </c>
      <c r="B66" s="20" t="s">
        <v>14</v>
      </c>
      <c r="C66" s="24" t="s">
        <v>19</v>
      </c>
      <c r="D66" s="7">
        <v>181</v>
      </c>
      <c r="E66" s="7">
        <v>148</v>
      </c>
      <c r="F66" s="7">
        <v>184</v>
      </c>
      <c r="G66" s="40">
        <v>513</v>
      </c>
      <c r="H66" s="7">
        <v>9</v>
      </c>
      <c r="I66" s="7">
        <v>14</v>
      </c>
    </row>
    <row r="67" spans="1:9" ht="15.6" x14ac:dyDescent="0.3">
      <c r="A67">
        <v>23</v>
      </c>
      <c r="B67" s="20" t="s">
        <v>14</v>
      </c>
      <c r="C67" s="24" t="s">
        <v>25</v>
      </c>
      <c r="D67" s="7">
        <v>191</v>
      </c>
      <c r="E67" s="7">
        <v>145</v>
      </c>
      <c r="F67" s="7">
        <v>175</v>
      </c>
      <c r="G67" s="40">
        <v>511</v>
      </c>
      <c r="H67" s="7">
        <v>9</v>
      </c>
      <c r="I67" s="7">
        <v>13</v>
      </c>
    </row>
    <row r="68" spans="1:9" ht="15.6" x14ac:dyDescent="0.3">
      <c r="A68">
        <v>24</v>
      </c>
      <c r="B68" s="15" t="s">
        <v>2</v>
      </c>
      <c r="C68" s="49" t="s">
        <v>7</v>
      </c>
      <c r="D68" s="7">
        <v>150</v>
      </c>
      <c r="E68" s="7">
        <v>178</v>
      </c>
      <c r="F68" s="7">
        <v>180</v>
      </c>
      <c r="G68" s="40">
        <v>508</v>
      </c>
      <c r="H68" s="7">
        <v>13</v>
      </c>
      <c r="I68" s="7">
        <v>8</v>
      </c>
    </row>
    <row r="69" spans="1:9" ht="15.6" x14ac:dyDescent="0.3">
      <c r="A69">
        <v>25</v>
      </c>
      <c r="B69" s="30" t="s">
        <v>42</v>
      </c>
      <c r="C69" s="33" t="s">
        <v>58</v>
      </c>
      <c r="D69" s="7">
        <v>177</v>
      </c>
      <c r="E69" s="7">
        <v>167</v>
      </c>
      <c r="F69" s="7">
        <v>161</v>
      </c>
      <c r="G69" s="40">
        <v>505</v>
      </c>
      <c r="H69" s="7">
        <v>11</v>
      </c>
      <c r="I69" s="7">
        <v>12</v>
      </c>
    </row>
    <row r="70" spans="1:9" ht="15.6" x14ac:dyDescent="0.3">
      <c r="A70">
        <v>26</v>
      </c>
      <c r="B70" s="25" t="s">
        <v>27</v>
      </c>
      <c r="C70" s="26" t="s">
        <v>28</v>
      </c>
      <c r="D70" s="7">
        <v>179</v>
      </c>
      <c r="E70" s="7">
        <v>192</v>
      </c>
      <c r="F70" s="7">
        <v>129</v>
      </c>
      <c r="G70" s="40">
        <v>500</v>
      </c>
      <c r="H70" s="7">
        <v>8</v>
      </c>
      <c r="I70" s="7">
        <v>12</v>
      </c>
    </row>
    <row r="71" spans="1:9" ht="15.6" x14ac:dyDescent="0.3">
      <c r="A71">
        <v>27</v>
      </c>
      <c r="B71" s="37" t="s">
        <v>55</v>
      </c>
      <c r="C71" s="39" t="s">
        <v>75</v>
      </c>
      <c r="D71" s="7">
        <v>191</v>
      </c>
      <c r="E71" s="7">
        <v>162</v>
      </c>
      <c r="F71" s="7">
        <v>144</v>
      </c>
      <c r="G71" s="40">
        <v>497</v>
      </c>
      <c r="H71" s="7">
        <v>9</v>
      </c>
      <c r="I71" s="7">
        <v>13</v>
      </c>
    </row>
    <row r="72" spans="1:9" ht="15.6" x14ac:dyDescent="0.3">
      <c r="A72">
        <v>28</v>
      </c>
      <c r="B72" s="266" t="s">
        <v>32</v>
      </c>
      <c r="C72" s="29" t="s">
        <v>38</v>
      </c>
      <c r="D72" s="7">
        <v>192</v>
      </c>
      <c r="E72" s="7">
        <v>146</v>
      </c>
      <c r="F72" s="7">
        <v>157</v>
      </c>
      <c r="G72" s="40">
        <v>495</v>
      </c>
      <c r="H72" s="7">
        <v>9</v>
      </c>
      <c r="I72" s="7">
        <v>13</v>
      </c>
    </row>
    <row r="73" spans="1:9" ht="15.6" x14ac:dyDescent="0.3">
      <c r="A73">
        <v>29</v>
      </c>
      <c r="B73" s="25" t="s">
        <v>27</v>
      </c>
      <c r="C73" s="26" t="s">
        <v>53</v>
      </c>
      <c r="D73" s="7">
        <v>146</v>
      </c>
      <c r="E73" s="7">
        <v>156</v>
      </c>
      <c r="F73" s="7">
        <v>192</v>
      </c>
      <c r="G73" s="40">
        <v>494</v>
      </c>
      <c r="H73" s="7">
        <v>10</v>
      </c>
      <c r="I73" s="7">
        <v>12</v>
      </c>
    </row>
    <row r="74" spans="1:9" ht="15.6" x14ac:dyDescent="0.3">
      <c r="A74">
        <v>30</v>
      </c>
      <c r="B74" s="3" t="s">
        <v>2</v>
      </c>
      <c r="C74" s="4" t="s">
        <v>5</v>
      </c>
      <c r="D74" s="7">
        <v>162</v>
      </c>
      <c r="E74" s="7">
        <v>183</v>
      </c>
      <c r="F74" s="7">
        <v>143</v>
      </c>
      <c r="G74" s="40">
        <v>488</v>
      </c>
      <c r="H74" s="7">
        <v>12</v>
      </c>
      <c r="I74" s="7">
        <v>10</v>
      </c>
    </row>
    <row r="75" spans="1:9" ht="15.6" x14ac:dyDescent="0.3">
      <c r="A75">
        <v>31</v>
      </c>
      <c r="B75" s="44" t="s">
        <v>42</v>
      </c>
      <c r="C75" s="45" t="s">
        <v>46</v>
      </c>
      <c r="D75" s="7">
        <v>175</v>
      </c>
      <c r="E75" s="7">
        <v>150</v>
      </c>
      <c r="F75" s="7">
        <v>162</v>
      </c>
      <c r="G75" s="40">
        <v>487</v>
      </c>
      <c r="H75" s="7">
        <v>10</v>
      </c>
      <c r="I75" s="7">
        <v>12</v>
      </c>
    </row>
    <row r="76" spans="1:9" ht="15.6" x14ac:dyDescent="0.3">
      <c r="A76">
        <v>32</v>
      </c>
      <c r="B76" s="28" t="s">
        <v>32</v>
      </c>
      <c r="C76" s="29" t="s">
        <v>33</v>
      </c>
      <c r="D76" s="7">
        <v>162</v>
      </c>
      <c r="E76" s="7">
        <v>151</v>
      </c>
      <c r="F76" s="7">
        <v>173</v>
      </c>
      <c r="G76" s="40">
        <v>486</v>
      </c>
      <c r="H76" s="7">
        <v>10</v>
      </c>
      <c r="I76" s="7">
        <v>10</v>
      </c>
    </row>
    <row r="77" spans="1:9" ht="15.6" x14ac:dyDescent="0.3">
      <c r="A77">
        <v>33</v>
      </c>
      <c r="B77" s="28" t="s">
        <v>32</v>
      </c>
      <c r="C77" s="29" t="s">
        <v>45</v>
      </c>
      <c r="D77" s="7">
        <v>169</v>
      </c>
      <c r="E77" s="7">
        <v>193</v>
      </c>
      <c r="F77" s="7">
        <v>122</v>
      </c>
      <c r="G77" s="40">
        <v>484</v>
      </c>
      <c r="H77" s="7">
        <v>8</v>
      </c>
      <c r="I77" s="7">
        <v>10</v>
      </c>
    </row>
    <row r="78" spans="1:9" ht="15.6" x14ac:dyDescent="0.3">
      <c r="A78">
        <v>34</v>
      </c>
      <c r="B78" s="261" t="s">
        <v>21</v>
      </c>
      <c r="C78" s="263" t="s">
        <v>30</v>
      </c>
      <c r="D78" s="7">
        <v>122</v>
      </c>
      <c r="E78" s="7">
        <v>214</v>
      </c>
      <c r="F78" s="7">
        <v>146</v>
      </c>
      <c r="G78" s="40">
        <v>482</v>
      </c>
      <c r="H78" s="7">
        <v>7</v>
      </c>
      <c r="I78" s="7">
        <v>13</v>
      </c>
    </row>
    <row r="79" spans="1:9" ht="15.6" x14ac:dyDescent="0.3">
      <c r="A79">
        <v>35</v>
      </c>
      <c r="B79" s="30" t="s">
        <v>42</v>
      </c>
      <c r="C79" s="33" t="s">
        <v>44</v>
      </c>
      <c r="D79" s="7">
        <v>148</v>
      </c>
      <c r="E79" s="7">
        <v>155</v>
      </c>
      <c r="F79" s="7">
        <v>178</v>
      </c>
      <c r="G79" s="40">
        <v>481</v>
      </c>
      <c r="H79" s="7">
        <v>6</v>
      </c>
      <c r="I79" s="7">
        <v>16</v>
      </c>
    </row>
    <row r="80" spans="1:9" ht="15.6" x14ac:dyDescent="0.3">
      <c r="A80">
        <v>36</v>
      </c>
      <c r="B80" s="261" t="s">
        <v>21</v>
      </c>
      <c r="C80" s="203" t="s">
        <v>39</v>
      </c>
      <c r="D80" s="7">
        <v>144</v>
      </c>
      <c r="E80" s="7">
        <v>166</v>
      </c>
      <c r="F80" s="7">
        <v>148</v>
      </c>
      <c r="G80" s="40">
        <v>458</v>
      </c>
      <c r="H80" s="7">
        <v>8</v>
      </c>
      <c r="I80" s="7">
        <v>11</v>
      </c>
    </row>
    <row r="81" spans="1:9" ht="15.6" x14ac:dyDescent="0.3">
      <c r="A81">
        <v>37</v>
      </c>
      <c r="B81" s="28" t="s">
        <v>32</v>
      </c>
      <c r="C81" s="29" t="s">
        <v>37</v>
      </c>
      <c r="D81" s="7">
        <v>156</v>
      </c>
      <c r="E81" s="7">
        <v>154</v>
      </c>
      <c r="F81" s="7">
        <v>148</v>
      </c>
      <c r="G81" s="40">
        <v>458</v>
      </c>
      <c r="H81" s="7">
        <v>8</v>
      </c>
      <c r="I81" s="7">
        <v>11</v>
      </c>
    </row>
    <row r="82" spans="1:9" ht="15.6" x14ac:dyDescent="0.3">
      <c r="A82">
        <v>38</v>
      </c>
      <c r="B82" s="20" t="s">
        <v>14</v>
      </c>
      <c r="C82" s="24" t="s">
        <v>24</v>
      </c>
      <c r="D82" s="7">
        <v>174</v>
      </c>
      <c r="E82" s="7">
        <v>144</v>
      </c>
      <c r="F82" s="7">
        <v>136</v>
      </c>
      <c r="G82" s="40">
        <v>454</v>
      </c>
      <c r="H82" s="7">
        <v>8</v>
      </c>
      <c r="I82" s="7">
        <v>11</v>
      </c>
    </row>
    <row r="83" spans="1:9" ht="15.6" x14ac:dyDescent="0.3">
      <c r="A83">
        <v>39</v>
      </c>
      <c r="B83" s="28" t="s">
        <v>32</v>
      </c>
      <c r="C83" s="29" t="s">
        <v>51</v>
      </c>
      <c r="D83" s="7">
        <v>147</v>
      </c>
      <c r="E83" s="7">
        <v>134</v>
      </c>
      <c r="F83" s="7">
        <v>168</v>
      </c>
      <c r="G83" s="40">
        <v>449</v>
      </c>
      <c r="H83" s="7">
        <v>9</v>
      </c>
      <c r="I83" s="7">
        <v>8</v>
      </c>
    </row>
    <row r="84" spans="1:9" ht="15.6" x14ac:dyDescent="0.3">
      <c r="A84">
        <v>40</v>
      </c>
      <c r="B84" s="25" t="s">
        <v>27</v>
      </c>
      <c r="C84" s="26" t="s">
        <v>41</v>
      </c>
      <c r="D84" s="7">
        <v>152</v>
      </c>
      <c r="E84" s="7">
        <v>136</v>
      </c>
      <c r="F84" s="7">
        <v>156</v>
      </c>
      <c r="G84" s="40">
        <v>444</v>
      </c>
      <c r="H84" s="7">
        <v>3</v>
      </c>
      <c r="I84" s="7">
        <v>16</v>
      </c>
    </row>
    <row r="85" spans="1:9" ht="15.6" x14ac:dyDescent="0.3">
      <c r="A85">
        <v>41</v>
      </c>
      <c r="B85" s="35" t="s">
        <v>32</v>
      </c>
      <c r="C85" s="36" t="s">
        <v>54</v>
      </c>
      <c r="D85" s="7">
        <v>109</v>
      </c>
      <c r="E85" s="7">
        <v>164</v>
      </c>
      <c r="F85" s="7">
        <v>168</v>
      </c>
      <c r="G85" s="40">
        <v>441</v>
      </c>
      <c r="H85" s="7">
        <v>6</v>
      </c>
      <c r="I85" s="7">
        <v>12</v>
      </c>
    </row>
    <row r="86" spans="1:9" ht="15.6" x14ac:dyDescent="0.3">
      <c r="A86">
        <v>42</v>
      </c>
      <c r="B86" s="30" t="s">
        <v>42</v>
      </c>
      <c r="C86" s="33" t="s">
        <v>61</v>
      </c>
      <c r="D86" s="7">
        <v>145</v>
      </c>
      <c r="E86" s="7">
        <v>146</v>
      </c>
      <c r="F86" s="7">
        <v>148</v>
      </c>
      <c r="G86" s="40">
        <v>439</v>
      </c>
      <c r="H86" s="7">
        <v>5</v>
      </c>
      <c r="I86" s="7">
        <v>14</v>
      </c>
    </row>
    <row r="87" spans="1:9" ht="15.6" x14ac:dyDescent="0.3">
      <c r="A87">
        <v>43</v>
      </c>
      <c r="B87" s="25" t="s">
        <v>27</v>
      </c>
      <c r="C87" s="26" t="s">
        <v>52</v>
      </c>
      <c r="D87" s="7">
        <v>137</v>
      </c>
      <c r="E87" s="7">
        <v>152</v>
      </c>
      <c r="F87" s="7">
        <v>145</v>
      </c>
      <c r="G87" s="40">
        <v>434</v>
      </c>
      <c r="H87" s="7">
        <v>7</v>
      </c>
      <c r="I87" s="7">
        <v>10</v>
      </c>
    </row>
    <row r="88" spans="1:9" ht="15.6" x14ac:dyDescent="0.3">
      <c r="A88">
        <v>44</v>
      </c>
      <c r="B88" s="30" t="s">
        <v>42</v>
      </c>
      <c r="C88" s="33" t="s">
        <v>82</v>
      </c>
      <c r="D88" s="7">
        <v>116</v>
      </c>
      <c r="E88" s="7">
        <v>184</v>
      </c>
      <c r="F88" s="7">
        <v>132</v>
      </c>
      <c r="G88" s="40">
        <v>432</v>
      </c>
      <c r="H88" s="7">
        <v>5</v>
      </c>
      <c r="I88" s="7">
        <v>12</v>
      </c>
    </row>
    <row r="89" spans="1:9" ht="15.6" x14ac:dyDescent="0.3">
      <c r="A89">
        <v>45</v>
      </c>
      <c r="B89" s="41" t="s">
        <v>69</v>
      </c>
      <c r="C89" s="42" t="s">
        <v>70</v>
      </c>
      <c r="D89" s="7">
        <v>148</v>
      </c>
      <c r="E89" s="7">
        <v>146</v>
      </c>
      <c r="F89" s="7">
        <v>137</v>
      </c>
      <c r="G89" s="40">
        <v>431</v>
      </c>
      <c r="H89" s="7">
        <v>9</v>
      </c>
      <c r="I89" s="7">
        <v>7</v>
      </c>
    </row>
    <row r="90" spans="1:9" ht="15.6" x14ac:dyDescent="0.3">
      <c r="A90">
        <v>46</v>
      </c>
      <c r="B90" s="41" t="s">
        <v>69</v>
      </c>
      <c r="C90" s="42" t="s">
        <v>71</v>
      </c>
      <c r="D90" s="7">
        <v>165</v>
      </c>
      <c r="E90" s="7">
        <v>123</v>
      </c>
      <c r="F90" s="7">
        <v>139</v>
      </c>
      <c r="G90" s="40">
        <v>427</v>
      </c>
      <c r="H90" s="7">
        <v>7</v>
      </c>
      <c r="I90" s="7">
        <v>11</v>
      </c>
    </row>
    <row r="91" spans="1:9" ht="15.6" x14ac:dyDescent="0.3">
      <c r="A91">
        <v>47</v>
      </c>
      <c r="B91" s="40" t="s">
        <v>42</v>
      </c>
      <c r="C91" s="33" t="s">
        <v>76</v>
      </c>
      <c r="D91" s="7">
        <v>123</v>
      </c>
      <c r="E91" s="7">
        <v>118</v>
      </c>
      <c r="F91" s="7">
        <v>178</v>
      </c>
      <c r="G91" s="40">
        <v>419</v>
      </c>
      <c r="H91" s="7">
        <v>5</v>
      </c>
      <c r="I91" s="7">
        <v>12</v>
      </c>
    </row>
    <row r="92" spans="1:9" ht="15.6" x14ac:dyDescent="0.3">
      <c r="A92">
        <v>48</v>
      </c>
      <c r="B92" s="30" t="s">
        <v>42</v>
      </c>
      <c r="C92" s="33" t="s">
        <v>64</v>
      </c>
      <c r="D92" s="7">
        <v>146</v>
      </c>
      <c r="E92" s="7">
        <v>116</v>
      </c>
      <c r="F92" s="7">
        <v>157</v>
      </c>
      <c r="G92" s="40">
        <v>419</v>
      </c>
      <c r="H92" s="7">
        <v>5</v>
      </c>
      <c r="I92" s="7">
        <v>11</v>
      </c>
    </row>
    <row r="93" spans="1:9" ht="15.6" x14ac:dyDescent="0.3">
      <c r="A93">
        <v>49</v>
      </c>
      <c r="B93" s="115" t="s">
        <v>27</v>
      </c>
      <c r="C93" s="116" t="s">
        <v>63</v>
      </c>
      <c r="D93" s="7">
        <v>107</v>
      </c>
      <c r="E93" s="7">
        <v>143</v>
      </c>
      <c r="F93" s="7">
        <v>158</v>
      </c>
      <c r="G93" s="40">
        <v>408</v>
      </c>
      <c r="H93" s="7">
        <v>4</v>
      </c>
      <c r="I93" s="7">
        <v>11</v>
      </c>
    </row>
    <row r="94" spans="1:9" ht="15.6" x14ac:dyDescent="0.3">
      <c r="A94">
        <v>50</v>
      </c>
      <c r="B94" s="40" t="s">
        <v>42</v>
      </c>
      <c r="C94" s="33" t="s">
        <v>68</v>
      </c>
      <c r="D94" s="7">
        <v>118</v>
      </c>
      <c r="E94" s="7">
        <v>108</v>
      </c>
      <c r="F94" s="7">
        <v>179</v>
      </c>
      <c r="G94" s="40">
        <v>405</v>
      </c>
      <c r="H94" s="7">
        <v>7</v>
      </c>
      <c r="I94" s="7">
        <v>7</v>
      </c>
    </row>
    <row r="95" spans="1:9" ht="15.6" x14ac:dyDescent="0.3">
      <c r="A95">
        <v>51</v>
      </c>
      <c r="B95" s="37" t="s">
        <v>55</v>
      </c>
      <c r="C95" s="39" t="s">
        <v>67</v>
      </c>
      <c r="D95" s="7">
        <v>127</v>
      </c>
      <c r="E95" s="7">
        <v>131</v>
      </c>
      <c r="F95" s="7">
        <v>147</v>
      </c>
      <c r="G95" s="40">
        <v>405</v>
      </c>
      <c r="H95" s="7">
        <v>3</v>
      </c>
      <c r="I95" s="7">
        <v>14</v>
      </c>
    </row>
    <row r="96" spans="1:9" ht="15.6" x14ac:dyDescent="0.3">
      <c r="A96">
        <v>52</v>
      </c>
      <c r="B96" s="37" t="s">
        <v>55</v>
      </c>
      <c r="C96" s="39" t="s">
        <v>60</v>
      </c>
      <c r="D96" s="7">
        <v>127</v>
      </c>
      <c r="E96" s="7">
        <v>94</v>
      </c>
      <c r="F96" s="7">
        <v>134</v>
      </c>
      <c r="G96" s="40">
        <v>355</v>
      </c>
      <c r="H96" s="7">
        <v>3</v>
      </c>
      <c r="I96" s="7">
        <v>7</v>
      </c>
    </row>
    <row r="97" spans="1:9" ht="15.6" x14ac:dyDescent="0.3">
      <c r="A97">
        <v>53</v>
      </c>
      <c r="B97" s="41" t="s">
        <v>69</v>
      </c>
      <c r="C97" s="42" t="s">
        <v>81</v>
      </c>
      <c r="D97" s="7">
        <v>138</v>
      </c>
      <c r="E97" s="7">
        <v>88</v>
      </c>
      <c r="F97" s="7">
        <v>99</v>
      </c>
      <c r="G97" s="40">
        <v>325</v>
      </c>
      <c r="H97" s="7">
        <v>6</v>
      </c>
      <c r="I97" s="7">
        <v>4</v>
      </c>
    </row>
    <row r="98" spans="1:9" x14ac:dyDescent="0.3">
      <c r="B98" s="48"/>
      <c r="C98" s="172"/>
    </row>
    <row r="99" spans="1:9" x14ac:dyDescent="0.3">
      <c r="B99" s="48"/>
      <c r="C99" s="172"/>
    </row>
    <row r="100" spans="1:9" x14ac:dyDescent="0.3">
      <c r="B100" s="48"/>
      <c r="C100" s="172"/>
    </row>
    <row r="101" spans="1:9" x14ac:dyDescent="0.3">
      <c r="B101" s="48"/>
      <c r="C101" s="172"/>
    </row>
    <row r="102" spans="1:9" x14ac:dyDescent="0.3">
      <c r="B102" s="48"/>
      <c r="C102" s="172"/>
    </row>
    <row r="104" spans="1:9" x14ac:dyDescent="0.3">
      <c r="B104" s="48"/>
      <c r="C104" s="172"/>
    </row>
    <row r="105" spans="1:9" x14ac:dyDescent="0.3">
      <c r="B105" s="48"/>
      <c r="C105" s="172"/>
    </row>
    <row r="107" spans="1:9" x14ac:dyDescent="0.3">
      <c r="B107" s="170">
        <v>15</v>
      </c>
      <c r="C107" t="s">
        <v>245</v>
      </c>
      <c r="D107">
        <v>178</v>
      </c>
      <c r="E107">
        <v>203</v>
      </c>
      <c r="F107">
        <v>172</v>
      </c>
      <c r="G107">
        <v>553</v>
      </c>
      <c r="H107">
        <v>14</v>
      </c>
      <c r="I107">
        <v>11</v>
      </c>
    </row>
    <row r="108" spans="1:9" x14ac:dyDescent="0.3">
      <c r="B108" s="170">
        <v>22</v>
      </c>
      <c r="C108" t="s">
        <v>223</v>
      </c>
      <c r="D108">
        <v>189</v>
      </c>
      <c r="E108">
        <v>163</v>
      </c>
      <c r="F108">
        <v>181</v>
      </c>
      <c r="G108">
        <v>533</v>
      </c>
      <c r="H108">
        <v>10</v>
      </c>
      <c r="I108">
        <v>14</v>
      </c>
    </row>
    <row r="109" spans="1:9" x14ac:dyDescent="0.3">
      <c r="B109" s="170">
        <v>25</v>
      </c>
      <c r="C109" t="s">
        <v>238</v>
      </c>
      <c r="D109">
        <v>171</v>
      </c>
      <c r="E109">
        <v>180</v>
      </c>
      <c r="F109">
        <v>165</v>
      </c>
      <c r="G109">
        <v>516</v>
      </c>
      <c r="H109">
        <v>9</v>
      </c>
      <c r="I109">
        <v>14</v>
      </c>
    </row>
    <row r="110" spans="1:9" x14ac:dyDescent="0.3">
      <c r="B110" s="170">
        <v>31</v>
      </c>
      <c r="C110" t="s">
        <v>246</v>
      </c>
      <c r="D110">
        <v>163</v>
      </c>
      <c r="E110">
        <v>182</v>
      </c>
      <c r="F110">
        <v>159</v>
      </c>
      <c r="G110">
        <v>504</v>
      </c>
      <c r="H110">
        <v>8</v>
      </c>
      <c r="I110">
        <v>15</v>
      </c>
    </row>
    <row r="111" spans="1:9" x14ac:dyDescent="0.3">
      <c r="B111" s="170">
        <v>35</v>
      </c>
      <c r="C111" t="s">
        <v>239</v>
      </c>
      <c r="D111">
        <v>165</v>
      </c>
      <c r="E111">
        <v>148</v>
      </c>
      <c r="F111">
        <v>177</v>
      </c>
      <c r="G111">
        <v>490</v>
      </c>
      <c r="H111">
        <v>8</v>
      </c>
      <c r="I111">
        <v>15</v>
      </c>
    </row>
    <row r="112" spans="1:9" x14ac:dyDescent="0.3">
      <c r="B112" s="170">
        <v>45</v>
      </c>
      <c r="C112" t="s">
        <v>194</v>
      </c>
      <c r="D112">
        <v>170</v>
      </c>
      <c r="E112">
        <v>140</v>
      </c>
      <c r="F112">
        <v>169</v>
      </c>
      <c r="G112">
        <v>479</v>
      </c>
      <c r="H112">
        <v>5</v>
      </c>
      <c r="I112">
        <v>18</v>
      </c>
    </row>
    <row r="113" spans="2:9" x14ac:dyDescent="0.3">
      <c r="B113" s="170">
        <v>70</v>
      </c>
      <c r="C113" t="s">
        <v>247</v>
      </c>
      <c r="D113">
        <v>156</v>
      </c>
      <c r="E113">
        <v>131</v>
      </c>
      <c r="F113">
        <v>125</v>
      </c>
      <c r="G113">
        <v>412</v>
      </c>
      <c r="H113">
        <v>8</v>
      </c>
      <c r="I113">
        <v>7</v>
      </c>
    </row>
    <row r="114" spans="2:9" x14ac:dyDescent="0.3">
      <c r="B114" s="170">
        <v>75</v>
      </c>
      <c r="C114" t="s">
        <v>240</v>
      </c>
      <c r="D114">
        <v>119</v>
      </c>
      <c r="E114">
        <v>147</v>
      </c>
      <c r="F114">
        <v>132</v>
      </c>
      <c r="G114">
        <v>398</v>
      </c>
      <c r="H114">
        <v>5</v>
      </c>
      <c r="I114">
        <v>10</v>
      </c>
    </row>
  </sheetData>
  <sortState xmlns:xlrd2="http://schemas.microsoft.com/office/spreadsheetml/2017/richdata2" ref="B45:I97">
    <sortCondition descending="1" ref="G45:G97"/>
  </sortState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85C0-DBE1-44B4-8DD0-A53316927505}">
  <dimension ref="A2:I113"/>
  <sheetViews>
    <sheetView topLeftCell="A34" workbookViewId="0">
      <selection activeCell="L47" sqref="L47"/>
    </sheetView>
  </sheetViews>
  <sheetFormatPr defaultRowHeight="14.4" x14ac:dyDescent="0.3"/>
  <cols>
    <col min="2" max="2" width="3.5546875" bestFit="1" customWidth="1"/>
    <col min="3" max="3" width="22.44140625" bestFit="1" customWidth="1"/>
  </cols>
  <sheetData>
    <row r="2" spans="1:9" x14ac:dyDescent="0.3">
      <c r="D2" t="s">
        <v>243</v>
      </c>
    </row>
    <row r="3" spans="1:9" ht="15.6" x14ac:dyDescent="0.3">
      <c r="A3">
        <v>1</v>
      </c>
      <c r="B3" s="60" t="s">
        <v>95</v>
      </c>
      <c r="C3" s="61" t="s">
        <v>100</v>
      </c>
      <c r="D3" s="7">
        <v>189</v>
      </c>
      <c r="E3" s="7">
        <v>181</v>
      </c>
      <c r="F3" s="7">
        <v>150</v>
      </c>
      <c r="G3" s="40">
        <v>520</v>
      </c>
      <c r="H3" s="7">
        <v>9</v>
      </c>
      <c r="I3" s="7">
        <v>13</v>
      </c>
    </row>
    <row r="4" spans="1:9" ht="15.6" x14ac:dyDescent="0.3">
      <c r="A4">
        <v>2</v>
      </c>
      <c r="B4" s="60" t="s">
        <v>95</v>
      </c>
      <c r="C4" s="61" t="s">
        <v>98</v>
      </c>
      <c r="D4" s="7">
        <v>161</v>
      </c>
      <c r="E4" s="7">
        <v>173</v>
      </c>
      <c r="F4" s="7">
        <v>168</v>
      </c>
      <c r="G4" s="40">
        <v>502</v>
      </c>
      <c r="H4" s="7">
        <v>9</v>
      </c>
      <c r="I4" s="7">
        <v>14</v>
      </c>
    </row>
    <row r="5" spans="1:9" ht="15.6" x14ac:dyDescent="0.3">
      <c r="A5">
        <v>3</v>
      </c>
      <c r="B5" s="60" t="s">
        <v>95</v>
      </c>
      <c r="C5" s="61" t="s">
        <v>97</v>
      </c>
      <c r="D5" s="7">
        <v>186</v>
      </c>
      <c r="E5" s="7">
        <v>145</v>
      </c>
      <c r="F5" s="7">
        <v>152</v>
      </c>
      <c r="G5" s="40">
        <v>483</v>
      </c>
      <c r="H5" s="7">
        <v>10</v>
      </c>
      <c r="I5" s="7">
        <v>11</v>
      </c>
    </row>
    <row r="6" spans="1:9" ht="15.6" x14ac:dyDescent="0.3">
      <c r="A6">
        <v>4</v>
      </c>
      <c r="B6" s="60" t="s">
        <v>95</v>
      </c>
      <c r="C6" s="61" t="s">
        <v>96</v>
      </c>
      <c r="D6" s="7">
        <v>164</v>
      </c>
      <c r="E6" s="7">
        <v>149</v>
      </c>
      <c r="F6" s="7">
        <v>169</v>
      </c>
      <c r="G6" s="40">
        <v>482</v>
      </c>
      <c r="H6" s="7">
        <v>9</v>
      </c>
      <c r="I6" s="7">
        <v>13</v>
      </c>
    </row>
    <row r="7" spans="1:9" ht="15.6" x14ac:dyDescent="0.3">
      <c r="A7">
        <v>5</v>
      </c>
      <c r="B7" s="62" t="s">
        <v>101</v>
      </c>
      <c r="C7" s="63" t="s">
        <v>103</v>
      </c>
      <c r="D7" s="7">
        <v>167</v>
      </c>
      <c r="E7" s="7">
        <v>157</v>
      </c>
      <c r="F7" s="7">
        <v>153</v>
      </c>
      <c r="G7" s="40">
        <v>477</v>
      </c>
      <c r="H7" s="7">
        <v>8</v>
      </c>
      <c r="I7" s="7">
        <v>13</v>
      </c>
    </row>
    <row r="8" spans="1:9" ht="15.6" x14ac:dyDescent="0.3">
      <c r="A8">
        <v>6</v>
      </c>
      <c r="B8" s="62" t="s">
        <v>101</v>
      </c>
      <c r="C8" s="63" t="s">
        <v>108</v>
      </c>
      <c r="D8" s="7">
        <v>164</v>
      </c>
      <c r="E8" s="7">
        <v>162</v>
      </c>
      <c r="F8" s="7">
        <v>147</v>
      </c>
      <c r="G8" s="40">
        <v>473</v>
      </c>
      <c r="H8" s="7">
        <v>7</v>
      </c>
      <c r="I8" s="7">
        <v>14</v>
      </c>
    </row>
    <row r="9" spans="1:9" ht="15.6" x14ac:dyDescent="0.3">
      <c r="A9">
        <v>7</v>
      </c>
      <c r="B9" s="64" t="s">
        <v>109</v>
      </c>
      <c r="C9" s="67" t="s">
        <v>116</v>
      </c>
      <c r="D9" s="7">
        <v>191</v>
      </c>
      <c r="E9" s="7">
        <v>134</v>
      </c>
      <c r="F9" s="7">
        <v>142</v>
      </c>
      <c r="G9" s="40">
        <v>467</v>
      </c>
      <c r="H9" s="7">
        <v>9</v>
      </c>
      <c r="I9" s="7">
        <v>12</v>
      </c>
    </row>
    <row r="10" spans="1:9" ht="15.6" x14ac:dyDescent="0.3">
      <c r="A10">
        <v>8</v>
      </c>
      <c r="B10" s="64" t="s">
        <v>109</v>
      </c>
      <c r="C10" s="67" t="s">
        <v>114</v>
      </c>
      <c r="D10" s="7">
        <v>151</v>
      </c>
      <c r="E10" s="7">
        <v>158</v>
      </c>
      <c r="F10" s="7">
        <v>149</v>
      </c>
      <c r="G10" s="40">
        <v>458</v>
      </c>
      <c r="H10" s="7">
        <v>3</v>
      </c>
      <c r="I10" s="7">
        <v>18</v>
      </c>
    </row>
    <row r="11" spans="1:9" ht="15.6" x14ac:dyDescent="0.3">
      <c r="A11">
        <v>9</v>
      </c>
      <c r="B11" s="64" t="s">
        <v>109</v>
      </c>
      <c r="C11" s="67" t="s">
        <v>111</v>
      </c>
      <c r="D11" s="7">
        <v>177</v>
      </c>
      <c r="E11" s="7">
        <v>142</v>
      </c>
      <c r="F11" s="7">
        <v>131</v>
      </c>
      <c r="G11" s="40">
        <v>450</v>
      </c>
      <c r="H11" s="7">
        <v>6</v>
      </c>
      <c r="I11" s="7">
        <v>14</v>
      </c>
    </row>
    <row r="12" spans="1:9" ht="15.6" x14ac:dyDescent="0.3">
      <c r="A12">
        <v>10</v>
      </c>
      <c r="B12" s="31" t="s">
        <v>104</v>
      </c>
      <c r="C12" s="33" t="s">
        <v>105</v>
      </c>
      <c r="D12" s="7">
        <v>111</v>
      </c>
      <c r="E12" s="7">
        <v>155</v>
      </c>
      <c r="F12" s="7">
        <v>172</v>
      </c>
      <c r="G12" s="40">
        <v>438</v>
      </c>
      <c r="H12" s="7">
        <v>9</v>
      </c>
      <c r="I12" s="7">
        <v>9</v>
      </c>
    </row>
    <row r="13" spans="1:9" ht="15.6" x14ac:dyDescent="0.3">
      <c r="A13">
        <v>11</v>
      </c>
      <c r="B13" s="62" t="s">
        <v>101</v>
      </c>
      <c r="C13" s="63" t="s">
        <v>102</v>
      </c>
      <c r="D13" s="7">
        <v>111</v>
      </c>
      <c r="E13" s="7">
        <v>138</v>
      </c>
      <c r="F13" s="7">
        <v>181</v>
      </c>
      <c r="G13" s="40">
        <v>430</v>
      </c>
      <c r="H13" s="7">
        <v>3</v>
      </c>
      <c r="I13" s="7">
        <v>14</v>
      </c>
    </row>
    <row r="14" spans="1:9" ht="15.6" x14ac:dyDescent="0.3">
      <c r="A14">
        <v>12</v>
      </c>
      <c r="B14" s="64" t="s">
        <v>109</v>
      </c>
      <c r="C14" s="67" t="s">
        <v>115</v>
      </c>
      <c r="D14" s="7">
        <v>129</v>
      </c>
      <c r="E14" s="7">
        <v>161</v>
      </c>
      <c r="F14" s="7">
        <v>139</v>
      </c>
      <c r="G14" s="40">
        <v>429</v>
      </c>
      <c r="H14" s="7">
        <v>4</v>
      </c>
      <c r="I14" s="7">
        <v>14</v>
      </c>
    </row>
    <row r="15" spans="1:9" ht="15.6" x14ac:dyDescent="0.3">
      <c r="A15">
        <v>13</v>
      </c>
      <c r="B15" s="31" t="s">
        <v>104</v>
      </c>
      <c r="C15" s="33" t="s">
        <v>133</v>
      </c>
      <c r="D15" s="7">
        <v>193</v>
      </c>
      <c r="E15" s="7">
        <v>117</v>
      </c>
      <c r="F15" s="7">
        <v>110</v>
      </c>
      <c r="G15" s="40">
        <v>420</v>
      </c>
      <c r="H15" s="7">
        <v>7</v>
      </c>
      <c r="I15" s="7">
        <v>10</v>
      </c>
    </row>
    <row r="16" spans="1:9" ht="15.6" x14ac:dyDescent="0.3">
      <c r="A16">
        <v>14</v>
      </c>
      <c r="B16" s="65" t="s">
        <v>112</v>
      </c>
      <c r="C16" s="70" t="s">
        <v>118</v>
      </c>
      <c r="D16" s="7">
        <v>162</v>
      </c>
      <c r="E16" s="7">
        <v>142</v>
      </c>
      <c r="F16" s="7">
        <v>116</v>
      </c>
      <c r="G16" s="40">
        <v>420</v>
      </c>
      <c r="H16" s="7">
        <v>7</v>
      </c>
      <c r="I16" s="7">
        <v>9</v>
      </c>
    </row>
    <row r="17" spans="1:9" ht="15.6" x14ac:dyDescent="0.3">
      <c r="A17">
        <v>15</v>
      </c>
      <c r="B17" s="31" t="s">
        <v>104</v>
      </c>
      <c r="C17" s="33" t="s">
        <v>130</v>
      </c>
      <c r="D17" s="7">
        <v>130</v>
      </c>
      <c r="E17" s="7">
        <v>118</v>
      </c>
      <c r="F17" s="7">
        <v>155</v>
      </c>
      <c r="G17" s="40">
        <v>403</v>
      </c>
      <c r="H17" s="7">
        <v>4</v>
      </c>
      <c r="I17" s="7">
        <v>11</v>
      </c>
    </row>
    <row r="18" spans="1:9" ht="15.6" x14ac:dyDescent="0.3">
      <c r="A18">
        <v>16</v>
      </c>
      <c r="B18" s="71" t="s">
        <v>121</v>
      </c>
      <c r="C18" s="72" t="s">
        <v>129</v>
      </c>
      <c r="D18" s="7">
        <v>107</v>
      </c>
      <c r="E18" s="7">
        <v>148</v>
      </c>
      <c r="F18" s="7">
        <v>145</v>
      </c>
      <c r="G18" s="40">
        <v>400</v>
      </c>
      <c r="H18" s="7">
        <v>4</v>
      </c>
      <c r="I18" s="7">
        <v>9</v>
      </c>
    </row>
    <row r="19" spans="1:9" ht="15.6" x14ac:dyDescent="0.3">
      <c r="A19">
        <v>17</v>
      </c>
      <c r="B19" s="62" t="s">
        <v>101</v>
      </c>
      <c r="C19" s="63" t="s">
        <v>107</v>
      </c>
      <c r="D19" s="7">
        <v>136</v>
      </c>
      <c r="E19" s="7">
        <v>122</v>
      </c>
      <c r="F19" s="7">
        <v>136</v>
      </c>
      <c r="G19" s="40">
        <v>394</v>
      </c>
      <c r="H19" s="7">
        <v>1</v>
      </c>
      <c r="I19" s="7">
        <v>15</v>
      </c>
    </row>
    <row r="20" spans="1:9" ht="15.6" x14ac:dyDescent="0.3">
      <c r="A20">
        <v>18</v>
      </c>
      <c r="B20" s="68" t="s">
        <v>112</v>
      </c>
      <c r="C20" s="69" t="s">
        <v>117</v>
      </c>
      <c r="D20" s="7">
        <v>126</v>
      </c>
      <c r="E20" s="7">
        <v>123</v>
      </c>
      <c r="F20" s="7">
        <v>139</v>
      </c>
      <c r="G20" s="40">
        <v>388</v>
      </c>
      <c r="H20" s="7">
        <v>4</v>
      </c>
      <c r="I20" s="7">
        <v>10</v>
      </c>
    </row>
    <row r="21" spans="1:9" ht="15.6" x14ac:dyDescent="0.3">
      <c r="A21">
        <v>19</v>
      </c>
      <c r="B21" s="45" t="s">
        <v>104</v>
      </c>
      <c r="C21" s="45" t="s">
        <v>120</v>
      </c>
      <c r="D21" s="7">
        <v>120</v>
      </c>
      <c r="E21" s="7">
        <v>148</v>
      </c>
      <c r="F21" s="7">
        <v>113</v>
      </c>
      <c r="G21" s="40">
        <v>381</v>
      </c>
      <c r="H21" s="7">
        <v>4</v>
      </c>
      <c r="I21" s="7">
        <v>9</v>
      </c>
    </row>
    <row r="22" spans="1:9" ht="15.6" x14ac:dyDescent="0.3">
      <c r="A22">
        <v>20</v>
      </c>
      <c r="B22" s="71" t="s">
        <v>121</v>
      </c>
      <c r="C22" s="72" t="s">
        <v>127</v>
      </c>
      <c r="D22" s="7">
        <v>81</v>
      </c>
      <c r="E22" s="7">
        <v>123</v>
      </c>
      <c r="F22" s="7">
        <v>174</v>
      </c>
      <c r="G22" s="40">
        <v>378</v>
      </c>
      <c r="H22" s="7">
        <v>5</v>
      </c>
      <c r="I22" s="7">
        <v>7</v>
      </c>
    </row>
    <row r="23" spans="1:9" ht="15.6" x14ac:dyDescent="0.3">
      <c r="A23">
        <v>21</v>
      </c>
      <c r="B23" s="71" t="s">
        <v>121</v>
      </c>
      <c r="C23" s="73" t="s">
        <v>125</v>
      </c>
      <c r="D23" s="7">
        <v>75</v>
      </c>
      <c r="E23" s="7">
        <v>154</v>
      </c>
      <c r="F23" s="7">
        <v>147</v>
      </c>
      <c r="G23" s="40">
        <v>376</v>
      </c>
      <c r="H23" s="7">
        <v>4</v>
      </c>
      <c r="I23" s="7">
        <v>9</v>
      </c>
    </row>
    <row r="24" spans="1:9" ht="15.6" x14ac:dyDescent="0.3">
      <c r="A24">
        <v>22</v>
      </c>
      <c r="B24" s="31" t="s">
        <v>104</v>
      </c>
      <c r="C24" s="33" t="s">
        <v>140</v>
      </c>
      <c r="D24" s="7">
        <v>112</v>
      </c>
      <c r="E24" s="7">
        <v>135</v>
      </c>
      <c r="F24" s="7">
        <v>119</v>
      </c>
      <c r="G24" s="40">
        <v>366</v>
      </c>
      <c r="H24" s="7">
        <v>3</v>
      </c>
      <c r="I24" s="7">
        <v>10</v>
      </c>
    </row>
    <row r="25" spans="1:9" ht="15.6" x14ac:dyDescent="0.3">
      <c r="A25">
        <v>23</v>
      </c>
      <c r="B25" s="31" t="s">
        <v>104</v>
      </c>
      <c r="C25" s="33" t="s">
        <v>131</v>
      </c>
      <c r="D25" s="7">
        <v>93</v>
      </c>
      <c r="E25" s="7">
        <v>118</v>
      </c>
      <c r="F25" s="7">
        <v>154</v>
      </c>
      <c r="G25" s="40">
        <v>365</v>
      </c>
      <c r="H25" s="7">
        <v>6</v>
      </c>
      <c r="I25" s="7">
        <v>4</v>
      </c>
    </row>
    <row r="26" spans="1:9" ht="15.6" x14ac:dyDescent="0.3">
      <c r="A26">
        <v>24</v>
      </c>
      <c r="B26" s="65" t="s">
        <v>112</v>
      </c>
      <c r="C26" s="66" t="s">
        <v>113</v>
      </c>
      <c r="D26" s="7">
        <v>136</v>
      </c>
      <c r="E26" s="7">
        <v>97</v>
      </c>
      <c r="F26" s="7">
        <v>117</v>
      </c>
      <c r="G26" s="40">
        <v>350</v>
      </c>
      <c r="H26" s="7">
        <v>3</v>
      </c>
      <c r="I26" s="7">
        <v>8</v>
      </c>
    </row>
    <row r="27" spans="1:9" ht="15.6" x14ac:dyDescent="0.3">
      <c r="A27">
        <v>25</v>
      </c>
      <c r="B27" s="31" t="s">
        <v>104</v>
      </c>
      <c r="C27" s="33" t="s">
        <v>138</v>
      </c>
      <c r="D27" s="7">
        <v>113</v>
      </c>
      <c r="E27" s="7">
        <v>113</v>
      </c>
      <c r="F27" s="7">
        <v>116</v>
      </c>
      <c r="G27" s="40">
        <v>342</v>
      </c>
      <c r="H27" s="7">
        <v>5</v>
      </c>
      <c r="I27" s="7">
        <v>7</v>
      </c>
    </row>
    <row r="28" spans="1:9" ht="15.6" x14ac:dyDescent="0.3">
      <c r="A28">
        <v>26</v>
      </c>
      <c r="B28" s="31" t="s">
        <v>104</v>
      </c>
      <c r="C28" s="33" t="s">
        <v>144</v>
      </c>
      <c r="D28" s="7">
        <v>100</v>
      </c>
      <c r="E28" s="7">
        <v>123</v>
      </c>
      <c r="F28" s="7">
        <v>116</v>
      </c>
      <c r="G28" s="40">
        <v>339</v>
      </c>
      <c r="H28" s="7">
        <v>5</v>
      </c>
      <c r="I28" s="7">
        <v>6</v>
      </c>
    </row>
    <row r="29" spans="1:9" ht="15.6" x14ac:dyDescent="0.3">
      <c r="A29">
        <v>27</v>
      </c>
      <c r="B29" s="65" t="s">
        <v>112</v>
      </c>
      <c r="C29" s="66" t="s">
        <v>136</v>
      </c>
      <c r="D29" s="7">
        <v>93</v>
      </c>
      <c r="E29" s="7">
        <v>138</v>
      </c>
      <c r="F29" s="7">
        <v>104</v>
      </c>
      <c r="G29" s="40">
        <v>335</v>
      </c>
      <c r="H29" s="7">
        <v>4</v>
      </c>
      <c r="I29" s="7">
        <v>5</v>
      </c>
    </row>
    <row r="30" spans="1:9" ht="15.6" x14ac:dyDescent="0.3">
      <c r="A30">
        <v>28</v>
      </c>
      <c r="B30" s="31" t="s">
        <v>104</v>
      </c>
      <c r="C30" s="33" t="s">
        <v>147</v>
      </c>
      <c r="D30" s="7">
        <v>122</v>
      </c>
      <c r="E30" s="7">
        <v>109</v>
      </c>
      <c r="F30" s="7">
        <v>103</v>
      </c>
      <c r="G30" s="40">
        <v>334</v>
      </c>
      <c r="H30" s="7">
        <v>3</v>
      </c>
      <c r="I30" s="7">
        <v>8</v>
      </c>
    </row>
    <row r="31" spans="1:9" ht="15.6" x14ac:dyDescent="0.3">
      <c r="A31">
        <v>29</v>
      </c>
      <c r="B31" s="31" t="s">
        <v>104</v>
      </c>
      <c r="C31" s="33" t="s">
        <v>143</v>
      </c>
      <c r="D31" s="7">
        <v>97</v>
      </c>
      <c r="E31" s="7">
        <v>126</v>
      </c>
      <c r="F31" s="7">
        <v>111</v>
      </c>
      <c r="G31" s="40">
        <v>334</v>
      </c>
      <c r="H31" s="7">
        <v>2</v>
      </c>
      <c r="I31" s="7">
        <v>7</v>
      </c>
    </row>
    <row r="32" spans="1:9" ht="15.6" x14ac:dyDescent="0.3">
      <c r="A32">
        <v>30</v>
      </c>
      <c r="B32" s="71" t="s">
        <v>121</v>
      </c>
      <c r="C32" s="72" t="s">
        <v>122</v>
      </c>
      <c r="D32" s="7">
        <v>102</v>
      </c>
      <c r="E32" s="7">
        <v>121</v>
      </c>
      <c r="F32" s="7">
        <v>106</v>
      </c>
      <c r="G32" s="40">
        <v>329</v>
      </c>
      <c r="H32" s="7">
        <v>4</v>
      </c>
      <c r="I32" s="7">
        <v>6</v>
      </c>
    </row>
    <row r="33" spans="1:9" ht="15.6" x14ac:dyDescent="0.3">
      <c r="A33">
        <v>31</v>
      </c>
      <c r="B33" s="31" t="s">
        <v>104</v>
      </c>
      <c r="C33" s="33" t="s">
        <v>145</v>
      </c>
      <c r="D33" s="7">
        <v>116</v>
      </c>
      <c r="E33" s="7">
        <v>91</v>
      </c>
      <c r="F33" s="7">
        <v>120</v>
      </c>
      <c r="G33" s="40">
        <v>327</v>
      </c>
      <c r="H33" s="7">
        <v>4</v>
      </c>
      <c r="I33" s="7">
        <v>6</v>
      </c>
    </row>
    <row r="34" spans="1:9" ht="15.6" x14ac:dyDescent="0.3">
      <c r="A34">
        <v>32</v>
      </c>
      <c r="B34" s="31" t="s">
        <v>104</v>
      </c>
      <c r="C34" s="33" t="s">
        <v>126</v>
      </c>
      <c r="D34" s="7">
        <v>105</v>
      </c>
      <c r="E34" s="7">
        <v>97</v>
      </c>
      <c r="F34" s="7">
        <v>119</v>
      </c>
      <c r="G34" s="40">
        <v>321</v>
      </c>
      <c r="H34" s="7">
        <v>2</v>
      </c>
      <c r="I34" s="7">
        <v>6</v>
      </c>
    </row>
    <row r="35" spans="1:9" ht="15.6" x14ac:dyDescent="0.3">
      <c r="A35">
        <v>33</v>
      </c>
      <c r="B35" s="74" t="s">
        <v>112</v>
      </c>
      <c r="C35" s="70" t="s">
        <v>128</v>
      </c>
      <c r="D35" s="7">
        <v>109</v>
      </c>
      <c r="E35" s="7">
        <v>89</v>
      </c>
      <c r="F35" s="7">
        <v>122</v>
      </c>
      <c r="G35" s="40">
        <v>320</v>
      </c>
      <c r="H35" s="7">
        <v>1</v>
      </c>
      <c r="I35" s="7">
        <v>9</v>
      </c>
    </row>
    <row r="36" spans="1:9" ht="15.6" x14ac:dyDescent="0.3">
      <c r="A36">
        <v>34</v>
      </c>
      <c r="B36" s="31" t="s">
        <v>104</v>
      </c>
      <c r="C36" s="33" t="s">
        <v>141</v>
      </c>
      <c r="D36" s="7">
        <v>95</v>
      </c>
      <c r="E36" s="7">
        <v>123</v>
      </c>
      <c r="F36" s="7">
        <v>98</v>
      </c>
      <c r="G36" s="40">
        <v>316</v>
      </c>
      <c r="H36" s="7">
        <v>2</v>
      </c>
      <c r="I36" s="7">
        <v>9</v>
      </c>
    </row>
    <row r="37" spans="1:9" ht="15.6" x14ac:dyDescent="0.3">
      <c r="A37">
        <v>35</v>
      </c>
      <c r="B37" s="45" t="s">
        <v>104</v>
      </c>
      <c r="C37" s="45" t="s">
        <v>202</v>
      </c>
      <c r="D37" s="7">
        <v>96</v>
      </c>
      <c r="E37" s="7">
        <v>92</v>
      </c>
      <c r="F37" s="7">
        <v>105</v>
      </c>
      <c r="G37" s="40">
        <v>293</v>
      </c>
      <c r="H37" s="7">
        <v>4</v>
      </c>
      <c r="I37" s="7">
        <v>3</v>
      </c>
    </row>
    <row r="38" spans="1:9" ht="15.6" x14ac:dyDescent="0.3">
      <c r="A38">
        <v>36</v>
      </c>
      <c r="B38" s="45" t="s">
        <v>104</v>
      </c>
      <c r="C38" s="45" t="s">
        <v>148</v>
      </c>
      <c r="D38" s="7">
        <v>86</v>
      </c>
      <c r="E38" s="7">
        <v>102</v>
      </c>
      <c r="F38" s="7">
        <v>93</v>
      </c>
      <c r="G38" s="40">
        <v>281</v>
      </c>
      <c r="H38" s="7">
        <v>2</v>
      </c>
      <c r="I38" s="7">
        <v>6</v>
      </c>
    </row>
    <row r="39" spans="1:9" ht="15.6" x14ac:dyDescent="0.3">
      <c r="A39">
        <v>37</v>
      </c>
      <c r="B39" s="31" t="s">
        <v>104</v>
      </c>
      <c r="C39" s="33" t="s">
        <v>139</v>
      </c>
      <c r="D39" s="7">
        <v>102</v>
      </c>
      <c r="E39" s="7">
        <v>96</v>
      </c>
      <c r="F39" s="7">
        <v>82</v>
      </c>
      <c r="G39" s="40">
        <v>280</v>
      </c>
      <c r="H39" s="7">
        <v>3</v>
      </c>
      <c r="I39" s="7">
        <v>5</v>
      </c>
    </row>
    <row r="40" spans="1:9" ht="15.6" x14ac:dyDescent="0.3">
      <c r="A40">
        <v>38</v>
      </c>
      <c r="B40" s="31" t="s">
        <v>104</v>
      </c>
      <c r="C40" s="33" t="s">
        <v>149</v>
      </c>
      <c r="D40" s="7">
        <v>68</v>
      </c>
      <c r="E40" s="7">
        <v>69</v>
      </c>
      <c r="F40" s="7">
        <v>83</v>
      </c>
      <c r="G40" s="40">
        <v>220</v>
      </c>
      <c r="H40" s="7">
        <v>1</v>
      </c>
      <c r="I40" s="7">
        <v>1</v>
      </c>
    </row>
    <row r="41" spans="1:9" ht="15.6" x14ac:dyDescent="0.3">
      <c r="B41" s="31"/>
      <c r="C41" s="33"/>
      <c r="D41" s="51"/>
      <c r="E41" s="51"/>
      <c r="F41" s="51"/>
      <c r="G41" s="58"/>
      <c r="H41" s="51"/>
      <c r="I41" s="51"/>
    </row>
    <row r="42" spans="1:9" ht="15.6" x14ac:dyDescent="0.3">
      <c r="B42" s="31"/>
      <c r="C42" s="33"/>
      <c r="D42" s="256">
        <v>45787</v>
      </c>
      <c r="E42" s="51"/>
      <c r="F42" s="51"/>
      <c r="G42" s="58"/>
      <c r="H42" s="51"/>
      <c r="I42" s="51"/>
    </row>
    <row r="43" spans="1:9" ht="15.6" x14ac:dyDescent="0.3">
      <c r="A43">
        <v>1</v>
      </c>
      <c r="B43" s="17" t="s">
        <v>9</v>
      </c>
      <c r="C43" s="18" t="s">
        <v>13</v>
      </c>
      <c r="D43" s="7">
        <v>268</v>
      </c>
      <c r="E43" s="7">
        <v>192</v>
      </c>
      <c r="F43" s="7">
        <v>190</v>
      </c>
      <c r="G43" s="40">
        <v>650</v>
      </c>
      <c r="H43" s="7">
        <v>17</v>
      </c>
      <c r="I43" s="7">
        <v>11</v>
      </c>
    </row>
    <row r="44" spans="1:9" ht="15.6" x14ac:dyDescent="0.3">
      <c r="A44">
        <v>2</v>
      </c>
      <c r="B44" s="3" t="s">
        <v>2</v>
      </c>
      <c r="C44" s="4" t="s">
        <v>3</v>
      </c>
      <c r="D44" s="7">
        <v>234</v>
      </c>
      <c r="E44" s="7">
        <v>225</v>
      </c>
      <c r="F44" s="7">
        <v>170</v>
      </c>
      <c r="G44" s="40">
        <v>629</v>
      </c>
      <c r="H44" s="7">
        <v>16</v>
      </c>
      <c r="I44" s="7">
        <v>10</v>
      </c>
    </row>
    <row r="45" spans="1:9" ht="15.6" x14ac:dyDescent="0.3">
      <c r="A45">
        <v>3</v>
      </c>
      <c r="B45" s="3" t="s">
        <v>2</v>
      </c>
      <c r="C45" s="4" t="s">
        <v>4</v>
      </c>
      <c r="D45" s="7">
        <v>189</v>
      </c>
      <c r="E45" s="7">
        <v>237</v>
      </c>
      <c r="F45" s="7">
        <v>181</v>
      </c>
      <c r="G45" s="40">
        <v>607</v>
      </c>
      <c r="H45" s="7">
        <v>12</v>
      </c>
      <c r="I45" s="7">
        <v>15</v>
      </c>
    </row>
    <row r="46" spans="1:9" ht="15.6" x14ac:dyDescent="0.3">
      <c r="A46">
        <v>4</v>
      </c>
      <c r="B46" s="15" t="s">
        <v>2</v>
      </c>
      <c r="C46" s="49" t="s">
        <v>7</v>
      </c>
      <c r="D46" s="7">
        <v>224</v>
      </c>
      <c r="E46" s="7">
        <v>169</v>
      </c>
      <c r="F46" s="7">
        <v>195</v>
      </c>
      <c r="G46" s="40">
        <v>588</v>
      </c>
      <c r="H46" s="7">
        <v>14</v>
      </c>
      <c r="I46" s="7">
        <v>14</v>
      </c>
    </row>
    <row r="47" spans="1:9" ht="15.6" x14ac:dyDescent="0.3">
      <c r="A47">
        <v>5</v>
      </c>
      <c r="B47" s="217" t="s">
        <v>14</v>
      </c>
      <c r="C47" s="202" t="s">
        <v>24</v>
      </c>
      <c r="D47" s="7">
        <v>168</v>
      </c>
      <c r="E47" s="7">
        <v>223</v>
      </c>
      <c r="F47" s="7">
        <v>182</v>
      </c>
      <c r="G47" s="40">
        <v>573</v>
      </c>
      <c r="H47" s="7">
        <v>10</v>
      </c>
      <c r="I47" s="7">
        <v>16</v>
      </c>
    </row>
    <row r="48" spans="1:9" ht="15.6" x14ac:dyDescent="0.3">
      <c r="A48">
        <v>6</v>
      </c>
      <c r="B48" s="17" t="s">
        <v>9</v>
      </c>
      <c r="C48" s="18" t="s">
        <v>10</v>
      </c>
      <c r="D48" s="7">
        <v>157</v>
      </c>
      <c r="E48" s="7">
        <v>235</v>
      </c>
      <c r="F48" s="7">
        <v>180</v>
      </c>
      <c r="G48" s="40">
        <v>572</v>
      </c>
      <c r="H48" s="7">
        <v>14</v>
      </c>
      <c r="I48" s="7">
        <v>12</v>
      </c>
    </row>
    <row r="49" spans="1:9" ht="15.6" x14ac:dyDescent="0.3">
      <c r="A49">
        <v>7</v>
      </c>
      <c r="B49" s="250" t="s">
        <v>14</v>
      </c>
      <c r="C49" s="253" t="s">
        <v>23</v>
      </c>
      <c r="D49" s="7">
        <v>221</v>
      </c>
      <c r="E49" s="7">
        <v>168</v>
      </c>
      <c r="F49" s="7">
        <v>178</v>
      </c>
      <c r="G49" s="40">
        <v>567</v>
      </c>
      <c r="H49" s="7">
        <v>16</v>
      </c>
      <c r="I49" s="7">
        <v>7</v>
      </c>
    </row>
    <row r="50" spans="1:9" ht="15.6" x14ac:dyDescent="0.3">
      <c r="A50">
        <v>8</v>
      </c>
      <c r="B50" s="3" t="s">
        <v>2</v>
      </c>
      <c r="C50" s="4" t="s">
        <v>8</v>
      </c>
      <c r="D50" s="7">
        <v>178</v>
      </c>
      <c r="E50" s="7">
        <v>202</v>
      </c>
      <c r="F50" s="7">
        <v>179</v>
      </c>
      <c r="G50" s="40">
        <v>559</v>
      </c>
      <c r="H50" s="7">
        <v>12</v>
      </c>
      <c r="I50" s="7">
        <v>14</v>
      </c>
    </row>
    <row r="51" spans="1:9" ht="15.6" x14ac:dyDescent="0.3">
      <c r="A51">
        <v>9</v>
      </c>
      <c r="B51" s="20" t="s">
        <v>14</v>
      </c>
      <c r="C51" s="24" t="s">
        <v>197</v>
      </c>
      <c r="D51" s="7">
        <v>221</v>
      </c>
      <c r="E51" s="7">
        <v>188</v>
      </c>
      <c r="F51" s="7">
        <v>146</v>
      </c>
      <c r="G51" s="40">
        <v>555</v>
      </c>
      <c r="H51" s="7">
        <v>14</v>
      </c>
      <c r="I51" s="7">
        <v>9</v>
      </c>
    </row>
    <row r="52" spans="1:9" ht="15.6" x14ac:dyDescent="0.3">
      <c r="A52">
        <v>10</v>
      </c>
      <c r="B52" s="20" t="s">
        <v>14</v>
      </c>
      <c r="C52" s="24" t="s">
        <v>19</v>
      </c>
      <c r="D52" s="7">
        <v>156</v>
      </c>
      <c r="E52" s="7">
        <v>212</v>
      </c>
      <c r="F52" s="7">
        <v>187</v>
      </c>
      <c r="G52" s="40">
        <v>555</v>
      </c>
      <c r="H52" s="7">
        <v>12</v>
      </c>
      <c r="I52" s="7">
        <v>14</v>
      </c>
    </row>
    <row r="53" spans="1:9" ht="15.6" x14ac:dyDescent="0.3">
      <c r="A53">
        <v>11</v>
      </c>
      <c r="B53" s="217" t="s">
        <v>14</v>
      </c>
      <c r="C53" s="202" t="s">
        <v>18</v>
      </c>
      <c r="D53" s="7">
        <v>176</v>
      </c>
      <c r="E53" s="7">
        <v>171</v>
      </c>
      <c r="F53" s="7">
        <v>188</v>
      </c>
      <c r="G53" s="40">
        <v>535</v>
      </c>
      <c r="H53" s="7">
        <v>12</v>
      </c>
      <c r="I53" s="7">
        <v>13</v>
      </c>
    </row>
    <row r="54" spans="1:9" ht="15.6" x14ac:dyDescent="0.3">
      <c r="A54">
        <v>12</v>
      </c>
      <c r="B54" s="22" t="s">
        <v>21</v>
      </c>
      <c r="C54" s="52" t="s">
        <v>30</v>
      </c>
      <c r="D54" s="7">
        <v>172</v>
      </c>
      <c r="E54" s="7">
        <v>160</v>
      </c>
      <c r="F54" s="7">
        <v>202</v>
      </c>
      <c r="G54" s="40">
        <v>534</v>
      </c>
      <c r="H54" s="7">
        <v>15</v>
      </c>
      <c r="I54" s="7">
        <v>7</v>
      </c>
    </row>
    <row r="55" spans="1:9" ht="15.6" x14ac:dyDescent="0.3">
      <c r="A55">
        <v>13</v>
      </c>
      <c r="B55" s="30" t="s">
        <v>42</v>
      </c>
      <c r="C55" s="33" t="s">
        <v>46</v>
      </c>
      <c r="D55" s="7">
        <v>173</v>
      </c>
      <c r="E55" s="7">
        <v>186</v>
      </c>
      <c r="F55" s="7">
        <v>174</v>
      </c>
      <c r="G55" s="40">
        <v>533</v>
      </c>
      <c r="H55" s="7">
        <v>9</v>
      </c>
      <c r="I55" s="7">
        <v>16</v>
      </c>
    </row>
    <row r="56" spans="1:9" ht="15.6" x14ac:dyDescent="0.3">
      <c r="A56">
        <v>14</v>
      </c>
      <c r="B56" s="3" t="s">
        <v>2</v>
      </c>
      <c r="C56" s="4" t="s">
        <v>6</v>
      </c>
      <c r="D56" s="7">
        <v>188</v>
      </c>
      <c r="E56" s="7">
        <v>156</v>
      </c>
      <c r="F56" s="7">
        <v>188</v>
      </c>
      <c r="G56" s="40">
        <v>532</v>
      </c>
      <c r="H56" s="7">
        <v>13</v>
      </c>
      <c r="I56" s="7">
        <v>9</v>
      </c>
    </row>
    <row r="57" spans="1:9" ht="15.6" x14ac:dyDescent="0.3">
      <c r="A57">
        <v>15</v>
      </c>
      <c r="B57" s="249" t="s">
        <v>32</v>
      </c>
      <c r="C57" s="252" t="s">
        <v>33</v>
      </c>
      <c r="D57" s="7">
        <v>155</v>
      </c>
      <c r="E57" s="7">
        <v>191</v>
      </c>
      <c r="F57" s="7">
        <v>184</v>
      </c>
      <c r="G57" s="40">
        <v>530</v>
      </c>
      <c r="H57" s="7">
        <v>9</v>
      </c>
      <c r="I57" s="7">
        <v>14</v>
      </c>
    </row>
    <row r="58" spans="1:9" ht="15.6" x14ac:dyDescent="0.3">
      <c r="A58">
        <v>16</v>
      </c>
      <c r="B58" s="17" t="s">
        <v>9</v>
      </c>
      <c r="C58" s="18" t="s">
        <v>16</v>
      </c>
      <c r="D58" s="7">
        <v>185</v>
      </c>
      <c r="E58" s="7">
        <v>157</v>
      </c>
      <c r="F58" s="7">
        <v>182</v>
      </c>
      <c r="G58" s="40">
        <v>524</v>
      </c>
      <c r="H58" s="7">
        <v>9</v>
      </c>
      <c r="I58" s="7">
        <v>16</v>
      </c>
    </row>
    <row r="59" spans="1:9" ht="15.6" x14ac:dyDescent="0.3">
      <c r="A59">
        <v>17</v>
      </c>
      <c r="B59" s="22" t="s">
        <v>21</v>
      </c>
      <c r="C59" s="27" t="s">
        <v>35</v>
      </c>
      <c r="D59" s="7">
        <v>160</v>
      </c>
      <c r="E59" s="7">
        <v>154</v>
      </c>
      <c r="F59" s="7">
        <v>199</v>
      </c>
      <c r="G59" s="40">
        <v>513</v>
      </c>
      <c r="H59" s="7">
        <v>13</v>
      </c>
      <c r="I59" s="7">
        <v>10</v>
      </c>
    </row>
    <row r="60" spans="1:9" ht="15.6" x14ac:dyDescent="0.3">
      <c r="A60">
        <v>18</v>
      </c>
      <c r="B60" s="17" t="s">
        <v>9</v>
      </c>
      <c r="C60" s="18" t="s">
        <v>12</v>
      </c>
      <c r="D60" s="7">
        <v>182</v>
      </c>
      <c r="E60" s="7">
        <v>148</v>
      </c>
      <c r="F60" s="7">
        <v>178</v>
      </c>
      <c r="G60" s="40">
        <v>508</v>
      </c>
      <c r="H60" s="7">
        <v>10</v>
      </c>
      <c r="I60" s="7">
        <v>15</v>
      </c>
    </row>
    <row r="61" spans="1:9" ht="15.6" x14ac:dyDescent="0.3">
      <c r="A61">
        <v>19</v>
      </c>
      <c r="B61" s="25" t="s">
        <v>27</v>
      </c>
      <c r="C61" s="26" t="s">
        <v>28</v>
      </c>
      <c r="D61" s="7">
        <v>135</v>
      </c>
      <c r="E61" s="7">
        <v>194</v>
      </c>
      <c r="F61" s="7">
        <v>179</v>
      </c>
      <c r="G61" s="40">
        <v>508</v>
      </c>
      <c r="H61" s="7">
        <v>9</v>
      </c>
      <c r="I61" s="7">
        <v>14</v>
      </c>
    </row>
    <row r="62" spans="1:9" ht="15.6" x14ac:dyDescent="0.3">
      <c r="A62">
        <v>20</v>
      </c>
      <c r="B62" s="30" t="s">
        <v>42</v>
      </c>
      <c r="C62" s="33" t="s">
        <v>64</v>
      </c>
      <c r="D62" s="7">
        <v>168</v>
      </c>
      <c r="E62" s="7">
        <v>183</v>
      </c>
      <c r="F62" s="7">
        <v>154</v>
      </c>
      <c r="G62" s="40">
        <v>505</v>
      </c>
      <c r="H62" s="7">
        <v>11</v>
      </c>
      <c r="I62" s="7">
        <v>13</v>
      </c>
    </row>
    <row r="63" spans="1:9" ht="15.6" x14ac:dyDescent="0.3">
      <c r="A63">
        <v>21</v>
      </c>
      <c r="B63" s="30" t="s">
        <v>42</v>
      </c>
      <c r="C63" s="33" t="s">
        <v>57</v>
      </c>
      <c r="D63" s="7">
        <v>149</v>
      </c>
      <c r="E63" s="7">
        <v>203</v>
      </c>
      <c r="F63" s="7">
        <v>151</v>
      </c>
      <c r="G63" s="40">
        <v>503</v>
      </c>
      <c r="H63" s="7">
        <v>10</v>
      </c>
      <c r="I63" s="7">
        <v>12</v>
      </c>
    </row>
    <row r="64" spans="1:9" ht="15.6" x14ac:dyDescent="0.3">
      <c r="A64">
        <v>22</v>
      </c>
      <c r="B64" s="28" t="s">
        <v>32</v>
      </c>
      <c r="C64" s="29" t="s">
        <v>38</v>
      </c>
      <c r="D64" s="7">
        <v>175</v>
      </c>
      <c r="E64" s="7">
        <v>176</v>
      </c>
      <c r="F64" s="7">
        <v>151</v>
      </c>
      <c r="G64" s="40">
        <v>502</v>
      </c>
      <c r="H64" s="7">
        <v>8</v>
      </c>
      <c r="I64" s="7">
        <v>14</v>
      </c>
    </row>
    <row r="65" spans="1:9" ht="15.6" x14ac:dyDescent="0.3">
      <c r="A65">
        <v>23</v>
      </c>
      <c r="B65" s="30" t="s">
        <v>42</v>
      </c>
      <c r="C65" s="33" t="s">
        <v>44</v>
      </c>
      <c r="D65" s="7">
        <v>174</v>
      </c>
      <c r="E65" s="7">
        <v>167</v>
      </c>
      <c r="F65" s="7">
        <v>157</v>
      </c>
      <c r="G65" s="40">
        <v>498</v>
      </c>
      <c r="H65" s="7">
        <v>7</v>
      </c>
      <c r="I65" s="7">
        <v>17</v>
      </c>
    </row>
    <row r="66" spans="1:9" ht="15.6" x14ac:dyDescent="0.3">
      <c r="A66">
        <v>24</v>
      </c>
      <c r="B66" s="22" t="s">
        <v>21</v>
      </c>
      <c r="C66" s="27" t="s">
        <v>31</v>
      </c>
      <c r="D66" s="7">
        <v>122</v>
      </c>
      <c r="E66" s="7">
        <v>148</v>
      </c>
      <c r="F66" s="7">
        <v>224</v>
      </c>
      <c r="G66" s="40">
        <v>494</v>
      </c>
      <c r="H66" s="7">
        <v>11</v>
      </c>
      <c r="I66" s="7">
        <v>11</v>
      </c>
    </row>
    <row r="67" spans="1:9" ht="15.6" x14ac:dyDescent="0.3">
      <c r="A67">
        <v>25</v>
      </c>
      <c r="B67" s="17" t="s">
        <v>9</v>
      </c>
      <c r="C67" s="18" t="s">
        <v>26</v>
      </c>
      <c r="D67" s="7">
        <v>155</v>
      </c>
      <c r="E67" s="7">
        <v>187</v>
      </c>
      <c r="F67" s="7">
        <v>146</v>
      </c>
      <c r="G67" s="40">
        <v>488</v>
      </c>
      <c r="H67" s="7">
        <v>10</v>
      </c>
      <c r="I67" s="7">
        <v>10</v>
      </c>
    </row>
    <row r="68" spans="1:9" ht="15.6" x14ac:dyDescent="0.3">
      <c r="A68">
        <v>26</v>
      </c>
      <c r="B68" s="25" t="s">
        <v>27</v>
      </c>
      <c r="C68" s="26" t="s">
        <v>41</v>
      </c>
      <c r="D68" s="7">
        <v>118</v>
      </c>
      <c r="E68" s="7">
        <v>209</v>
      </c>
      <c r="F68" s="7">
        <v>161</v>
      </c>
      <c r="G68" s="40">
        <v>488</v>
      </c>
      <c r="H68" s="7">
        <v>12</v>
      </c>
      <c r="I68" s="7">
        <v>8</v>
      </c>
    </row>
    <row r="69" spans="1:9" ht="15.6" x14ac:dyDescent="0.3">
      <c r="A69">
        <v>27</v>
      </c>
      <c r="B69" s="20" t="s">
        <v>14</v>
      </c>
      <c r="C69" s="24" t="s">
        <v>15</v>
      </c>
      <c r="D69" s="7">
        <v>206</v>
      </c>
      <c r="E69" s="7">
        <v>128</v>
      </c>
      <c r="F69" s="7">
        <v>149</v>
      </c>
      <c r="G69" s="40">
        <v>483</v>
      </c>
      <c r="H69" s="7">
        <v>11</v>
      </c>
      <c r="I69" s="7">
        <v>8</v>
      </c>
    </row>
    <row r="70" spans="1:9" ht="15.6" x14ac:dyDescent="0.3">
      <c r="A70">
        <v>28</v>
      </c>
      <c r="B70" s="28" t="s">
        <v>32</v>
      </c>
      <c r="C70" s="29" t="s">
        <v>45</v>
      </c>
      <c r="D70" s="7">
        <v>124</v>
      </c>
      <c r="E70" s="7">
        <v>189</v>
      </c>
      <c r="F70" s="7">
        <v>169</v>
      </c>
      <c r="G70" s="40">
        <v>482</v>
      </c>
      <c r="H70" s="7">
        <v>10</v>
      </c>
      <c r="I70" s="7">
        <v>13</v>
      </c>
    </row>
    <row r="71" spans="1:9" ht="15.6" x14ac:dyDescent="0.3">
      <c r="A71">
        <v>29</v>
      </c>
      <c r="B71" s="28" t="s">
        <v>32</v>
      </c>
      <c r="C71" s="29" t="s">
        <v>37</v>
      </c>
      <c r="D71" s="7">
        <v>172</v>
      </c>
      <c r="E71" s="7">
        <v>170</v>
      </c>
      <c r="F71" s="7">
        <v>140</v>
      </c>
      <c r="G71" s="40">
        <v>482</v>
      </c>
      <c r="H71" s="7">
        <v>6</v>
      </c>
      <c r="I71" s="7">
        <v>15</v>
      </c>
    </row>
    <row r="72" spans="1:9" ht="15.6" x14ac:dyDescent="0.3">
      <c r="A72">
        <v>30</v>
      </c>
      <c r="B72" s="22" t="s">
        <v>21</v>
      </c>
      <c r="C72" s="27" t="s">
        <v>34</v>
      </c>
      <c r="D72" s="7">
        <v>157</v>
      </c>
      <c r="E72" s="7">
        <v>165</v>
      </c>
      <c r="F72" s="7">
        <v>156</v>
      </c>
      <c r="G72" s="40">
        <v>478</v>
      </c>
      <c r="H72" s="7">
        <v>6</v>
      </c>
      <c r="I72" s="7">
        <v>16</v>
      </c>
    </row>
    <row r="73" spans="1:9" ht="15.6" x14ac:dyDescent="0.3">
      <c r="A73">
        <v>31</v>
      </c>
      <c r="B73" s="30" t="s">
        <v>42</v>
      </c>
      <c r="C73" s="33" t="s">
        <v>61</v>
      </c>
      <c r="D73" s="7">
        <v>159</v>
      </c>
      <c r="E73" s="7">
        <v>171</v>
      </c>
      <c r="F73" s="7">
        <v>144</v>
      </c>
      <c r="G73" s="40">
        <v>474</v>
      </c>
      <c r="H73" s="7">
        <v>12</v>
      </c>
      <c r="I73" s="7">
        <v>10</v>
      </c>
    </row>
    <row r="74" spans="1:9" ht="15.6" x14ac:dyDescent="0.3">
      <c r="A74">
        <v>32</v>
      </c>
      <c r="B74" s="40" t="s">
        <v>42</v>
      </c>
      <c r="C74" s="33" t="s">
        <v>242</v>
      </c>
      <c r="D74" s="7"/>
      <c r="E74" s="7"/>
      <c r="F74" s="7"/>
      <c r="G74" s="40">
        <v>474</v>
      </c>
      <c r="H74" s="7"/>
      <c r="I74" s="7"/>
    </row>
    <row r="75" spans="1:9" ht="15.6" x14ac:dyDescent="0.3">
      <c r="A75">
        <v>33</v>
      </c>
      <c r="B75" s="35" t="s">
        <v>32</v>
      </c>
      <c r="C75" s="36" t="s">
        <v>54</v>
      </c>
      <c r="D75" s="7">
        <v>136</v>
      </c>
      <c r="E75" s="7">
        <v>189</v>
      </c>
      <c r="F75" s="7">
        <v>148</v>
      </c>
      <c r="G75" s="40">
        <v>473</v>
      </c>
      <c r="H75" s="7">
        <v>9</v>
      </c>
      <c r="I75" s="7">
        <v>10</v>
      </c>
    </row>
    <row r="76" spans="1:9" ht="15.6" x14ac:dyDescent="0.3">
      <c r="A76">
        <v>34</v>
      </c>
      <c r="B76" s="251" t="s">
        <v>55</v>
      </c>
      <c r="C76" s="254" t="s">
        <v>67</v>
      </c>
      <c r="D76" s="7">
        <v>159</v>
      </c>
      <c r="E76" s="7">
        <v>149</v>
      </c>
      <c r="F76" s="7">
        <v>152</v>
      </c>
      <c r="G76" s="40">
        <v>460</v>
      </c>
      <c r="H76" s="7">
        <v>4</v>
      </c>
      <c r="I76" s="7">
        <v>17</v>
      </c>
    </row>
    <row r="77" spans="1:9" ht="15.6" x14ac:dyDescent="0.3">
      <c r="A77">
        <v>35</v>
      </c>
      <c r="B77" s="17" t="s">
        <v>9</v>
      </c>
      <c r="C77" s="18" t="s">
        <v>190</v>
      </c>
      <c r="D77" s="7">
        <v>178</v>
      </c>
      <c r="E77" s="7">
        <v>155</v>
      </c>
      <c r="F77" s="7">
        <v>125</v>
      </c>
      <c r="G77" s="40">
        <v>458</v>
      </c>
      <c r="H77" s="7">
        <v>9</v>
      </c>
      <c r="I77" s="7">
        <v>13</v>
      </c>
    </row>
    <row r="78" spans="1:9" ht="15.6" x14ac:dyDescent="0.3">
      <c r="A78">
        <v>36</v>
      </c>
      <c r="B78" s="28" t="s">
        <v>32</v>
      </c>
      <c r="C78" s="29" t="s">
        <v>36</v>
      </c>
      <c r="D78" s="7">
        <v>170</v>
      </c>
      <c r="E78" s="7">
        <v>149</v>
      </c>
      <c r="F78" s="7">
        <v>138</v>
      </c>
      <c r="G78" s="40">
        <v>457</v>
      </c>
      <c r="H78" s="7">
        <v>10</v>
      </c>
      <c r="I78" s="7">
        <v>9</v>
      </c>
    </row>
    <row r="79" spans="1:9" ht="15.6" x14ac:dyDescent="0.3">
      <c r="A79">
        <v>37</v>
      </c>
      <c r="B79" s="22" t="s">
        <v>21</v>
      </c>
      <c r="C79" s="52" t="s">
        <v>22</v>
      </c>
      <c r="D79" s="7">
        <v>170</v>
      </c>
      <c r="E79" s="7">
        <v>166</v>
      </c>
      <c r="F79" s="7">
        <v>117</v>
      </c>
      <c r="G79" s="40">
        <v>453</v>
      </c>
      <c r="H79" s="7">
        <v>6</v>
      </c>
      <c r="I79" s="7">
        <v>12</v>
      </c>
    </row>
    <row r="80" spans="1:9" ht="15.6" x14ac:dyDescent="0.3">
      <c r="A80">
        <v>38</v>
      </c>
      <c r="B80" s="25" t="s">
        <v>27</v>
      </c>
      <c r="C80" s="26" t="s">
        <v>50</v>
      </c>
      <c r="D80" s="7">
        <v>138</v>
      </c>
      <c r="E80" s="7">
        <v>139</v>
      </c>
      <c r="F80" s="7">
        <v>174</v>
      </c>
      <c r="G80" s="40">
        <v>451</v>
      </c>
      <c r="H80" s="7">
        <v>8</v>
      </c>
      <c r="I80" s="7">
        <v>11</v>
      </c>
    </row>
    <row r="81" spans="1:9" ht="15.6" x14ac:dyDescent="0.3">
      <c r="A81">
        <v>39</v>
      </c>
      <c r="B81" s="37" t="s">
        <v>55</v>
      </c>
      <c r="C81" s="39" t="s">
        <v>60</v>
      </c>
      <c r="D81" s="7">
        <v>165</v>
      </c>
      <c r="E81" s="7">
        <v>134</v>
      </c>
      <c r="F81" s="7">
        <v>150</v>
      </c>
      <c r="G81" s="40">
        <v>449</v>
      </c>
      <c r="H81" s="7">
        <v>8</v>
      </c>
      <c r="I81" s="7">
        <v>14</v>
      </c>
    </row>
    <row r="82" spans="1:9" ht="15.6" x14ac:dyDescent="0.3">
      <c r="A82">
        <v>40</v>
      </c>
      <c r="B82" s="239" t="s">
        <v>21</v>
      </c>
      <c r="C82" s="27" t="s">
        <v>47</v>
      </c>
      <c r="D82" s="7">
        <v>126</v>
      </c>
      <c r="E82" s="7">
        <v>171</v>
      </c>
      <c r="F82" s="7">
        <v>150</v>
      </c>
      <c r="G82" s="40">
        <v>447</v>
      </c>
      <c r="H82" s="7">
        <v>9</v>
      </c>
      <c r="I82" s="7">
        <v>9</v>
      </c>
    </row>
    <row r="83" spans="1:9" ht="15.6" x14ac:dyDescent="0.3">
      <c r="A83">
        <v>41</v>
      </c>
      <c r="B83" s="30" t="s">
        <v>42</v>
      </c>
      <c r="C83" s="33" t="s">
        <v>58</v>
      </c>
      <c r="D83" s="7">
        <v>146</v>
      </c>
      <c r="E83" s="7">
        <v>150</v>
      </c>
      <c r="F83" s="7">
        <v>134</v>
      </c>
      <c r="G83" s="40">
        <v>430</v>
      </c>
      <c r="H83" s="7">
        <v>5</v>
      </c>
      <c r="I83" s="7">
        <v>12</v>
      </c>
    </row>
    <row r="84" spans="1:9" ht="15.6" x14ac:dyDescent="0.3">
      <c r="A84">
        <v>42</v>
      </c>
      <c r="B84" s="30" t="s">
        <v>42</v>
      </c>
      <c r="C84" s="33" t="s">
        <v>48</v>
      </c>
      <c r="D84" s="7">
        <v>141</v>
      </c>
      <c r="E84" s="7">
        <v>150</v>
      </c>
      <c r="F84" s="7">
        <v>133</v>
      </c>
      <c r="G84" s="40">
        <v>424</v>
      </c>
      <c r="H84" s="7">
        <v>7</v>
      </c>
      <c r="I84" s="7">
        <v>9</v>
      </c>
    </row>
    <row r="85" spans="1:9" ht="15.6" x14ac:dyDescent="0.3">
      <c r="A85">
        <v>43</v>
      </c>
      <c r="B85" s="41" t="s">
        <v>69</v>
      </c>
      <c r="C85" s="42" t="s">
        <v>70</v>
      </c>
      <c r="D85" s="7">
        <v>144</v>
      </c>
      <c r="E85" s="7">
        <v>134</v>
      </c>
      <c r="F85" s="7">
        <v>144</v>
      </c>
      <c r="G85" s="40">
        <v>422</v>
      </c>
      <c r="H85" s="7">
        <v>6</v>
      </c>
      <c r="I85" s="7">
        <v>12</v>
      </c>
    </row>
    <row r="86" spans="1:9" ht="15.6" x14ac:dyDescent="0.3">
      <c r="A86">
        <v>44</v>
      </c>
      <c r="B86" s="236" t="s">
        <v>21</v>
      </c>
      <c r="C86" s="219" t="s">
        <v>39</v>
      </c>
      <c r="D86" s="7">
        <v>156</v>
      </c>
      <c r="E86" s="7">
        <v>116</v>
      </c>
      <c r="F86" s="7">
        <v>145</v>
      </c>
      <c r="G86" s="40">
        <v>417</v>
      </c>
      <c r="H86" s="7">
        <v>5</v>
      </c>
      <c r="I86" s="7">
        <v>11</v>
      </c>
    </row>
    <row r="87" spans="1:9" ht="15.6" x14ac:dyDescent="0.3">
      <c r="A87">
        <v>45</v>
      </c>
      <c r="B87" s="158" t="s">
        <v>27</v>
      </c>
      <c r="C87" s="160" t="s">
        <v>53</v>
      </c>
      <c r="D87" s="7">
        <v>132</v>
      </c>
      <c r="E87" s="7">
        <v>104</v>
      </c>
      <c r="F87" s="7">
        <v>166</v>
      </c>
      <c r="G87" s="40">
        <v>402</v>
      </c>
      <c r="H87" s="7">
        <v>4</v>
      </c>
      <c r="I87" s="7">
        <v>12</v>
      </c>
    </row>
    <row r="88" spans="1:9" ht="15.6" x14ac:dyDescent="0.3">
      <c r="A88">
        <v>46</v>
      </c>
      <c r="B88" s="40" t="s">
        <v>42</v>
      </c>
      <c r="C88" s="33" t="s">
        <v>76</v>
      </c>
      <c r="D88" s="7">
        <v>163</v>
      </c>
      <c r="E88" s="7">
        <v>101</v>
      </c>
      <c r="F88" s="7">
        <v>123</v>
      </c>
      <c r="G88" s="40">
        <v>387</v>
      </c>
      <c r="H88" s="7">
        <v>4</v>
      </c>
      <c r="I88" s="7">
        <v>10</v>
      </c>
    </row>
    <row r="89" spans="1:9" ht="15.6" x14ac:dyDescent="0.3">
      <c r="A89">
        <v>47</v>
      </c>
      <c r="B89" s="35" t="s">
        <v>32</v>
      </c>
      <c r="C89" s="36" t="s">
        <v>66</v>
      </c>
      <c r="D89" s="7">
        <v>128</v>
      </c>
      <c r="E89" s="7">
        <v>132</v>
      </c>
      <c r="F89" s="7">
        <v>126</v>
      </c>
      <c r="G89" s="40">
        <v>386</v>
      </c>
      <c r="H89" s="7">
        <v>5</v>
      </c>
      <c r="I89" s="7">
        <v>7</v>
      </c>
    </row>
    <row r="90" spans="1:9" ht="15.6" x14ac:dyDescent="0.3">
      <c r="A90">
        <v>48</v>
      </c>
      <c r="B90" s="41" t="s">
        <v>69</v>
      </c>
      <c r="C90" s="42" t="s">
        <v>71</v>
      </c>
      <c r="D90" s="7">
        <v>121</v>
      </c>
      <c r="E90" s="7">
        <v>137</v>
      </c>
      <c r="F90" s="7">
        <v>125</v>
      </c>
      <c r="G90" s="40">
        <v>383</v>
      </c>
      <c r="H90" s="7">
        <v>2</v>
      </c>
      <c r="I90" s="7">
        <v>14</v>
      </c>
    </row>
    <row r="91" spans="1:9" ht="15.6" x14ac:dyDescent="0.3">
      <c r="A91">
        <v>49</v>
      </c>
      <c r="B91" s="41" t="s">
        <v>69</v>
      </c>
      <c r="C91" s="42" t="s">
        <v>72</v>
      </c>
      <c r="D91" s="7">
        <v>149</v>
      </c>
      <c r="E91" s="7">
        <v>120</v>
      </c>
      <c r="F91" s="7">
        <v>113</v>
      </c>
      <c r="G91" s="40">
        <v>382</v>
      </c>
      <c r="H91" s="7">
        <v>0</v>
      </c>
      <c r="I91" s="7">
        <v>16</v>
      </c>
    </row>
    <row r="92" spans="1:9" ht="15.6" x14ac:dyDescent="0.3">
      <c r="A92">
        <v>50</v>
      </c>
      <c r="B92" s="20" t="s">
        <v>14</v>
      </c>
      <c r="C92" s="24" t="s">
        <v>25</v>
      </c>
      <c r="D92" s="7">
        <v>140</v>
      </c>
      <c r="E92" s="7">
        <v>130</v>
      </c>
      <c r="F92" s="7">
        <v>111</v>
      </c>
      <c r="G92" s="40">
        <v>381</v>
      </c>
      <c r="H92" s="7">
        <v>5</v>
      </c>
      <c r="I92" s="7">
        <v>7</v>
      </c>
    </row>
    <row r="93" spans="1:9" ht="15.6" x14ac:dyDescent="0.3">
      <c r="A93">
        <v>51</v>
      </c>
      <c r="B93" s="43" t="s">
        <v>55</v>
      </c>
      <c r="C93" s="53" t="s">
        <v>73</v>
      </c>
      <c r="D93" s="7">
        <v>124</v>
      </c>
      <c r="E93" s="7">
        <v>144</v>
      </c>
      <c r="F93" s="7">
        <v>107</v>
      </c>
      <c r="G93" s="40">
        <v>375</v>
      </c>
      <c r="H93" s="7">
        <v>1</v>
      </c>
      <c r="I93" s="7">
        <v>13</v>
      </c>
    </row>
    <row r="94" spans="1:9" ht="15.6" x14ac:dyDescent="0.3">
      <c r="A94">
        <v>52</v>
      </c>
      <c r="B94" s="25" t="s">
        <v>27</v>
      </c>
      <c r="C94" s="26" t="s">
        <v>52</v>
      </c>
      <c r="D94" s="7">
        <v>109</v>
      </c>
      <c r="E94" s="7">
        <v>105</v>
      </c>
      <c r="F94" s="7">
        <v>140</v>
      </c>
      <c r="G94" s="40">
        <v>354</v>
      </c>
      <c r="H94" s="7">
        <v>4</v>
      </c>
      <c r="I94" s="7">
        <v>6</v>
      </c>
    </row>
    <row r="95" spans="1:9" ht="15.6" x14ac:dyDescent="0.3">
      <c r="A95">
        <v>53</v>
      </c>
      <c r="B95" s="43" t="s">
        <v>55</v>
      </c>
      <c r="C95" s="53" t="s">
        <v>80</v>
      </c>
      <c r="D95" s="7">
        <v>121</v>
      </c>
      <c r="E95" s="7">
        <v>142</v>
      </c>
      <c r="F95" s="7">
        <v>83</v>
      </c>
      <c r="G95" s="40">
        <v>346</v>
      </c>
      <c r="H95" s="7">
        <v>4</v>
      </c>
      <c r="I95" s="7">
        <v>8</v>
      </c>
    </row>
    <row r="96" spans="1:9" ht="15.6" x14ac:dyDescent="0.3">
      <c r="A96">
        <v>54</v>
      </c>
      <c r="B96" s="115" t="s">
        <v>27</v>
      </c>
      <c r="C96" s="116" t="s">
        <v>63</v>
      </c>
      <c r="D96" s="7">
        <v>107</v>
      </c>
      <c r="E96" s="7">
        <v>111</v>
      </c>
      <c r="F96" s="7">
        <v>123</v>
      </c>
      <c r="G96" s="40">
        <v>341</v>
      </c>
      <c r="H96" s="7">
        <v>4</v>
      </c>
      <c r="I96" s="7">
        <v>7</v>
      </c>
    </row>
    <row r="97" spans="1:9" ht="15.6" x14ac:dyDescent="0.3">
      <c r="A97">
        <v>55</v>
      </c>
      <c r="B97" s="40" t="s">
        <v>42</v>
      </c>
      <c r="C97" s="33" t="s">
        <v>68</v>
      </c>
      <c r="D97" s="7">
        <v>126</v>
      </c>
      <c r="E97" s="7">
        <v>100</v>
      </c>
      <c r="F97" s="7">
        <v>114</v>
      </c>
      <c r="G97" s="40">
        <v>340</v>
      </c>
      <c r="H97" s="7">
        <v>2</v>
      </c>
      <c r="I97" s="7">
        <v>8</v>
      </c>
    </row>
    <row r="98" spans="1:9" ht="15.6" x14ac:dyDescent="0.3">
      <c r="A98">
        <v>56</v>
      </c>
      <c r="B98" s="37" t="s">
        <v>55</v>
      </c>
      <c r="C98" s="39" t="s">
        <v>75</v>
      </c>
      <c r="D98" s="7">
        <v>104</v>
      </c>
      <c r="E98" s="7">
        <v>91</v>
      </c>
      <c r="F98" s="7">
        <v>142</v>
      </c>
      <c r="G98" s="40">
        <v>337</v>
      </c>
      <c r="H98" s="7">
        <v>5</v>
      </c>
      <c r="I98" s="7">
        <v>6</v>
      </c>
    </row>
    <row r="99" spans="1:9" ht="15.6" x14ac:dyDescent="0.3">
      <c r="A99">
        <v>57</v>
      </c>
      <c r="B99" s="30" t="s">
        <v>42</v>
      </c>
      <c r="C99" s="33" t="s">
        <v>82</v>
      </c>
      <c r="D99" s="7">
        <v>103</v>
      </c>
      <c r="E99" s="7">
        <v>102</v>
      </c>
      <c r="F99" s="7">
        <v>119</v>
      </c>
      <c r="G99" s="40">
        <v>324</v>
      </c>
      <c r="H99" s="7">
        <v>4</v>
      </c>
      <c r="I99" s="7">
        <v>5</v>
      </c>
    </row>
    <row r="100" spans="1:9" ht="15.6" x14ac:dyDescent="0.3">
      <c r="B100" s="31"/>
      <c r="C100" s="33"/>
      <c r="D100" s="51"/>
      <c r="E100" s="51"/>
      <c r="F100" s="51"/>
      <c r="G100" s="58"/>
      <c r="H100" s="51"/>
      <c r="I100" s="51"/>
    </row>
    <row r="101" spans="1:9" x14ac:dyDescent="0.3">
      <c r="B101" s="48"/>
      <c r="C101" s="172"/>
    </row>
    <row r="102" spans="1:9" x14ac:dyDescent="0.3">
      <c r="B102" s="48"/>
      <c r="C102" s="172"/>
    </row>
    <row r="103" spans="1:9" x14ac:dyDescent="0.3">
      <c r="B103" s="48"/>
      <c r="C103" s="172"/>
    </row>
    <row r="104" spans="1:9" x14ac:dyDescent="0.3">
      <c r="B104" s="48"/>
      <c r="C104" s="172"/>
    </row>
    <row r="105" spans="1:9" x14ac:dyDescent="0.3">
      <c r="B105" s="48"/>
      <c r="C105" s="172"/>
    </row>
    <row r="106" spans="1:9" x14ac:dyDescent="0.3">
      <c r="B106" s="48"/>
      <c r="C106" s="172"/>
    </row>
    <row r="108" spans="1:9" x14ac:dyDescent="0.3">
      <c r="B108" s="170">
        <v>19</v>
      </c>
      <c r="C108" t="s">
        <v>198</v>
      </c>
      <c r="D108">
        <v>143</v>
      </c>
      <c r="E108">
        <v>167</v>
      </c>
      <c r="F108">
        <v>201</v>
      </c>
      <c r="G108">
        <v>511</v>
      </c>
      <c r="H108">
        <v>9</v>
      </c>
      <c r="I108">
        <v>14</v>
      </c>
    </row>
    <row r="109" spans="1:9" x14ac:dyDescent="0.3">
      <c r="B109" s="170">
        <v>35</v>
      </c>
      <c r="C109" t="s">
        <v>237</v>
      </c>
      <c r="D109">
        <v>157</v>
      </c>
      <c r="E109">
        <v>165</v>
      </c>
      <c r="F109">
        <v>159</v>
      </c>
      <c r="G109">
        <v>481</v>
      </c>
      <c r="H109">
        <v>6</v>
      </c>
      <c r="I109">
        <v>17</v>
      </c>
    </row>
    <row r="110" spans="1:9" x14ac:dyDescent="0.3">
      <c r="B110" s="170">
        <v>36</v>
      </c>
      <c r="C110" t="s">
        <v>238</v>
      </c>
      <c r="D110">
        <v>193</v>
      </c>
      <c r="E110">
        <v>141</v>
      </c>
      <c r="F110">
        <v>146</v>
      </c>
      <c r="G110">
        <v>480</v>
      </c>
      <c r="H110">
        <v>11</v>
      </c>
      <c r="I110">
        <v>10</v>
      </c>
    </row>
    <row r="111" spans="1:9" x14ac:dyDescent="0.3">
      <c r="B111" s="170">
        <v>42</v>
      </c>
      <c r="C111" t="s">
        <v>239</v>
      </c>
      <c r="D111">
        <v>138</v>
      </c>
      <c r="E111">
        <v>181</v>
      </c>
      <c r="F111">
        <v>152</v>
      </c>
      <c r="G111">
        <v>471</v>
      </c>
      <c r="H111">
        <v>4</v>
      </c>
      <c r="I111">
        <v>19</v>
      </c>
    </row>
    <row r="112" spans="1:9" x14ac:dyDescent="0.3">
      <c r="B112" s="170">
        <v>48</v>
      </c>
      <c r="C112" t="s">
        <v>241</v>
      </c>
      <c r="D112">
        <v>171</v>
      </c>
      <c r="E112">
        <v>144</v>
      </c>
      <c r="F112">
        <v>142</v>
      </c>
      <c r="G112">
        <v>457</v>
      </c>
      <c r="H112">
        <v>7</v>
      </c>
      <c r="I112">
        <v>13</v>
      </c>
    </row>
    <row r="113" spans="2:9" x14ac:dyDescent="0.3">
      <c r="B113" s="170">
        <v>82</v>
      </c>
      <c r="C113" t="s">
        <v>240</v>
      </c>
      <c r="D113">
        <v>119</v>
      </c>
      <c r="E113">
        <v>125</v>
      </c>
      <c r="F113">
        <v>99</v>
      </c>
      <c r="G113">
        <v>343</v>
      </c>
      <c r="H113">
        <v>4</v>
      </c>
      <c r="I113">
        <v>8</v>
      </c>
    </row>
  </sheetData>
  <sortState xmlns:xlrd2="http://schemas.microsoft.com/office/spreadsheetml/2017/richdata2" ref="B43:I100">
    <sortCondition descending="1" ref="G43:G100"/>
  </sortState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FEE30-CC4A-4AD4-99C4-BF6354FB0BE1}">
  <dimension ref="A2:K109"/>
  <sheetViews>
    <sheetView workbookViewId="0">
      <selection activeCell="B3" sqref="B3:G5"/>
    </sheetView>
  </sheetViews>
  <sheetFormatPr defaultRowHeight="14.4" x14ac:dyDescent="0.3"/>
  <cols>
    <col min="2" max="2" width="3.5546875" bestFit="1" customWidth="1"/>
    <col min="3" max="3" width="20.77734375" customWidth="1"/>
    <col min="4" max="6" width="5.44140625" customWidth="1"/>
    <col min="8" max="11" width="5.6640625" customWidth="1"/>
  </cols>
  <sheetData>
    <row r="2" spans="1:11" x14ac:dyDescent="0.3">
      <c r="D2" t="s">
        <v>234</v>
      </c>
    </row>
    <row r="3" spans="1:11" ht="15.6" x14ac:dyDescent="0.3">
      <c r="A3">
        <v>1</v>
      </c>
      <c r="B3" s="60" t="s">
        <v>95</v>
      </c>
      <c r="C3" s="61" t="s">
        <v>96</v>
      </c>
      <c r="D3" s="7">
        <v>173</v>
      </c>
      <c r="E3" s="7">
        <v>198</v>
      </c>
      <c r="F3" s="7">
        <v>138</v>
      </c>
      <c r="G3" s="40">
        <v>509</v>
      </c>
      <c r="H3" s="7">
        <v>7</v>
      </c>
      <c r="I3" s="7">
        <v>15</v>
      </c>
      <c r="J3" s="7">
        <v>3</v>
      </c>
      <c r="K3" s="7">
        <v>5</v>
      </c>
    </row>
    <row r="4" spans="1:11" ht="15.6" x14ac:dyDescent="0.3">
      <c r="A4">
        <v>2</v>
      </c>
      <c r="B4" s="60" t="s">
        <v>95</v>
      </c>
      <c r="C4" s="61" t="s">
        <v>97</v>
      </c>
      <c r="D4" s="7">
        <v>165</v>
      </c>
      <c r="E4" s="7">
        <v>157</v>
      </c>
      <c r="F4" s="7">
        <v>165</v>
      </c>
      <c r="G4" s="40">
        <v>487</v>
      </c>
      <c r="H4" s="7">
        <v>10</v>
      </c>
      <c r="I4" s="7">
        <v>12</v>
      </c>
      <c r="J4" s="7">
        <v>6</v>
      </c>
      <c r="K4" s="7">
        <v>3</v>
      </c>
    </row>
    <row r="5" spans="1:11" ht="15.6" x14ac:dyDescent="0.3">
      <c r="A5">
        <v>3</v>
      </c>
      <c r="B5" s="60" t="s">
        <v>95</v>
      </c>
      <c r="C5" s="61" t="s">
        <v>98</v>
      </c>
      <c r="D5" s="7">
        <v>145</v>
      </c>
      <c r="E5" s="7">
        <v>167</v>
      </c>
      <c r="F5" s="7">
        <v>155</v>
      </c>
      <c r="G5" s="40">
        <v>467</v>
      </c>
      <c r="H5" s="7">
        <v>5</v>
      </c>
      <c r="I5" s="7">
        <v>15</v>
      </c>
      <c r="J5" s="7">
        <v>6</v>
      </c>
      <c r="K5" s="7">
        <v>4</v>
      </c>
    </row>
    <row r="6" spans="1:11" ht="15.6" x14ac:dyDescent="0.3">
      <c r="A6">
        <v>4</v>
      </c>
      <c r="B6" s="60" t="s">
        <v>95</v>
      </c>
      <c r="C6" s="61" t="s">
        <v>100</v>
      </c>
      <c r="D6" s="7">
        <v>164</v>
      </c>
      <c r="E6" s="7">
        <v>112</v>
      </c>
      <c r="F6" s="7">
        <v>189</v>
      </c>
      <c r="G6" s="40">
        <v>465</v>
      </c>
      <c r="H6" s="7">
        <v>10</v>
      </c>
      <c r="I6" s="7">
        <v>10</v>
      </c>
      <c r="J6" s="7">
        <v>8</v>
      </c>
      <c r="K6" s="7">
        <v>4</v>
      </c>
    </row>
    <row r="7" spans="1:11" ht="15.6" x14ac:dyDescent="0.3">
      <c r="A7">
        <v>5</v>
      </c>
      <c r="B7" s="234" t="s">
        <v>101</v>
      </c>
      <c r="C7" s="234" t="s">
        <v>108</v>
      </c>
      <c r="D7" s="7">
        <v>198</v>
      </c>
      <c r="E7" s="7">
        <v>115</v>
      </c>
      <c r="F7" s="7">
        <v>125</v>
      </c>
      <c r="G7" s="40">
        <v>438</v>
      </c>
      <c r="H7" s="7">
        <v>7</v>
      </c>
      <c r="I7" s="7">
        <v>8</v>
      </c>
      <c r="J7" s="7">
        <v>12</v>
      </c>
      <c r="K7" s="7">
        <v>3</v>
      </c>
    </row>
    <row r="8" spans="1:11" ht="15.6" x14ac:dyDescent="0.3">
      <c r="A8">
        <v>6</v>
      </c>
      <c r="B8" s="31" t="s">
        <v>104</v>
      </c>
      <c r="C8" s="33" t="s">
        <v>133</v>
      </c>
      <c r="D8" s="7">
        <v>153</v>
      </c>
      <c r="E8" s="7">
        <v>135</v>
      </c>
      <c r="F8" s="7">
        <v>149</v>
      </c>
      <c r="G8" s="40">
        <v>437</v>
      </c>
      <c r="H8" s="7">
        <v>6</v>
      </c>
      <c r="I8" s="7">
        <v>11</v>
      </c>
      <c r="J8" s="7">
        <v>9</v>
      </c>
      <c r="K8" s="7">
        <v>4</v>
      </c>
    </row>
    <row r="9" spans="1:11" ht="15.6" x14ac:dyDescent="0.3">
      <c r="A9">
        <v>7</v>
      </c>
      <c r="B9" s="64" t="s">
        <v>109</v>
      </c>
      <c r="C9" s="67" t="s">
        <v>110</v>
      </c>
      <c r="D9" s="7">
        <v>192</v>
      </c>
      <c r="E9" s="7">
        <v>122</v>
      </c>
      <c r="F9" s="7">
        <v>123</v>
      </c>
      <c r="G9" s="40">
        <v>437</v>
      </c>
      <c r="H9" s="7">
        <v>5</v>
      </c>
      <c r="I9" s="7">
        <v>12</v>
      </c>
      <c r="J9" s="7">
        <v>10</v>
      </c>
      <c r="K9" s="7">
        <v>3</v>
      </c>
    </row>
    <row r="10" spans="1:11" ht="15.6" x14ac:dyDescent="0.3">
      <c r="A10">
        <v>8</v>
      </c>
      <c r="B10" s="62" t="s">
        <v>101</v>
      </c>
      <c r="C10" s="63" t="s">
        <v>107</v>
      </c>
      <c r="D10" s="7">
        <v>154</v>
      </c>
      <c r="E10" s="7">
        <v>138</v>
      </c>
      <c r="F10" s="7">
        <v>144</v>
      </c>
      <c r="G10" s="40">
        <v>436</v>
      </c>
      <c r="H10" s="7">
        <v>8</v>
      </c>
      <c r="I10" s="7">
        <v>10</v>
      </c>
      <c r="J10" s="7">
        <v>12</v>
      </c>
      <c r="K10" s="7">
        <v>1</v>
      </c>
    </row>
    <row r="11" spans="1:11" ht="15.6" x14ac:dyDescent="0.3">
      <c r="A11">
        <v>9</v>
      </c>
      <c r="B11" s="64" t="s">
        <v>109</v>
      </c>
      <c r="C11" s="67" t="s">
        <v>119</v>
      </c>
      <c r="D11" s="7">
        <v>169</v>
      </c>
      <c r="E11" s="7">
        <v>119</v>
      </c>
      <c r="F11" s="7">
        <v>140</v>
      </c>
      <c r="G11" s="40">
        <v>428</v>
      </c>
      <c r="H11" s="7">
        <v>6</v>
      </c>
      <c r="I11" s="7">
        <v>11</v>
      </c>
      <c r="J11" s="7">
        <v>10</v>
      </c>
      <c r="K11" s="7">
        <v>4</v>
      </c>
    </row>
    <row r="12" spans="1:11" ht="15.6" x14ac:dyDescent="0.3">
      <c r="A12">
        <v>10</v>
      </c>
      <c r="B12" s="62" t="s">
        <v>101</v>
      </c>
      <c r="C12" s="63" t="s">
        <v>106</v>
      </c>
      <c r="D12" s="7">
        <v>96</v>
      </c>
      <c r="E12" s="7">
        <v>154</v>
      </c>
      <c r="F12" s="7">
        <v>170</v>
      </c>
      <c r="G12" s="40">
        <v>420</v>
      </c>
      <c r="H12" s="7">
        <v>7</v>
      </c>
      <c r="I12" s="7">
        <v>8</v>
      </c>
      <c r="J12" s="7">
        <v>11</v>
      </c>
      <c r="K12" s="7">
        <v>4</v>
      </c>
    </row>
    <row r="13" spans="1:11" ht="15.6" x14ac:dyDescent="0.3">
      <c r="A13">
        <v>11</v>
      </c>
      <c r="B13" s="31" t="s">
        <v>104</v>
      </c>
      <c r="C13" s="33" t="s">
        <v>126</v>
      </c>
      <c r="D13" s="7">
        <v>153</v>
      </c>
      <c r="E13" s="7">
        <v>134</v>
      </c>
      <c r="F13" s="7">
        <v>125</v>
      </c>
      <c r="G13" s="40">
        <v>412</v>
      </c>
      <c r="H13" s="7">
        <v>4</v>
      </c>
      <c r="I13" s="7">
        <v>13</v>
      </c>
      <c r="J13" s="7">
        <v>8</v>
      </c>
      <c r="K13" s="7">
        <v>5</v>
      </c>
    </row>
    <row r="14" spans="1:11" ht="15.6" x14ac:dyDescent="0.3">
      <c r="A14">
        <v>12</v>
      </c>
      <c r="B14" s="68" t="s">
        <v>112</v>
      </c>
      <c r="C14" s="69" t="s">
        <v>117</v>
      </c>
      <c r="D14" s="7">
        <v>141</v>
      </c>
      <c r="E14" s="7">
        <v>128</v>
      </c>
      <c r="F14" s="7">
        <v>139</v>
      </c>
      <c r="G14" s="40">
        <v>408</v>
      </c>
      <c r="H14" s="7">
        <v>4</v>
      </c>
      <c r="I14" s="7">
        <v>15</v>
      </c>
      <c r="J14" s="7">
        <v>11</v>
      </c>
      <c r="K14" s="7">
        <v>1</v>
      </c>
    </row>
    <row r="15" spans="1:11" ht="15.6" x14ac:dyDescent="0.3">
      <c r="A15">
        <v>13</v>
      </c>
      <c r="B15" s="65" t="s">
        <v>112</v>
      </c>
      <c r="C15" s="66" t="s">
        <v>113</v>
      </c>
      <c r="D15" s="7">
        <v>131</v>
      </c>
      <c r="E15" s="7">
        <v>113</v>
      </c>
      <c r="F15" s="7">
        <v>159</v>
      </c>
      <c r="G15" s="40">
        <v>403</v>
      </c>
      <c r="H15" s="7">
        <v>5</v>
      </c>
      <c r="I15" s="7">
        <v>11</v>
      </c>
      <c r="J15" s="7">
        <v>13</v>
      </c>
      <c r="K15" s="7">
        <v>2</v>
      </c>
    </row>
    <row r="16" spans="1:11" ht="15.6" x14ac:dyDescent="0.3">
      <c r="A16">
        <v>14</v>
      </c>
      <c r="B16" s="64" t="s">
        <v>109</v>
      </c>
      <c r="C16" s="67" t="s">
        <v>116</v>
      </c>
      <c r="D16" s="7">
        <v>115</v>
      </c>
      <c r="E16" s="7">
        <v>148</v>
      </c>
      <c r="F16" s="7">
        <v>139</v>
      </c>
      <c r="G16" s="40">
        <v>402</v>
      </c>
      <c r="H16" s="7">
        <v>3</v>
      </c>
      <c r="I16" s="7">
        <v>12</v>
      </c>
      <c r="J16" s="7">
        <v>13</v>
      </c>
      <c r="K16" s="7">
        <v>2</v>
      </c>
    </row>
    <row r="17" spans="1:11" ht="15.6" x14ac:dyDescent="0.3">
      <c r="A17">
        <v>15</v>
      </c>
      <c r="B17" s="71" t="s">
        <v>121</v>
      </c>
      <c r="C17" s="72" t="s">
        <v>122</v>
      </c>
      <c r="D17" s="7">
        <v>101</v>
      </c>
      <c r="E17" s="7">
        <v>142</v>
      </c>
      <c r="F17" s="7">
        <v>159</v>
      </c>
      <c r="G17" s="40">
        <v>402</v>
      </c>
      <c r="H17" s="7">
        <v>5</v>
      </c>
      <c r="I17" s="7">
        <v>9</v>
      </c>
      <c r="J17" s="7">
        <v>14</v>
      </c>
      <c r="K17" s="7">
        <v>2</v>
      </c>
    </row>
    <row r="18" spans="1:11" ht="15.6" x14ac:dyDescent="0.3">
      <c r="A18">
        <v>16</v>
      </c>
      <c r="B18" s="64" t="s">
        <v>109</v>
      </c>
      <c r="C18" s="67" t="s">
        <v>111</v>
      </c>
      <c r="D18" s="7">
        <v>136</v>
      </c>
      <c r="E18" s="7">
        <v>143</v>
      </c>
      <c r="F18" s="7">
        <v>121</v>
      </c>
      <c r="G18" s="40">
        <v>400</v>
      </c>
      <c r="H18" s="7">
        <v>6</v>
      </c>
      <c r="I18" s="7">
        <v>9</v>
      </c>
      <c r="J18" s="7">
        <v>11</v>
      </c>
      <c r="K18" s="7">
        <v>5</v>
      </c>
    </row>
    <row r="19" spans="1:11" ht="15.6" x14ac:dyDescent="0.3">
      <c r="A19">
        <v>17</v>
      </c>
      <c r="B19" s="64" t="s">
        <v>109</v>
      </c>
      <c r="C19" s="67" t="s">
        <v>114</v>
      </c>
      <c r="D19" s="7">
        <v>147</v>
      </c>
      <c r="E19" s="7">
        <v>139</v>
      </c>
      <c r="F19" s="7">
        <v>109</v>
      </c>
      <c r="G19" s="40">
        <v>395</v>
      </c>
      <c r="H19" s="7">
        <v>5</v>
      </c>
      <c r="I19" s="7">
        <v>9</v>
      </c>
      <c r="J19" s="7">
        <v>14</v>
      </c>
      <c r="K19" s="7">
        <v>2</v>
      </c>
    </row>
    <row r="20" spans="1:11" ht="15.6" x14ac:dyDescent="0.3">
      <c r="A20">
        <v>18</v>
      </c>
      <c r="B20" s="31" t="s">
        <v>104</v>
      </c>
      <c r="C20" s="33" t="s">
        <v>140</v>
      </c>
      <c r="D20" s="7">
        <v>150</v>
      </c>
      <c r="E20" s="7">
        <v>121</v>
      </c>
      <c r="F20" s="7">
        <v>117</v>
      </c>
      <c r="G20" s="40">
        <v>388</v>
      </c>
      <c r="H20" s="7">
        <v>7</v>
      </c>
      <c r="I20" s="7">
        <v>6</v>
      </c>
      <c r="J20" s="7">
        <v>14</v>
      </c>
      <c r="K20" s="7">
        <v>4</v>
      </c>
    </row>
    <row r="21" spans="1:11" ht="15.6" x14ac:dyDescent="0.3">
      <c r="A21">
        <v>19</v>
      </c>
      <c r="B21" s="71" t="s">
        <v>121</v>
      </c>
      <c r="C21" s="72" t="s">
        <v>129</v>
      </c>
      <c r="D21" s="7">
        <v>119</v>
      </c>
      <c r="E21" s="7">
        <v>127</v>
      </c>
      <c r="F21" s="7">
        <v>139</v>
      </c>
      <c r="G21" s="40">
        <v>385</v>
      </c>
      <c r="H21" s="7">
        <v>5</v>
      </c>
      <c r="I21" s="7">
        <v>9</v>
      </c>
      <c r="J21" s="7">
        <v>13</v>
      </c>
      <c r="K21" s="7">
        <v>3</v>
      </c>
    </row>
    <row r="22" spans="1:11" ht="15.6" x14ac:dyDescent="0.3">
      <c r="A22">
        <v>20</v>
      </c>
      <c r="B22" s="45" t="s">
        <v>104</v>
      </c>
      <c r="C22" s="45" t="s">
        <v>130</v>
      </c>
      <c r="D22" s="7">
        <v>110</v>
      </c>
      <c r="E22" s="7">
        <v>137</v>
      </c>
      <c r="F22" s="7">
        <v>130</v>
      </c>
      <c r="G22" s="40">
        <v>377</v>
      </c>
      <c r="H22" s="7">
        <v>4</v>
      </c>
      <c r="I22" s="7">
        <v>9</v>
      </c>
      <c r="J22" s="7">
        <v>14</v>
      </c>
      <c r="K22" s="7">
        <v>3</v>
      </c>
    </row>
    <row r="23" spans="1:11" ht="15.6" x14ac:dyDescent="0.3">
      <c r="A23">
        <v>21</v>
      </c>
      <c r="B23" s="62" t="s">
        <v>101</v>
      </c>
      <c r="C23" s="63" t="s">
        <v>102</v>
      </c>
      <c r="D23" s="7">
        <v>116</v>
      </c>
      <c r="E23" s="7">
        <v>139</v>
      </c>
      <c r="F23" s="7">
        <v>121</v>
      </c>
      <c r="G23" s="40">
        <v>376</v>
      </c>
      <c r="H23" s="7">
        <v>3</v>
      </c>
      <c r="I23" s="7">
        <v>10</v>
      </c>
      <c r="J23" s="7">
        <v>11</v>
      </c>
      <c r="K23" s="7">
        <v>6</v>
      </c>
    </row>
    <row r="24" spans="1:11" ht="15.6" x14ac:dyDescent="0.3">
      <c r="A24">
        <v>22</v>
      </c>
      <c r="B24" s="74" t="s">
        <v>112</v>
      </c>
      <c r="C24" s="70" t="s">
        <v>124</v>
      </c>
      <c r="D24" s="7">
        <v>114</v>
      </c>
      <c r="E24" s="7">
        <v>142</v>
      </c>
      <c r="F24" s="7">
        <v>118</v>
      </c>
      <c r="G24" s="40">
        <v>374</v>
      </c>
      <c r="H24" s="7">
        <v>2</v>
      </c>
      <c r="I24" s="7">
        <v>12</v>
      </c>
      <c r="J24" s="7">
        <v>15</v>
      </c>
      <c r="K24" s="7">
        <v>1</v>
      </c>
    </row>
    <row r="25" spans="1:11" ht="15.6" x14ac:dyDescent="0.3">
      <c r="A25">
        <v>23</v>
      </c>
      <c r="B25" s="71" t="s">
        <v>121</v>
      </c>
      <c r="C25" s="72" t="s">
        <v>127</v>
      </c>
      <c r="D25" s="7">
        <v>103</v>
      </c>
      <c r="E25" s="7">
        <v>137</v>
      </c>
      <c r="F25" s="7">
        <v>131</v>
      </c>
      <c r="G25" s="40">
        <v>371</v>
      </c>
      <c r="H25" s="7">
        <v>3</v>
      </c>
      <c r="I25" s="7">
        <v>11</v>
      </c>
      <c r="J25" s="7">
        <v>9</v>
      </c>
      <c r="K25" s="7">
        <v>7</v>
      </c>
    </row>
    <row r="26" spans="1:11" ht="15.6" x14ac:dyDescent="0.3">
      <c r="A26">
        <v>24</v>
      </c>
      <c r="B26" s="71" t="s">
        <v>121</v>
      </c>
      <c r="C26" s="73" t="s">
        <v>125</v>
      </c>
      <c r="D26" s="7">
        <v>92</v>
      </c>
      <c r="E26" s="7">
        <v>124</v>
      </c>
      <c r="F26" s="7">
        <v>153</v>
      </c>
      <c r="G26" s="40">
        <v>369</v>
      </c>
      <c r="H26" s="7">
        <v>6</v>
      </c>
      <c r="I26" s="7">
        <v>7</v>
      </c>
      <c r="J26" s="7">
        <v>16</v>
      </c>
      <c r="K26" s="7">
        <v>2</v>
      </c>
    </row>
    <row r="27" spans="1:11" ht="15.6" x14ac:dyDescent="0.3">
      <c r="A27">
        <v>25</v>
      </c>
      <c r="B27" s="65" t="s">
        <v>112</v>
      </c>
      <c r="C27" s="66" t="s">
        <v>136</v>
      </c>
      <c r="D27" s="7">
        <v>113</v>
      </c>
      <c r="E27" s="7">
        <v>138</v>
      </c>
      <c r="F27" s="7">
        <v>107</v>
      </c>
      <c r="G27" s="40">
        <v>358</v>
      </c>
      <c r="H27" s="7">
        <v>5</v>
      </c>
      <c r="I27" s="7">
        <v>6</v>
      </c>
      <c r="J27" s="7">
        <v>18</v>
      </c>
      <c r="K27" s="7">
        <v>1</v>
      </c>
    </row>
    <row r="28" spans="1:11" ht="15.6" x14ac:dyDescent="0.3">
      <c r="A28">
        <v>26</v>
      </c>
      <c r="B28" s="231" t="s">
        <v>109</v>
      </c>
      <c r="C28" s="231" t="s">
        <v>115</v>
      </c>
      <c r="D28" s="7">
        <v>145</v>
      </c>
      <c r="E28" s="7">
        <v>104</v>
      </c>
      <c r="F28" s="7">
        <v>108</v>
      </c>
      <c r="G28" s="40">
        <v>357</v>
      </c>
      <c r="H28" s="7">
        <v>3</v>
      </c>
      <c r="I28" s="7">
        <v>7</v>
      </c>
      <c r="J28" s="7">
        <v>19</v>
      </c>
      <c r="K28" s="7">
        <v>1</v>
      </c>
    </row>
    <row r="29" spans="1:11" ht="15.6" x14ac:dyDescent="0.3">
      <c r="A29">
        <v>27</v>
      </c>
      <c r="B29" s="31" t="s">
        <v>104</v>
      </c>
      <c r="C29" s="33" t="s">
        <v>138</v>
      </c>
      <c r="D29" s="7">
        <v>112</v>
      </c>
      <c r="E29" s="7">
        <v>133</v>
      </c>
      <c r="F29" s="7">
        <v>106</v>
      </c>
      <c r="G29" s="40">
        <v>351</v>
      </c>
      <c r="H29" s="7">
        <v>5</v>
      </c>
      <c r="I29" s="7">
        <v>6</v>
      </c>
      <c r="J29" s="7">
        <v>18</v>
      </c>
      <c r="K29" s="7">
        <v>1</v>
      </c>
    </row>
    <row r="30" spans="1:11" ht="15.6" x14ac:dyDescent="0.3">
      <c r="A30">
        <v>28</v>
      </c>
      <c r="B30" s="74" t="s">
        <v>112</v>
      </c>
      <c r="C30" s="70" t="s">
        <v>128</v>
      </c>
      <c r="D30" s="7">
        <v>136</v>
      </c>
      <c r="E30" s="7">
        <v>123</v>
      </c>
      <c r="F30" s="7">
        <v>90</v>
      </c>
      <c r="G30" s="40">
        <v>349</v>
      </c>
      <c r="H30" s="7">
        <v>3</v>
      </c>
      <c r="I30" s="7">
        <v>8</v>
      </c>
      <c r="J30" s="7">
        <v>19</v>
      </c>
      <c r="K30" s="7">
        <v>0</v>
      </c>
    </row>
    <row r="31" spans="1:11" ht="15.6" x14ac:dyDescent="0.3">
      <c r="A31">
        <v>29</v>
      </c>
      <c r="B31" s="31" t="s">
        <v>104</v>
      </c>
      <c r="C31" s="33" t="s">
        <v>202</v>
      </c>
      <c r="D31" s="7">
        <v>73</v>
      </c>
      <c r="E31" s="7">
        <v>116</v>
      </c>
      <c r="F31" s="7">
        <v>153</v>
      </c>
      <c r="G31" s="40">
        <v>342</v>
      </c>
      <c r="H31" s="7">
        <v>3</v>
      </c>
      <c r="I31" s="7">
        <v>13</v>
      </c>
      <c r="J31" s="7">
        <v>16</v>
      </c>
      <c r="K31" s="7">
        <v>0</v>
      </c>
    </row>
    <row r="32" spans="1:11" ht="15.6" x14ac:dyDescent="0.3">
      <c r="A32">
        <v>30</v>
      </c>
      <c r="B32" s="71" t="s">
        <v>121</v>
      </c>
      <c r="C32" s="72" t="s">
        <v>123</v>
      </c>
      <c r="D32" s="7">
        <v>104</v>
      </c>
      <c r="E32" s="7">
        <v>109</v>
      </c>
      <c r="F32" s="7">
        <v>127</v>
      </c>
      <c r="G32" s="40">
        <v>340</v>
      </c>
      <c r="H32" s="7">
        <v>1</v>
      </c>
      <c r="I32" s="7">
        <v>11</v>
      </c>
      <c r="J32" s="7">
        <v>16</v>
      </c>
      <c r="K32" s="7">
        <v>2</v>
      </c>
    </row>
    <row r="33" spans="1:11" ht="15.6" x14ac:dyDescent="0.3">
      <c r="A33">
        <v>31</v>
      </c>
      <c r="B33" s="31" t="s">
        <v>104</v>
      </c>
      <c r="C33" s="33" t="s">
        <v>142</v>
      </c>
      <c r="D33" s="7">
        <v>120</v>
      </c>
      <c r="E33" s="7">
        <v>116</v>
      </c>
      <c r="F33" s="7">
        <v>98</v>
      </c>
      <c r="G33" s="40">
        <v>334</v>
      </c>
      <c r="H33" s="7">
        <v>1</v>
      </c>
      <c r="I33" s="7">
        <v>9</v>
      </c>
      <c r="J33" s="7">
        <v>18</v>
      </c>
      <c r="K33" s="7">
        <v>2</v>
      </c>
    </row>
    <row r="34" spans="1:11" ht="15.6" x14ac:dyDescent="0.3">
      <c r="A34">
        <v>32</v>
      </c>
      <c r="B34" s="31" t="s">
        <v>104</v>
      </c>
      <c r="C34" s="33" t="s">
        <v>139</v>
      </c>
      <c r="D34" s="7">
        <v>117</v>
      </c>
      <c r="E34" s="7">
        <v>93</v>
      </c>
      <c r="F34" s="7">
        <v>111</v>
      </c>
      <c r="G34" s="40">
        <v>321</v>
      </c>
      <c r="H34" s="7">
        <v>2</v>
      </c>
      <c r="I34" s="7">
        <v>10</v>
      </c>
      <c r="J34" s="7">
        <v>18</v>
      </c>
      <c r="K34" s="7">
        <v>1</v>
      </c>
    </row>
    <row r="35" spans="1:11" ht="15.6" x14ac:dyDescent="0.3">
      <c r="A35">
        <v>33</v>
      </c>
      <c r="B35" s="74" t="s">
        <v>112</v>
      </c>
      <c r="C35" s="70" t="s">
        <v>135</v>
      </c>
      <c r="D35" s="7">
        <v>105</v>
      </c>
      <c r="E35" s="7">
        <v>104</v>
      </c>
      <c r="F35" s="7">
        <v>80</v>
      </c>
      <c r="G35" s="40">
        <v>289</v>
      </c>
      <c r="H35" s="7">
        <v>3</v>
      </c>
      <c r="I35" s="7">
        <v>4</v>
      </c>
      <c r="J35" s="7">
        <v>22</v>
      </c>
      <c r="K35" s="7">
        <v>1</v>
      </c>
    </row>
    <row r="36" spans="1:11" ht="15.6" x14ac:dyDescent="0.3">
      <c r="A36">
        <v>34</v>
      </c>
      <c r="B36" s="31" t="s">
        <v>104</v>
      </c>
      <c r="C36" s="33" t="s">
        <v>144</v>
      </c>
      <c r="D36" s="7">
        <v>102</v>
      </c>
      <c r="E36" s="7">
        <v>106</v>
      </c>
      <c r="F36" s="7">
        <v>75</v>
      </c>
      <c r="G36" s="40">
        <v>283</v>
      </c>
      <c r="H36" s="7">
        <v>2</v>
      </c>
      <c r="I36" s="7">
        <v>2</v>
      </c>
      <c r="J36" s="7">
        <v>23</v>
      </c>
      <c r="K36" s="7">
        <v>3</v>
      </c>
    </row>
    <row r="37" spans="1:11" ht="15.6" x14ac:dyDescent="0.3">
      <c r="A37">
        <v>35</v>
      </c>
      <c r="B37" s="45" t="s">
        <v>104</v>
      </c>
      <c r="C37" s="45" t="s">
        <v>145</v>
      </c>
      <c r="D37" s="7">
        <v>75</v>
      </c>
      <c r="E37" s="7">
        <v>115</v>
      </c>
      <c r="F37" s="7">
        <v>87</v>
      </c>
      <c r="G37" s="40">
        <v>277</v>
      </c>
      <c r="H37" s="7">
        <v>4</v>
      </c>
      <c r="I37" s="7">
        <v>3</v>
      </c>
      <c r="J37" s="7">
        <v>22</v>
      </c>
      <c r="K37" s="7">
        <v>2</v>
      </c>
    </row>
    <row r="38" spans="1:11" ht="15.6" x14ac:dyDescent="0.3">
      <c r="A38">
        <v>36</v>
      </c>
      <c r="B38" s="31" t="s">
        <v>104</v>
      </c>
      <c r="C38" s="33" t="s">
        <v>147</v>
      </c>
      <c r="D38" s="7">
        <v>96</v>
      </c>
      <c r="E38" s="7">
        <v>96</v>
      </c>
      <c r="F38" s="7">
        <v>75</v>
      </c>
      <c r="G38" s="40">
        <v>267</v>
      </c>
      <c r="H38" s="7">
        <v>0</v>
      </c>
      <c r="I38" s="7">
        <v>6</v>
      </c>
      <c r="J38" s="7">
        <v>20</v>
      </c>
      <c r="K38" s="7">
        <v>4</v>
      </c>
    </row>
    <row r="39" spans="1:11" ht="15.6" x14ac:dyDescent="0.3">
      <c r="B39" s="74"/>
      <c r="C39" s="70"/>
    </row>
    <row r="40" spans="1:11" ht="15.6" x14ac:dyDescent="0.3">
      <c r="B40" s="74"/>
      <c r="C40" s="70"/>
      <c r="D40" t="s">
        <v>235</v>
      </c>
    </row>
    <row r="41" spans="1:11" ht="15.6" x14ac:dyDescent="0.3">
      <c r="A41">
        <v>1</v>
      </c>
      <c r="B41" s="15" t="s">
        <v>2</v>
      </c>
      <c r="C41" s="49" t="s">
        <v>7</v>
      </c>
      <c r="D41" s="7">
        <v>226</v>
      </c>
      <c r="E41" s="7">
        <v>247</v>
      </c>
      <c r="F41" s="7">
        <v>196</v>
      </c>
      <c r="G41" s="40">
        <v>669</v>
      </c>
      <c r="H41" s="7">
        <v>20</v>
      </c>
      <c r="I41" s="7">
        <v>12</v>
      </c>
      <c r="J41" s="7">
        <v>1</v>
      </c>
      <c r="K41" s="7">
        <v>0</v>
      </c>
    </row>
    <row r="42" spans="1:11" ht="15.6" x14ac:dyDescent="0.3">
      <c r="A42">
        <v>2</v>
      </c>
      <c r="B42" s="3" t="s">
        <v>2</v>
      </c>
      <c r="C42" s="4" t="s">
        <v>3</v>
      </c>
      <c r="D42" s="7">
        <v>237</v>
      </c>
      <c r="E42" s="7">
        <v>237</v>
      </c>
      <c r="F42" s="7">
        <v>188</v>
      </c>
      <c r="G42" s="40">
        <v>662</v>
      </c>
      <c r="H42" s="7">
        <v>21</v>
      </c>
      <c r="I42" s="7">
        <v>12</v>
      </c>
      <c r="J42" s="7">
        <v>0</v>
      </c>
      <c r="K42" s="7">
        <v>1</v>
      </c>
    </row>
    <row r="43" spans="1:11" ht="15.6" x14ac:dyDescent="0.3">
      <c r="A43">
        <v>3</v>
      </c>
      <c r="B43" s="20" t="s">
        <v>14</v>
      </c>
      <c r="C43" s="24" t="s">
        <v>25</v>
      </c>
      <c r="D43" s="7">
        <v>170</v>
      </c>
      <c r="E43" s="7">
        <v>195</v>
      </c>
      <c r="F43" s="7">
        <v>225</v>
      </c>
      <c r="G43" s="40">
        <v>590</v>
      </c>
      <c r="H43" s="7">
        <v>17</v>
      </c>
      <c r="I43" s="7">
        <v>10</v>
      </c>
      <c r="J43" s="7">
        <v>4</v>
      </c>
      <c r="K43" s="7">
        <v>0</v>
      </c>
    </row>
    <row r="44" spans="1:11" ht="15.6" x14ac:dyDescent="0.3">
      <c r="A44">
        <v>4</v>
      </c>
      <c r="B44" s="3" t="s">
        <v>2</v>
      </c>
      <c r="C44" s="4" t="s">
        <v>5</v>
      </c>
      <c r="D44" s="7">
        <v>216</v>
      </c>
      <c r="E44" s="7">
        <v>185</v>
      </c>
      <c r="F44" s="7">
        <v>188</v>
      </c>
      <c r="G44" s="40">
        <v>589</v>
      </c>
      <c r="H44" s="7">
        <v>17</v>
      </c>
      <c r="I44" s="7">
        <v>9</v>
      </c>
      <c r="J44" s="7">
        <v>4</v>
      </c>
      <c r="K44" s="7">
        <v>2</v>
      </c>
    </row>
    <row r="45" spans="1:11" ht="15.6" x14ac:dyDescent="0.3">
      <c r="A45">
        <v>5</v>
      </c>
      <c r="B45" s="25" t="s">
        <v>27</v>
      </c>
      <c r="C45" s="26" t="s">
        <v>28</v>
      </c>
      <c r="D45" s="7">
        <v>197</v>
      </c>
      <c r="E45" s="7">
        <v>170</v>
      </c>
      <c r="F45" s="7">
        <v>204</v>
      </c>
      <c r="G45" s="40">
        <v>571</v>
      </c>
      <c r="H45" s="7">
        <v>10</v>
      </c>
      <c r="I45" s="7">
        <v>18</v>
      </c>
      <c r="J45" s="7">
        <v>2</v>
      </c>
      <c r="K45" s="7">
        <v>1</v>
      </c>
    </row>
    <row r="46" spans="1:11" ht="15.6" x14ac:dyDescent="0.3">
      <c r="A46">
        <v>6</v>
      </c>
      <c r="B46" s="28" t="s">
        <v>32</v>
      </c>
      <c r="C46" s="29" t="s">
        <v>33</v>
      </c>
      <c r="D46" s="7">
        <v>159</v>
      </c>
      <c r="E46" s="7">
        <v>202</v>
      </c>
      <c r="F46" s="7">
        <v>201</v>
      </c>
      <c r="G46" s="40">
        <v>562</v>
      </c>
      <c r="H46" s="7">
        <v>17</v>
      </c>
      <c r="I46" s="7">
        <v>8</v>
      </c>
      <c r="J46" s="7">
        <v>7</v>
      </c>
      <c r="K46" s="7">
        <v>1</v>
      </c>
    </row>
    <row r="47" spans="1:11" ht="15.6" x14ac:dyDescent="0.3">
      <c r="A47">
        <v>7</v>
      </c>
      <c r="B47" s="3" t="s">
        <v>2</v>
      </c>
      <c r="C47" s="4" t="s">
        <v>8</v>
      </c>
      <c r="D47" s="7">
        <v>204</v>
      </c>
      <c r="E47" s="7">
        <v>154</v>
      </c>
      <c r="F47" s="7">
        <v>197</v>
      </c>
      <c r="G47" s="40">
        <v>555</v>
      </c>
      <c r="H47" s="7">
        <v>15</v>
      </c>
      <c r="I47" s="7">
        <v>10</v>
      </c>
      <c r="J47" s="7">
        <v>6</v>
      </c>
      <c r="K47" s="7">
        <v>2</v>
      </c>
    </row>
    <row r="48" spans="1:11" ht="15.6" x14ac:dyDescent="0.3">
      <c r="A48">
        <v>8</v>
      </c>
      <c r="B48" s="3" t="s">
        <v>2</v>
      </c>
      <c r="C48" s="4" t="s">
        <v>6</v>
      </c>
      <c r="D48" s="7">
        <v>223</v>
      </c>
      <c r="E48" s="7">
        <v>165</v>
      </c>
      <c r="F48" s="7">
        <v>165</v>
      </c>
      <c r="G48" s="40">
        <v>553</v>
      </c>
      <c r="H48" s="7">
        <v>17</v>
      </c>
      <c r="I48" s="7">
        <v>4</v>
      </c>
      <c r="J48" s="7">
        <v>10</v>
      </c>
      <c r="K48" s="7">
        <v>0</v>
      </c>
    </row>
    <row r="49" spans="1:11" ht="15.6" x14ac:dyDescent="0.3">
      <c r="A49">
        <v>9</v>
      </c>
      <c r="B49" s="17" t="s">
        <v>9</v>
      </c>
      <c r="C49" s="18" t="s">
        <v>190</v>
      </c>
      <c r="D49" s="7">
        <v>174</v>
      </c>
      <c r="E49" s="7">
        <v>220</v>
      </c>
      <c r="F49" s="7">
        <v>158</v>
      </c>
      <c r="G49" s="40">
        <v>552</v>
      </c>
      <c r="H49" s="7">
        <v>14</v>
      </c>
      <c r="I49" s="7">
        <v>10</v>
      </c>
      <c r="J49" s="7">
        <v>4</v>
      </c>
      <c r="K49" s="7">
        <v>4</v>
      </c>
    </row>
    <row r="50" spans="1:11" ht="15.6" x14ac:dyDescent="0.3">
      <c r="A50">
        <v>10</v>
      </c>
      <c r="B50" s="17" t="s">
        <v>9</v>
      </c>
      <c r="C50" s="18" t="s">
        <v>12</v>
      </c>
      <c r="D50" s="7">
        <v>202</v>
      </c>
      <c r="E50" s="7">
        <v>176</v>
      </c>
      <c r="F50" s="7">
        <v>173</v>
      </c>
      <c r="G50" s="40">
        <v>551</v>
      </c>
      <c r="H50" s="7">
        <v>9</v>
      </c>
      <c r="I50" s="7">
        <v>19</v>
      </c>
      <c r="J50" s="7">
        <v>2</v>
      </c>
      <c r="K50" s="7">
        <v>2</v>
      </c>
    </row>
    <row r="51" spans="1:11" ht="15.6" x14ac:dyDescent="0.3">
      <c r="A51">
        <v>11</v>
      </c>
      <c r="B51" s="28" t="s">
        <v>32</v>
      </c>
      <c r="C51" s="29" t="s">
        <v>37</v>
      </c>
      <c r="D51" s="7">
        <v>146</v>
      </c>
      <c r="E51" s="7">
        <v>190</v>
      </c>
      <c r="F51" s="7">
        <v>203</v>
      </c>
      <c r="G51" s="40">
        <v>539</v>
      </c>
      <c r="H51" s="7">
        <v>12</v>
      </c>
      <c r="I51" s="7">
        <v>10</v>
      </c>
      <c r="J51" s="7">
        <v>6</v>
      </c>
      <c r="K51" s="7">
        <v>2</v>
      </c>
    </row>
    <row r="52" spans="1:11" ht="15.6" x14ac:dyDescent="0.3">
      <c r="A52">
        <v>12</v>
      </c>
      <c r="B52" s="22" t="s">
        <v>21</v>
      </c>
      <c r="C52" s="52" t="s">
        <v>30</v>
      </c>
      <c r="D52" s="7">
        <v>192</v>
      </c>
      <c r="E52" s="7">
        <v>160</v>
      </c>
      <c r="F52" s="7">
        <v>181</v>
      </c>
      <c r="G52" s="40">
        <v>533</v>
      </c>
      <c r="H52" s="7">
        <v>11</v>
      </c>
      <c r="I52" s="7">
        <v>14</v>
      </c>
      <c r="J52" s="7">
        <v>4</v>
      </c>
      <c r="K52" s="7">
        <v>2</v>
      </c>
    </row>
    <row r="53" spans="1:11" ht="15.6" x14ac:dyDescent="0.3">
      <c r="A53">
        <v>13</v>
      </c>
      <c r="B53" s="20" t="s">
        <v>14</v>
      </c>
      <c r="C53" s="24" t="s">
        <v>24</v>
      </c>
      <c r="D53" s="7">
        <v>205</v>
      </c>
      <c r="E53" s="7">
        <v>172</v>
      </c>
      <c r="F53" s="7">
        <v>155</v>
      </c>
      <c r="G53" s="40">
        <v>532</v>
      </c>
      <c r="H53" s="7">
        <v>12</v>
      </c>
      <c r="I53" s="7">
        <v>14</v>
      </c>
      <c r="J53" s="7">
        <v>6</v>
      </c>
      <c r="K53" s="7">
        <v>0</v>
      </c>
    </row>
    <row r="54" spans="1:11" ht="15.6" x14ac:dyDescent="0.3">
      <c r="A54">
        <v>14</v>
      </c>
      <c r="B54" s="17" t="s">
        <v>9</v>
      </c>
      <c r="C54" s="18" t="s">
        <v>10</v>
      </c>
      <c r="D54" s="7">
        <v>151</v>
      </c>
      <c r="E54" s="7">
        <v>198</v>
      </c>
      <c r="F54" s="7">
        <v>175</v>
      </c>
      <c r="G54" s="40">
        <v>524</v>
      </c>
      <c r="H54" s="7">
        <v>10</v>
      </c>
      <c r="I54" s="7">
        <v>13</v>
      </c>
      <c r="J54" s="7">
        <v>5</v>
      </c>
      <c r="K54" s="7">
        <v>2</v>
      </c>
    </row>
    <row r="55" spans="1:11" ht="15.6" x14ac:dyDescent="0.3">
      <c r="A55">
        <v>15</v>
      </c>
      <c r="B55" s="17" t="s">
        <v>9</v>
      </c>
      <c r="C55" s="18" t="s">
        <v>26</v>
      </c>
      <c r="D55" s="7">
        <v>168</v>
      </c>
      <c r="E55" s="7">
        <v>171</v>
      </c>
      <c r="F55" s="7">
        <v>181</v>
      </c>
      <c r="G55" s="40">
        <v>520</v>
      </c>
      <c r="H55" s="7">
        <v>11</v>
      </c>
      <c r="I55" s="7">
        <v>11</v>
      </c>
      <c r="J55" s="7">
        <v>8</v>
      </c>
      <c r="K55" s="7">
        <v>1</v>
      </c>
    </row>
    <row r="56" spans="1:11" ht="15.6" x14ac:dyDescent="0.3">
      <c r="A56">
        <v>16</v>
      </c>
      <c r="B56" s="230" t="s">
        <v>9</v>
      </c>
      <c r="C56" s="233" t="s">
        <v>11</v>
      </c>
      <c r="D56" s="7">
        <v>192</v>
      </c>
      <c r="E56" s="7">
        <v>141</v>
      </c>
      <c r="F56" s="7">
        <v>176</v>
      </c>
      <c r="G56" s="40">
        <v>509</v>
      </c>
      <c r="H56" s="7">
        <v>10</v>
      </c>
      <c r="I56" s="7">
        <v>13</v>
      </c>
      <c r="J56" s="7">
        <v>4</v>
      </c>
      <c r="K56" s="7">
        <v>3</v>
      </c>
    </row>
    <row r="57" spans="1:11" ht="15.6" x14ac:dyDescent="0.3">
      <c r="A57">
        <v>17</v>
      </c>
      <c r="B57" s="22" t="s">
        <v>21</v>
      </c>
      <c r="C57" s="27" t="s">
        <v>34</v>
      </c>
      <c r="D57" s="7">
        <v>168</v>
      </c>
      <c r="E57" s="7">
        <v>177</v>
      </c>
      <c r="F57" s="7">
        <v>164</v>
      </c>
      <c r="G57" s="40">
        <v>509</v>
      </c>
      <c r="H57" s="7">
        <v>7</v>
      </c>
      <c r="I57" s="7">
        <v>18</v>
      </c>
      <c r="J57" s="7">
        <v>5</v>
      </c>
      <c r="K57" s="7">
        <v>1</v>
      </c>
    </row>
    <row r="58" spans="1:11" ht="15.6" x14ac:dyDescent="0.3">
      <c r="A58">
        <v>18</v>
      </c>
      <c r="B58" s="25" t="s">
        <v>27</v>
      </c>
      <c r="C58" s="26" t="s">
        <v>41</v>
      </c>
      <c r="D58" s="7">
        <v>118</v>
      </c>
      <c r="E58" s="7">
        <v>126</v>
      </c>
      <c r="F58" s="7">
        <v>245</v>
      </c>
      <c r="G58" s="40">
        <v>489</v>
      </c>
      <c r="H58" s="7">
        <v>9</v>
      </c>
      <c r="I58" s="7">
        <v>11</v>
      </c>
      <c r="J58" s="7">
        <v>9</v>
      </c>
      <c r="K58" s="7">
        <v>2</v>
      </c>
    </row>
    <row r="59" spans="1:11" ht="15.6" x14ac:dyDescent="0.3">
      <c r="A59">
        <v>19</v>
      </c>
      <c r="B59" s="37" t="s">
        <v>55</v>
      </c>
      <c r="C59" s="39" t="s">
        <v>56</v>
      </c>
      <c r="D59" s="7">
        <v>126</v>
      </c>
      <c r="E59" s="7">
        <v>137</v>
      </c>
      <c r="F59" s="7">
        <v>222</v>
      </c>
      <c r="G59" s="40">
        <v>485</v>
      </c>
      <c r="H59" s="7">
        <v>7</v>
      </c>
      <c r="I59" s="7">
        <v>11</v>
      </c>
      <c r="J59" s="7">
        <v>8</v>
      </c>
      <c r="K59" s="7">
        <v>4</v>
      </c>
    </row>
    <row r="60" spans="1:11" ht="15.6" x14ac:dyDescent="0.3">
      <c r="A60">
        <v>20</v>
      </c>
      <c r="B60" s="40" t="s">
        <v>42</v>
      </c>
      <c r="C60" s="33" t="s">
        <v>76</v>
      </c>
      <c r="D60" s="7">
        <v>189</v>
      </c>
      <c r="E60" s="7">
        <v>160</v>
      </c>
      <c r="F60" s="7">
        <v>132</v>
      </c>
      <c r="G60" s="40">
        <v>481</v>
      </c>
      <c r="H60" s="7">
        <v>9</v>
      </c>
      <c r="I60" s="7">
        <v>13</v>
      </c>
      <c r="J60" s="7">
        <v>5</v>
      </c>
      <c r="K60" s="7">
        <v>4</v>
      </c>
    </row>
    <row r="61" spans="1:11" ht="15.6" x14ac:dyDescent="0.3">
      <c r="A61">
        <v>21</v>
      </c>
      <c r="B61" s="3" t="s">
        <v>2</v>
      </c>
      <c r="C61" s="4" t="s">
        <v>4</v>
      </c>
      <c r="D61" s="7">
        <v>149</v>
      </c>
      <c r="E61" s="7">
        <v>178</v>
      </c>
      <c r="F61" s="7">
        <v>152</v>
      </c>
      <c r="G61" s="40">
        <v>479</v>
      </c>
      <c r="H61" s="7">
        <v>10</v>
      </c>
      <c r="I61" s="7">
        <v>9</v>
      </c>
      <c r="J61" s="7">
        <v>7</v>
      </c>
      <c r="K61" s="7">
        <v>5</v>
      </c>
    </row>
    <row r="62" spans="1:11" ht="15.6" x14ac:dyDescent="0.3">
      <c r="A62">
        <v>22</v>
      </c>
      <c r="B62" s="44" t="s">
        <v>42</v>
      </c>
      <c r="C62" s="45" t="s">
        <v>46</v>
      </c>
      <c r="D62" s="7">
        <v>158</v>
      </c>
      <c r="E62" s="7">
        <v>184</v>
      </c>
      <c r="F62" s="7">
        <v>133</v>
      </c>
      <c r="G62" s="40">
        <v>475</v>
      </c>
      <c r="H62" s="7">
        <v>4</v>
      </c>
      <c r="I62" s="7">
        <v>18</v>
      </c>
      <c r="J62" s="7">
        <v>7</v>
      </c>
      <c r="K62" s="7">
        <v>2</v>
      </c>
    </row>
    <row r="63" spans="1:11" ht="15.6" x14ac:dyDescent="0.3">
      <c r="A63">
        <v>23</v>
      </c>
      <c r="B63" s="22" t="s">
        <v>21</v>
      </c>
      <c r="C63" s="27" t="s">
        <v>31</v>
      </c>
      <c r="D63" s="7">
        <v>140</v>
      </c>
      <c r="E63" s="7">
        <v>171</v>
      </c>
      <c r="F63" s="7">
        <v>162</v>
      </c>
      <c r="G63" s="40">
        <v>473</v>
      </c>
      <c r="H63" s="7">
        <v>11</v>
      </c>
      <c r="I63" s="7">
        <v>9</v>
      </c>
      <c r="J63" s="7">
        <v>10</v>
      </c>
      <c r="K63" s="7">
        <v>1</v>
      </c>
    </row>
    <row r="64" spans="1:11" ht="15.6" x14ac:dyDescent="0.3">
      <c r="A64">
        <v>24</v>
      </c>
      <c r="B64" s="22" t="s">
        <v>21</v>
      </c>
      <c r="C64" s="27" t="s">
        <v>39</v>
      </c>
      <c r="D64" s="7">
        <v>151</v>
      </c>
      <c r="E64" s="7">
        <v>188</v>
      </c>
      <c r="F64" s="7">
        <v>133</v>
      </c>
      <c r="G64" s="40">
        <v>472</v>
      </c>
      <c r="H64" s="7">
        <v>12</v>
      </c>
      <c r="I64" s="7">
        <v>9</v>
      </c>
      <c r="J64" s="7">
        <v>8</v>
      </c>
      <c r="K64" s="7">
        <v>4</v>
      </c>
    </row>
    <row r="65" spans="1:11" ht="15.6" x14ac:dyDescent="0.3">
      <c r="A65">
        <v>25</v>
      </c>
      <c r="B65" s="28" t="s">
        <v>32</v>
      </c>
      <c r="C65" s="29" t="s">
        <v>36</v>
      </c>
      <c r="D65" s="7">
        <v>151</v>
      </c>
      <c r="E65" s="7">
        <v>142</v>
      </c>
      <c r="F65" s="7">
        <v>179</v>
      </c>
      <c r="G65" s="40">
        <v>472</v>
      </c>
      <c r="H65" s="7">
        <v>7</v>
      </c>
      <c r="I65" s="7">
        <v>15</v>
      </c>
      <c r="J65" s="7">
        <v>7</v>
      </c>
      <c r="K65" s="7">
        <v>2</v>
      </c>
    </row>
    <row r="66" spans="1:11" ht="15.6" x14ac:dyDescent="0.3">
      <c r="A66">
        <v>26</v>
      </c>
      <c r="B66" s="28" t="s">
        <v>32</v>
      </c>
      <c r="C66" s="29" t="s">
        <v>45</v>
      </c>
      <c r="D66" s="7">
        <v>133</v>
      </c>
      <c r="E66" s="7">
        <v>111</v>
      </c>
      <c r="F66" s="7">
        <v>218</v>
      </c>
      <c r="G66" s="40">
        <v>462</v>
      </c>
      <c r="H66" s="7">
        <v>8</v>
      </c>
      <c r="I66" s="7">
        <v>9</v>
      </c>
      <c r="J66" s="7">
        <v>12</v>
      </c>
      <c r="K66" s="7">
        <v>1</v>
      </c>
    </row>
    <row r="67" spans="1:11" ht="15.6" x14ac:dyDescent="0.3">
      <c r="A67">
        <v>27</v>
      </c>
      <c r="B67" s="20" t="s">
        <v>14</v>
      </c>
      <c r="C67" s="24" t="s">
        <v>19</v>
      </c>
      <c r="D67" s="7">
        <v>146</v>
      </c>
      <c r="E67" s="7">
        <v>167</v>
      </c>
      <c r="F67" s="7">
        <v>144</v>
      </c>
      <c r="G67" s="40">
        <v>457</v>
      </c>
      <c r="H67" s="7">
        <v>6</v>
      </c>
      <c r="I67" s="7">
        <v>13</v>
      </c>
      <c r="J67" s="7">
        <v>7</v>
      </c>
      <c r="K67" s="7">
        <v>4</v>
      </c>
    </row>
    <row r="68" spans="1:11" ht="15.6" x14ac:dyDescent="0.3">
      <c r="A68">
        <v>28</v>
      </c>
      <c r="B68" s="41" t="s">
        <v>69</v>
      </c>
      <c r="C68" s="42" t="s">
        <v>74</v>
      </c>
      <c r="D68" s="7">
        <v>162</v>
      </c>
      <c r="E68" s="7">
        <v>125</v>
      </c>
      <c r="F68" s="7">
        <v>164</v>
      </c>
      <c r="G68" s="40">
        <v>451</v>
      </c>
      <c r="H68" s="7">
        <v>8</v>
      </c>
      <c r="I68" s="7">
        <v>11</v>
      </c>
      <c r="J68" s="7">
        <v>10</v>
      </c>
      <c r="K68" s="7">
        <v>1</v>
      </c>
    </row>
    <row r="69" spans="1:11" ht="15.6" x14ac:dyDescent="0.3">
      <c r="A69">
        <v>29</v>
      </c>
      <c r="B69" s="28" t="s">
        <v>32</v>
      </c>
      <c r="C69" s="29" t="s">
        <v>38</v>
      </c>
      <c r="D69" s="7">
        <v>193</v>
      </c>
      <c r="E69" s="7">
        <v>136</v>
      </c>
      <c r="F69" s="7">
        <v>119</v>
      </c>
      <c r="G69" s="40">
        <v>448</v>
      </c>
      <c r="H69" s="7">
        <v>6</v>
      </c>
      <c r="I69" s="7">
        <v>11</v>
      </c>
      <c r="J69" s="7">
        <v>10</v>
      </c>
      <c r="K69" s="7">
        <v>3</v>
      </c>
    </row>
    <row r="70" spans="1:11" ht="15.6" x14ac:dyDescent="0.3">
      <c r="A70">
        <v>30</v>
      </c>
      <c r="B70" s="35" t="s">
        <v>32</v>
      </c>
      <c r="C70" s="36" t="s">
        <v>66</v>
      </c>
      <c r="D70" s="7">
        <v>177</v>
      </c>
      <c r="E70" s="7">
        <v>150</v>
      </c>
      <c r="F70" s="7">
        <v>120</v>
      </c>
      <c r="G70" s="40">
        <v>447</v>
      </c>
      <c r="H70" s="7">
        <v>9</v>
      </c>
      <c r="I70" s="7">
        <v>10</v>
      </c>
      <c r="J70" s="7">
        <v>9</v>
      </c>
      <c r="K70" s="7">
        <v>3</v>
      </c>
    </row>
    <row r="71" spans="1:11" ht="15.6" x14ac:dyDescent="0.3">
      <c r="A71">
        <v>31</v>
      </c>
      <c r="B71" s="41" t="s">
        <v>69</v>
      </c>
      <c r="C71" s="42" t="s">
        <v>70</v>
      </c>
      <c r="D71" s="7">
        <v>122</v>
      </c>
      <c r="E71" s="7">
        <v>190</v>
      </c>
      <c r="F71" s="7">
        <v>131</v>
      </c>
      <c r="G71" s="40">
        <v>443</v>
      </c>
      <c r="H71" s="7">
        <v>4</v>
      </c>
      <c r="I71" s="7">
        <v>16</v>
      </c>
      <c r="J71" s="7">
        <v>8</v>
      </c>
      <c r="K71" s="7">
        <v>3</v>
      </c>
    </row>
    <row r="72" spans="1:11" ht="15.6" x14ac:dyDescent="0.3">
      <c r="A72">
        <v>32</v>
      </c>
      <c r="B72" s="230" t="s">
        <v>9</v>
      </c>
      <c r="C72" s="233" t="s">
        <v>16</v>
      </c>
      <c r="D72" s="7">
        <v>156</v>
      </c>
      <c r="E72" s="7">
        <v>137</v>
      </c>
      <c r="F72" s="7">
        <v>148</v>
      </c>
      <c r="G72" s="40">
        <v>441</v>
      </c>
      <c r="H72" s="7">
        <v>6</v>
      </c>
      <c r="I72" s="7">
        <v>14</v>
      </c>
      <c r="J72" s="7">
        <v>9</v>
      </c>
      <c r="K72" s="7">
        <v>2</v>
      </c>
    </row>
    <row r="73" spans="1:11" ht="15.6" x14ac:dyDescent="0.3">
      <c r="A73">
        <v>33</v>
      </c>
      <c r="B73" s="239" t="s">
        <v>21</v>
      </c>
      <c r="C73" s="27" t="s">
        <v>35</v>
      </c>
      <c r="D73" s="7">
        <v>145</v>
      </c>
      <c r="E73" s="7">
        <v>138</v>
      </c>
      <c r="F73" s="7">
        <v>152</v>
      </c>
      <c r="G73" s="40">
        <v>435</v>
      </c>
      <c r="H73" s="7">
        <v>2</v>
      </c>
      <c r="I73" s="7">
        <v>17</v>
      </c>
      <c r="J73" s="7">
        <v>9</v>
      </c>
      <c r="K73" s="7">
        <v>2</v>
      </c>
    </row>
    <row r="74" spans="1:11" ht="15.6" x14ac:dyDescent="0.3">
      <c r="A74">
        <v>34</v>
      </c>
      <c r="B74" s="28" t="s">
        <v>32</v>
      </c>
      <c r="C74" s="29" t="s">
        <v>51</v>
      </c>
      <c r="D74" s="7">
        <v>120</v>
      </c>
      <c r="E74" s="7">
        <v>145</v>
      </c>
      <c r="F74" s="7">
        <v>170</v>
      </c>
      <c r="G74" s="40">
        <v>435</v>
      </c>
      <c r="H74" s="7">
        <v>7</v>
      </c>
      <c r="I74" s="7">
        <v>11</v>
      </c>
      <c r="J74" s="7">
        <v>11</v>
      </c>
      <c r="K74" s="7">
        <v>2</v>
      </c>
    </row>
    <row r="75" spans="1:11" ht="15.6" x14ac:dyDescent="0.3">
      <c r="A75">
        <v>35</v>
      </c>
      <c r="B75" s="40" t="s">
        <v>42</v>
      </c>
      <c r="C75" s="33" t="s">
        <v>68</v>
      </c>
      <c r="D75" s="7">
        <v>160</v>
      </c>
      <c r="E75" s="7">
        <v>138</v>
      </c>
      <c r="F75" s="7">
        <v>135</v>
      </c>
      <c r="G75" s="40">
        <v>433</v>
      </c>
      <c r="H75" s="7">
        <v>5</v>
      </c>
      <c r="I75" s="7">
        <v>12</v>
      </c>
      <c r="J75" s="7">
        <v>9</v>
      </c>
      <c r="K75" s="7">
        <v>4</v>
      </c>
    </row>
    <row r="76" spans="1:11" ht="15.6" x14ac:dyDescent="0.3">
      <c r="A76">
        <v>36</v>
      </c>
      <c r="B76" s="44" t="s">
        <v>42</v>
      </c>
      <c r="C76" s="45" t="s">
        <v>61</v>
      </c>
      <c r="D76" s="7">
        <v>162</v>
      </c>
      <c r="E76" s="7">
        <v>131</v>
      </c>
      <c r="F76" s="7">
        <v>138</v>
      </c>
      <c r="G76" s="40">
        <v>431</v>
      </c>
      <c r="H76" s="7">
        <v>9</v>
      </c>
      <c r="I76" s="7">
        <v>9</v>
      </c>
      <c r="J76" s="7">
        <v>11</v>
      </c>
      <c r="K76" s="7">
        <v>3</v>
      </c>
    </row>
    <row r="77" spans="1:11" ht="15.6" x14ac:dyDescent="0.3">
      <c r="A77">
        <v>37</v>
      </c>
      <c r="B77" s="30" t="s">
        <v>42</v>
      </c>
      <c r="C77" s="33" t="s">
        <v>59</v>
      </c>
      <c r="D77" s="7">
        <v>147</v>
      </c>
      <c r="E77" s="7">
        <v>128</v>
      </c>
      <c r="F77" s="7">
        <v>155</v>
      </c>
      <c r="G77" s="40">
        <v>430</v>
      </c>
      <c r="H77" s="7">
        <v>4</v>
      </c>
      <c r="I77" s="7">
        <v>13</v>
      </c>
      <c r="J77" s="7">
        <v>13</v>
      </c>
      <c r="K77" s="7">
        <v>0</v>
      </c>
    </row>
    <row r="78" spans="1:11" ht="15.6" x14ac:dyDescent="0.3">
      <c r="A78">
        <v>38</v>
      </c>
      <c r="B78" s="25" t="s">
        <v>27</v>
      </c>
      <c r="C78" s="26" t="s">
        <v>53</v>
      </c>
      <c r="D78" s="7">
        <v>132</v>
      </c>
      <c r="E78" s="7">
        <v>130</v>
      </c>
      <c r="F78" s="7">
        <v>166</v>
      </c>
      <c r="G78" s="40">
        <v>428</v>
      </c>
      <c r="H78" s="7">
        <v>6</v>
      </c>
      <c r="I78" s="7">
        <v>10</v>
      </c>
      <c r="J78" s="7">
        <v>11</v>
      </c>
      <c r="K78" s="7">
        <v>3</v>
      </c>
    </row>
    <row r="79" spans="1:11" ht="15.6" x14ac:dyDescent="0.3">
      <c r="A79">
        <v>39</v>
      </c>
      <c r="B79" s="30" t="s">
        <v>42</v>
      </c>
      <c r="C79" s="33" t="s">
        <v>82</v>
      </c>
      <c r="D79" s="7">
        <v>153</v>
      </c>
      <c r="E79" s="7">
        <v>133</v>
      </c>
      <c r="F79" s="7">
        <v>137</v>
      </c>
      <c r="G79" s="40">
        <v>423</v>
      </c>
      <c r="H79" s="7">
        <v>6</v>
      </c>
      <c r="I79" s="7">
        <v>12</v>
      </c>
      <c r="J79" s="7">
        <v>12</v>
      </c>
      <c r="K79" s="7">
        <v>1</v>
      </c>
    </row>
    <row r="80" spans="1:11" ht="15.6" x14ac:dyDescent="0.3">
      <c r="A80">
        <v>40</v>
      </c>
      <c r="B80" s="158" t="s">
        <v>27</v>
      </c>
      <c r="C80" s="160" t="s">
        <v>50</v>
      </c>
      <c r="D80" s="7">
        <v>142</v>
      </c>
      <c r="E80" s="7">
        <v>165</v>
      </c>
      <c r="F80" s="7">
        <v>116</v>
      </c>
      <c r="G80" s="40">
        <v>423</v>
      </c>
      <c r="H80" s="7">
        <v>5</v>
      </c>
      <c r="I80" s="7">
        <v>13</v>
      </c>
      <c r="J80" s="7">
        <v>12</v>
      </c>
      <c r="K80" s="7">
        <v>1</v>
      </c>
    </row>
    <row r="81" spans="1:11" ht="15.6" x14ac:dyDescent="0.3">
      <c r="A81">
        <v>41</v>
      </c>
      <c r="B81" s="41" t="s">
        <v>69</v>
      </c>
      <c r="C81" s="42" t="s">
        <v>71</v>
      </c>
      <c r="D81" s="7">
        <v>119</v>
      </c>
      <c r="E81" s="7">
        <v>203</v>
      </c>
      <c r="F81" s="7">
        <v>95</v>
      </c>
      <c r="G81" s="40">
        <v>417</v>
      </c>
      <c r="H81" s="7">
        <v>7</v>
      </c>
      <c r="I81" s="7">
        <v>9</v>
      </c>
      <c r="J81" s="7">
        <v>11</v>
      </c>
      <c r="K81" s="7">
        <v>4</v>
      </c>
    </row>
    <row r="82" spans="1:11" ht="15.6" x14ac:dyDescent="0.3">
      <c r="A82">
        <v>42</v>
      </c>
      <c r="B82" s="30" t="s">
        <v>42</v>
      </c>
      <c r="C82" s="33" t="s">
        <v>44</v>
      </c>
      <c r="D82" s="7">
        <v>118</v>
      </c>
      <c r="E82" s="7">
        <v>119</v>
      </c>
      <c r="F82" s="7">
        <v>175</v>
      </c>
      <c r="G82" s="40">
        <v>412</v>
      </c>
      <c r="H82" s="7">
        <v>5</v>
      </c>
      <c r="I82" s="7">
        <v>10</v>
      </c>
      <c r="J82" s="7">
        <v>9</v>
      </c>
      <c r="K82" s="7">
        <v>6</v>
      </c>
    </row>
    <row r="83" spans="1:11" ht="15.6" x14ac:dyDescent="0.3">
      <c r="A83">
        <v>43</v>
      </c>
      <c r="B83" s="37" t="s">
        <v>55</v>
      </c>
      <c r="C83" s="39" t="s">
        <v>75</v>
      </c>
      <c r="D83" s="7">
        <v>136</v>
      </c>
      <c r="E83" s="7">
        <v>164</v>
      </c>
      <c r="F83" s="7">
        <v>111</v>
      </c>
      <c r="G83" s="40">
        <v>411</v>
      </c>
      <c r="H83" s="7">
        <v>7</v>
      </c>
      <c r="I83" s="7">
        <v>8</v>
      </c>
      <c r="J83" s="7">
        <v>12</v>
      </c>
      <c r="K83" s="7">
        <v>3</v>
      </c>
    </row>
    <row r="84" spans="1:11" ht="15.6" x14ac:dyDescent="0.3">
      <c r="A84">
        <v>44</v>
      </c>
      <c r="B84" s="30" t="s">
        <v>42</v>
      </c>
      <c r="C84" s="33" t="s">
        <v>58</v>
      </c>
      <c r="D84" s="7">
        <v>156</v>
      </c>
      <c r="E84" s="7">
        <v>123</v>
      </c>
      <c r="F84" s="7">
        <v>127</v>
      </c>
      <c r="G84" s="40">
        <v>406</v>
      </c>
      <c r="H84" s="7">
        <v>4</v>
      </c>
      <c r="I84" s="7">
        <v>12</v>
      </c>
      <c r="J84" s="7">
        <v>12</v>
      </c>
      <c r="K84" s="7">
        <v>3</v>
      </c>
    </row>
    <row r="85" spans="1:11" ht="15.6" x14ac:dyDescent="0.3">
      <c r="A85">
        <v>45</v>
      </c>
      <c r="B85" s="37" t="s">
        <v>55</v>
      </c>
      <c r="C85" s="39" t="s">
        <v>67</v>
      </c>
      <c r="D85" s="7">
        <v>136</v>
      </c>
      <c r="E85" s="7">
        <v>135</v>
      </c>
      <c r="F85" s="7">
        <v>135</v>
      </c>
      <c r="G85" s="40">
        <v>406</v>
      </c>
      <c r="H85" s="7">
        <v>4</v>
      </c>
      <c r="I85" s="7">
        <v>11</v>
      </c>
      <c r="J85" s="7">
        <v>11</v>
      </c>
      <c r="K85" s="7">
        <v>4</v>
      </c>
    </row>
    <row r="86" spans="1:11" ht="15.6" x14ac:dyDescent="0.3">
      <c r="A86">
        <v>46</v>
      </c>
      <c r="B86" s="22" t="s">
        <v>21</v>
      </c>
      <c r="C86" s="27" t="s">
        <v>47</v>
      </c>
      <c r="D86" s="7">
        <v>110</v>
      </c>
      <c r="E86" s="7">
        <v>144</v>
      </c>
      <c r="F86" s="7">
        <v>148</v>
      </c>
      <c r="G86" s="40">
        <v>402</v>
      </c>
      <c r="H86" s="7">
        <v>4</v>
      </c>
      <c r="I86" s="7">
        <v>11</v>
      </c>
      <c r="J86" s="7">
        <v>12</v>
      </c>
      <c r="K86" s="7">
        <v>3</v>
      </c>
    </row>
    <row r="87" spans="1:11" ht="15.6" x14ac:dyDescent="0.3">
      <c r="A87">
        <v>47</v>
      </c>
      <c r="B87" s="30" t="s">
        <v>42</v>
      </c>
      <c r="C87" s="33" t="s">
        <v>64</v>
      </c>
      <c r="D87" s="7">
        <v>145</v>
      </c>
      <c r="E87" s="7">
        <v>144</v>
      </c>
      <c r="F87" s="7">
        <v>102</v>
      </c>
      <c r="G87" s="40">
        <v>391</v>
      </c>
      <c r="H87" s="7">
        <v>5</v>
      </c>
      <c r="I87" s="7">
        <v>10</v>
      </c>
      <c r="J87" s="7">
        <v>14</v>
      </c>
      <c r="K87" s="7">
        <v>1</v>
      </c>
    </row>
    <row r="88" spans="1:11" ht="15.6" x14ac:dyDescent="0.3">
      <c r="A88">
        <v>48</v>
      </c>
      <c r="B88" s="30" t="s">
        <v>42</v>
      </c>
      <c r="C88" s="33" t="s">
        <v>57</v>
      </c>
      <c r="D88" s="7">
        <v>118</v>
      </c>
      <c r="E88" s="7">
        <v>121</v>
      </c>
      <c r="F88" s="7">
        <v>145</v>
      </c>
      <c r="G88" s="40">
        <v>384</v>
      </c>
      <c r="H88" s="7">
        <v>3</v>
      </c>
      <c r="I88" s="7">
        <v>10</v>
      </c>
      <c r="J88" s="7">
        <v>13</v>
      </c>
      <c r="K88" s="7">
        <v>4</v>
      </c>
    </row>
    <row r="89" spans="1:11" ht="15.6" x14ac:dyDescent="0.3">
      <c r="A89">
        <v>49</v>
      </c>
      <c r="B89" s="41" t="s">
        <v>69</v>
      </c>
      <c r="C89" s="42" t="s">
        <v>81</v>
      </c>
      <c r="D89" s="7">
        <v>119</v>
      </c>
      <c r="E89" s="7">
        <v>124</v>
      </c>
      <c r="F89" s="7">
        <v>138</v>
      </c>
      <c r="G89" s="40">
        <v>381</v>
      </c>
      <c r="H89" s="7">
        <v>4</v>
      </c>
      <c r="I89" s="7">
        <v>12</v>
      </c>
      <c r="J89" s="7">
        <v>15</v>
      </c>
      <c r="K89" s="7">
        <v>0</v>
      </c>
    </row>
    <row r="90" spans="1:11" ht="15.6" x14ac:dyDescent="0.3">
      <c r="A90">
        <v>50</v>
      </c>
      <c r="B90" s="240" t="s">
        <v>27</v>
      </c>
      <c r="C90" s="241" t="s">
        <v>52</v>
      </c>
      <c r="D90" s="7">
        <v>130</v>
      </c>
      <c r="E90" s="7">
        <v>132</v>
      </c>
      <c r="F90" s="7">
        <v>107</v>
      </c>
      <c r="G90" s="40">
        <v>369</v>
      </c>
      <c r="H90" s="7">
        <v>2</v>
      </c>
      <c r="I90" s="7">
        <v>10</v>
      </c>
      <c r="J90" s="7">
        <v>17</v>
      </c>
      <c r="K90" s="7">
        <v>1</v>
      </c>
    </row>
    <row r="91" spans="1:11" ht="15.6" x14ac:dyDescent="0.3">
      <c r="A91">
        <v>51</v>
      </c>
      <c r="B91" s="162" t="s">
        <v>42</v>
      </c>
      <c r="C91" s="163" t="s">
        <v>48</v>
      </c>
      <c r="D91" s="7">
        <v>123</v>
      </c>
      <c r="E91" s="7">
        <v>122</v>
      </c>
      <c r="F91" s="7">
        <v>120</v>
      </c>
      <c r="G91" s="40">
        <v>365</v>
      </c>
      <c r="H91" s="7">
        <v>4</v>
      </c>
      <c r="I91" s="7">
        <v>8</v>
      </c>
      <c r="J91" s="7">
        <v>15</v>
      </c>
      <c r="K91" s="7">
        <v>3</v>
      </c>
    </row>
    <row r="92" spans="1:11" ht="15.6" x14ac:dyDescent="0.3">
      <c r="A92">
        <v>52</v>
      </c>
      <c r="B92" s="115" t="s">
        <v>27</v>
      </c>
      <c r="C92" s="116" t="s">
        <v>63</v>
      </c>
      <c r="D92" s="7">
        <v>122</v>
      </c>
      <c r="E92" s="7">
        <v>112</v>
      </c>
      <c r="F92" s="7">
        <v>109</v>
      </c>
      <c r="G92" s="40">
        <v>343</v>
      </c>
      <c r="H92" s="7">
        <v>1</v>
      </c>
      <c r="I92" s="7">
        <v>10</v>
      </c>
      <c r="J92" s="7">
        <v>17</v>
      </c>
      <c r="K92" s="7">
        <v>2</v>
      </c>
    </row>
    <row r="93" spans="1:11" ht="15.6" x14ac:dyDescent="0.3">
      <c r="A93">
        <v>53</v>
      </c>
      <c r="B93" s="43" t="s">
        <v>55</v>
      </c>
      <c r="C93" s="53" t="s">
        <v>80</v>
      </c>
      <c r="D93" s="7">
        <v>125</v>
      </c>
      <c r="E93" s="7">
        <v>120</v>
      </c>
      <c r="F93" s="7">
        <v>98</v>
      </c>
      <c r="G93" s="40">
        <v>343</v>
      </c>
      <c r="H93" s="7">
        <v>4</v>
      </c>
      <c r="I93" s="7">
        <v>6</v>
      </c>
      <c r="J93" s="7">
        <v>16</v>
      </c>
      <c r="K93" s="7">
        <v>4</v>
      </c>
    </row>
    <row r="94" spans="1:11" ht="15.6" x14ac:dyDescent="0.3">
      <c r="A94">
        <v>54</v>
      </c>
      <c r="B94" s="41" t="s">
        <v>69</v>
      </c>
      <c r="C94" s="42" t="s">
        <v>72</v>
      </c>
      <c r="D94" s="7">
        <v>128</v>
      </c>
      <c r="E94" s="7">
        <v>92</v>
      </c>
      <c r="F94" s="7">
        <v>113</v>
      </c>
      <c r="G94" s="40">
        <v>333</v>
      </c>
      <c r="H94" s="7">
        <v>1</v>
      </c>
      <c r="I94" s="7">
        <v>8</v>
      </c>
      <c r="J94" s="7">
        <v>19</v>
      </c>
      <c r="K94" s="7">
        <v>2</v>
      </c>
    </row>
    <row r="95" spans="1:11" ht="15.6" x14ac:dyDescent="0.3">
      <c r="A95">
        <v>55</v>
      </c>
      <c r="B95" s="37" t="s">
        <v>55</v>
      </c>
      <c r="C95" s="39" t="s">
        <v>60</v>
      </c>
      <c r="D95" s="7">
        <v>104</v>
      </c>
      <c r="E95" s="7">
        <v>127</v>
      </c>
      <c r="F95" s="7">
        <v>96</v>
      </c>
      <c r="G95" s="40">
        <v>327</v>
      </c>
      <c r="H95" s="7">
        <v>4</v>
      </c>
      <c r="I95" s="7">
        <v>4</v>
      </c>
      <c r="J95" s="7">
        <v>21</v>
      </c>
      <c r="K95" s="7">
        <v>1</v>
      </c>
    </row>
    <row r="96" spans="1:11" ht="15.6" x14ac:dyDescent="0.3">
      <c r="B96" s="171"/>
      <c r="C96" s="171"/>
    </row>
    <row r="97" spans="2:11" x14ac:dyDescent="0.3">
      <c r="B97" s="48"/>
      <c r="C97" s="172"/>
    </row>
    <row r="98" spans="2:11" x14ac:dyDescent="0.3">
      <c r="B98" s="48"/>
      <c r="C98" s="172"/>
    </row>
    <row r="99" spans="2:11" x14ac:dyDescent="0.3">
      <c r="B99" s="48"/>
      <c r="C99" s="172"/>
    </row>
    <row r="100" spans="2:11" x14ac:dyDescent="0.3">
      <c r="B100" s="48"/>
      <c r="C100" s="172"/>
    </row>
    <row r="101" spans="2:11" x14ac:dyDescent="0.3">
      <c r="B101" s="48"/>
      <c r="C101" s="172"/>
    </row>
    <row r="102" spans="2:11" x14ac:dyDescent="0.3">
      <c r="B102" s="48"/>
      <c r="C102" s="172"/>
    </row>
    <row r="104" spans="2:11" x14ac:dyDescent="0.3">
      <c r="B104" s="170">
        <v>5</v>
      </c>
      <c r="C104" t="s">
        <v>194</v>
      </c>
      <c r="D104">
        <v>230</v>
      </c>
      <c r="E104">
        <v>177</v>
      </c>
      <c r="F104">
        <v>179</v>
      </c>
      <c r="G104">
        <v>586</v>
      </c>
      <c r="H104">
        <v>15</v>
      </c>
      <c r="I104">
        <v>10</v>
      </c>
      <c r="J104">
        <v>4</v>
      </c>
      <c r="K104">
        <v>2</v>
      </c>
    </row>
    <row r="105" spans="2:11" x14ac:dyDescent="0.3">
      <c r="B105" s="170">
        <v>20</v>
      </c>
      <c r="C105" t="s">
        <v>195</v>
      </c>
      <c r="D105">
        <v>126</v>
      </c>
      <c r="E105">
        <v>211</v>
      </c>
      <c r="F105">
        <v>153</v>
      </c>
      <c r="G105">
        <v>490</v>
      </c>
      <c r="H105">
        <v>8</v>
      </c>
      <c r="I105">
        <v>12</v>
      </c>
      <c r="J105">
        <v>9</v>
      </c>
      <c r="K105">
        <v>2</v>
      </c>
    </row>
    <row r="106" spans="2:11" x14ac:dyDescent="0.3">
      <c r="B106" s="170">
        <v>26</v>
      </c>
      <c r="C106" t="s">
        <v>228</v>
      </c>
      <c r="D106">
        <v>172</v>
      </c>
      <c r="E106">
        <v>151</v>
      </c>
      <c r="F106">
        <v>153</v>
      </c>
      <c r="G106">
        <v>476</v>
      </c>
      <c r="H106">
        <v>4</v>
      </c>
      <c r="I106">
        <v>18</v>
      </c>
      <c r="J106">
        <v>5</v>
      </c>
      <c r="K106">
        <v>4</v>
      </c>
    </row>
    <row r="107" spans="2:11" x14ac:dyDescent="0.3">
      <c r="B107" s="170">
        <v>35</v>
      </c>
      <c r="C107" t="s">
        <v>193</v>
      </c>
      <c r="D107">
        <v>165</v>
      </c>
      <c r="E107">
        <v>128</v>
      </c>
      <c r="F107">
        <v>160</v>
      </c>
      <c r="G107">
        <v>453</v>
      </c>
      <c r="H107">
        <v>5</v>
      </c>
      <c r="I107">
        <v>14</v>
      </c>
      <c r="J107">
        <v>6</v>
      </c>
      <c r="K107">
        <v>5</v>
      </c>
    </row>
    <row r="108" spans="2:11" x14ac:dyDescent="0.3">
      <c r="B108" s="170">
        <v>71</v>
      </c>
      <c r="C108" t="s">
        <v>227</v>
      </c>
      <c r="D108">
        <v>137</v>
      </c>
      <c r="E108">
        <v>138</v>
      </c>
      <c r="F108">
        <v>109</v>
      </c>
      <c r="G108">
        <v>384</v>
      </c>
      <c r="H108">
        <v>2</v>
      </c>
      <c r="I108">
        <v>12</v>
      </c>
      <c r="J108">
        <v>14</v>
      </c>
      <c r="K108">
        <v>2</v>
      </c>
    </row>
    <row r="109" spans="2:11" x14ac:dyDescent="0.3">
      <c r="B109" s="170">
        <v>75</v>
      </c>
      <c r="C109" t="s">
        <v>233</v>
      </c>
      <c r="D109">
        <v>114</v>
      </c>
      <c r="E109">
        <v>136</v>
      </c>
      <c r="F109">
        <v>124</v>
      </c>
      <c r="G109">
        <v>374</v>
      </c>
      <c r="H109">
        <v>4</v>
      </c>
      <c r="I109">
        <v>9</v>
      </c>
      <c r="J109">
        <v>13</v>
      </c>
      <c r="K109">
        <v>4</v>
      </c>
    </row>
  </sheetData>
  <sortState xmlns:xlrd2="http://schemas.microsoft.com/office/spreadsheetml/2017/richdata2" ref="B41:K96">
    <sortCondition descending="1" ref="G41:G96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34EAE-2E37-4DCC-8513-D980E85389B1}">
  <dimension ref="A2:K112"/>
  <sheetViews>
    <sheetView topLeftCell="A28" workbookViewId="0">
      <selection activeCell="N21" sqref="N21"/>
    </sheetView>
  </sheetViews>
  <sheetFormatPr defaultRowHeight="14.4" x14ac:dyDescent="0.3"/>
  <cols>
    <col min="2" max="2" width="3.5546875" bestFit="1" customWidth="1"/>
    <col min="3" max="3" width="22.33203125" bestFit="1" customWidth="1"/>
    <col min="4" max="6" width="5.88671875" style="51" customWidth="1"/>
    <col min="7" max="7" width="8.88671875" style="51"/>
    <col min="8" max="11" width="6.109375" style="51" customWidth="1"/>
  </cols>
  <sheetData>
    <row r="2" spans="1:11" x14ac:dyDescent="0.3">
      <c r="D2" s="51" t="s">
        <v>229</v>
      </c>
    </row>
    <row r="3" spans="1:11" ht="15.6" x14ac:dyDescent="0.3">
      <c r="A3">
        <v>1</v>
      </c>
      <c r="B3" s="60" t="s">
        <v>95</v>
      </c>
      <c r="C3" s="60" t="s">
        <v>98</v>
      </c>
      <c r="D3" s="7">
        <v>181</v>
      </c>
      <c r="E3" s="7">
        <v>186</v>
      </c>
      <c r="F3" s="7">
        <v>194</v>
      </c>
      <c r="G3" s="40">
        <v>561</v>
      </c>
      <c r="H3" s="7">
        <v>13</v>
      </c>
      <c r="I3" s="7">
        <v>11</v>
      </c>
      <c r="J3" s="7">
        <v>6</v>
      </c>
      <c r="K3" s="7">
        <v>1</v>
      </c>
    </row>
    <row r="4" spans="1:11" ht="15.6" x14ac:dyDescent="0.3">
      <c r="A4">
        <v>2</v>
      </c>
      <c r="B4" s="64" t="s">
        <v>109</v>
      </c>
      <c r="C4" s="64" t="s">
        <v>114</v>
      </c>
      <c r="D4" s="7">
        <v>181</v>
      </c>
      <c r="E4" s="7">
        <v>196</v>
      </c>
      <c r="F4" s="7">
        <v>173</v>
      </c>
      <c r="G4" s="40">
        <v>550</v>
      </c>
      <c r="H4" s="7">
        <v>14</v>
      </c>
      <c r="I4" s="7">
        <v>11</v>
      </c>
      <c r="J4" s="7">
        <v>7</v>
      </c>
      <c r="K4" s="7">
        <v>0</v>
      </c>
    </row>
    <row r="5" spans="1:11" ht="15.6" x14ac:dyDescent="0.3">
      <c r="A5">
        <v>3</v>
      </c>
      <c r="B5" s="60" t="s">
        <v>95</v>
      </c>
      <c r="C5" s="60" t="s">
        <v>99</v>
      </c>
      <c r="D5" s="7">
        <v>171</v>
      </c>
      <c r="E5" s="7">
        <v>144</v>
      </c>
      <c r="F5" s="7">
        <v>183</v>
      </c>
      <c r="G5" s="40">
        <v>498</v>
      </c>
      <c r="H5" s="7">
        <v>6</v>
      </c>
      <c r="I5" s="7">
        <v>17</v>
      </c>
      <c r="J5" s="7">
        <v>7</v>
      </c>
      <c r="K5" s="7">
        <v>0</v>
      </c>
    </row>
    <row r="6" spans="1:11" ht="15.6" x14ac:dyDescent="0.3">
      <c r="A6">
        <v>4</v>
      </c>
      <c r="B6" s="31" t="s">
        <v>104</v>
      </c>
      <c r="C6" s="31" t="s">
        <v>126</v>
      </c>
      <c r="D6" s="7">
        <v>203</v>
      </c>
      <c r="E6" s="7">
        <v>138</v>
      </c>
      <c r="F6" s="7">
        <v>147</v>
      </c>
      <c r="G6" s="40">
        <v>488</v>
      </c>
      <c r="H6" s="7">
        <v>10</v>
      </c>
      <c r="I6" s="7">
        <v>8</v>
      </c>
      <c r="J6" s="7">
        <v>10</v>
      </c>
      <c r="K6" s="7">
        <v>2</v>
      </c>
    </row>
    <row r="7" spans="1:11" ht="15.6" x14ac:dyDescent="0.3">
      <c r="A7">
        <v>5</v>
      </c>
      <c r="B7" s="60" t="s">
        <v>95</v>
      </c>
      <c r="C7" s="60" t="s">
        <v>97</v>
      </c>
      <c r="D7" s="7">
        <v>153</v>
      </c>
      <c r="E7" s="7">
        <v>187</v>
      </c>
      <c r="F7" s="7">
        <v>146</v>
      </c>
      <c r="G7" s="40">
        <v>486</v>
      </c>
      <c r="H7" s="7">
        <v>6</v>
      </c>
      <c r="I7" s="7">
        <v>16</v>
      </c>
      <c r="J7" s="7">
        <v>4</v>
      </c>
      <c r="K7" s="7">
        <v>5</v>
      </c>
    </row>
    <row r="8" spans="1:11" ht="15.6" x14ac:dyDescent="0.3">
      <c r="A8">
        <v>6</v>
      </c>
      <c r="B8" s="64" t="s">
        <v>109</v>
      </c>
      <c r="C8" s="64" t="s">
        <v>111</v>
      </c>
      <c r="D8" s="7">
        <v>179</v>
      </c>
      <c r="E8" s="7">
        <v>153</v>
      </c>
      <c r="F8" s="7">
        <v>140</v>
      </c>
      <c r="G8" s="40">
        <v>472</v>
      </c>
      <c r="H8" s="7">
        <v>7</v>
      </c>
      <c r="I8" s="7">
        <v>14</v>
      </c>
      <c r="J8" s="7">
        <v>7</v>
      </c>
      <c r="K8" s="7">
        <v>2</v>
      </c>
    </row>
    <row r="9" spans="1:11" ht="15.6" x14ac:dyDescent="0.3">
      <c r="A9">
        <v>7</v>
      </c>
      <c r="B9" s="62" t="s">
        <v>101</v>
      </c>
      <c r="C9" s="62" t="s">
        <v>103</v>
      </c>
      <c r="D9" s="7">
        <v>196</v>
      </c>
      <c r="E9" s="7">
        <v>146</v>
      </c>
      <c r="F9" s="7">
        <v>118</v>
      </c>
      <c r="G9" s="40">
        <v>460</v>
      </c>
      <c r="H9" s="7">
        <v>8</v>
      </c>
      <c r="I9" s="7">
        <v>12</v>
      </c>
      <c r="J9" s="7">
        <v>6</v>
      </c>
      <c r="K9" s="7">
        <v>4</v>
      </c>
    </row>
    <row r="10" spans="1:11" ht="15.6" x14ac:dyDescent="0.3">
      <c r="A10">
        <v>8</v>
      </c>
      <c r="B10" s="64" t="s">
        <v>109</v>
      </c>
      <c r="C10" s="64" t="s">
        <v>115</v>
      </c>
      <c r="D10" s="7">
        <v>167</v>
      </c>
      <c r="E10" s="7">
        <v>165</v>
      </c>
      <c r="F10" s="7">
        <v>126</v>
      </c>
      <c r="G10" s="40">
        <v>458</v>
      </c>
      <c r="H10" s="7">
        <v>7</v>
      </c>
      <c r="I10" s="7">
        <v>11</v>
      </c>
      <c r="J10" s="7">
        <v>8</v>
      </c>
      <c r="K10" s="7">
        <v>4</v>
      </c>
    </row>
    <row r="11" spans="1:11" ht="15.6" x14ac:dyDescent="0.3">
      <c r="A11">
        <v>9</v>
      </c>
      <c r="B11" s="31" t="s">
        <v>104</v>
      </c>
      <c r="C11" s="31" t="s">
        <v>137</v>
      </c>
      <c r="D11" s="7">
        <v>159</v>
      </c>
      <c r="E11" s="7">
        <v>198</v>
      </c>
      <c r="F11" s="7">
        <v>100</v>
      </c>
      <c r="G11" s="40">
        <v>457</v>
      </c>
      <c r="H11" s="7">
        <v>9</v>
      </c>
      <c r="I11" s="7">
        <v>9</v>
      </c>
      <c r="J11" s="7">
        <v>10</v>
      </c>
      <c r="K11" s="7">
        <v>2</v>
      </c>
    </row>
    <row r="12" spans="1:11" ht="15.6" x14ac:dyDescent="0.3">
      <c r="A12">
        <v>10</v>
      </c>
      <c r="B12" s="60" t="s">
        <v>95</v>
      </c>
      <c r="C12" s="60" t="s">
        <v>100</v>
      </c>
      <c r="D12" s="7">
        <v>122</v>
      </c>
      <c r="E12" s="7">
        <v>177</v>
      </c>
      <c r="F12" s="7">
        <v>150</v>
      </c>
      <c r="G12" s="40">
        <v>449</v>
      </c>
      <c r="H12" s="7">
        <v>6</v>
      </c>
      <c r="I12" s="7">
        <v>13</v>
      </c>
      <c r="J12" s="7">
        <v>7</v>
      </c>
      <c r="K12" s="7">
        <v>4</v>
      </c>
    </row>
    <row r="13" spans="1:11" ht="15.6" x14ac:dyDescent="0.3">
      <c r="A13">
        <v>11</v>
      </c>
      <c r="B13" s="62" t="s">
        <v>101</v>
      </c>
      <c r="C13" s="62" t="s">
        <v>106</v>
      </c>
      <c r="D13" s="7">
        <v>169</v>
      </c>
      <c r="E13" s="7">
        <v>152</v>
      </c>
      <c r="F13" s="7">
        <v>128</v>
      </c>
      <c r="G13" s="40">
        <v>449</v>
      </c>
      <c r="H13" s="7">
        <v>8</v>
      </c>
      <c r="I13" s="7">
        <v>10</v>
      </c>
      <c r="J13" s="7">
        <v>10</v>
      </c>
      <c r="K13" s="7">
        <v>3</v>
      </c>
    </row>
    <row r="14" spans="1:11" ht="15.6" x14ac:dyDescent="0.3">
      <c r="A14">
        <v>12</v>
      </c>
      <c r="B14" s="64" t="s">
        <v>109</v>
      </c>
      <c r="C14" s="64" t="s">
        <v>116</v>
      </c>
      <c r="D14" s="7">
        <v>143</v>
      </c>
      <c r="E14" s="7">
        <v>136</v>
      </c>
      <c r="F14" s="7">
        <v>152</v>
      </c>
      <c r="G14" s="40">
        <v>431</v>
      </c>
      <c r="H14" s="7">
        <v>6</v>
      </c>
      <c r="I14" s="7">
        <v>12</v>
      </c>
      <c r="J14" s="7">
        <v>7</v>
      </c>
      <c r="K14" s="7">
        <v>6</v>
      </c>
    </row>
    <row r="15" spans="1:11" ht="15.6" x14ac:dyDescent="0.3">
      <c r="A15">
        <v>13</v>
      </c>
      <c r="B15" s="62" t="s">
        <v>101</v>
      </c>
      <c r="C15" s="62" t="s">
        <v>107</v>
      </c>
      <c r="D15" s="7">
        <v>155</v>
      </c>
      <c r="E15" s="7">
        <v>149</v>
      </c>
      <c r="F15" s="7">
        <v>123</v>
      </c>
      <c r="G15" s="40">
        <v>427</v>
      </c>
      <c r="H15" s="7">
        <v>6</v>
      </c>
      <c r="I15" s="7">
        <v>13</v>
      </c>
      <c r="J15" s="7">
        <v>3</v>
      </c>
      <c r="K15" s="7">
        <v>9</v>
      </c>
    </row>
    <row r="16" spans="1:11" ht="15.6" x14ac:dyDescent="0.3">
      <c r="A16">
        <v>14</v>
      </c>
      <c r="B16" s="71" t="s">
        <v>121</v>
      </c>
      <c r="C16" s="71" t="s">
        <v>129</v>
      </c>
      <c r="D16" s="7">
        <v>149</v>
      </c>
      <c r="E16" s="7">
        <v>128</v>
      </c>
      <c r="F16" s="7">
        <v>148</v>
      </c>
      <c r="G16" s="40">
        <v>425</v>
      </c>
      <c r="H16" s="7">
        <v>7</v>
      </c>
      <c r="I16" s="7">
        <v>10</v>
      </c>
      <c r="J16" s="7">
        <v>12</v>
      </c>
      <c r="K16" s="7">
        <v>2</v>
      </c>
    </row>
    <row r="17" spans="1:11" ht="15.6" x14ac:dyDescent="0.3">
      <c r="A17">
        <v>15</v>
      </c>
      <c r="B17" s="31" t="s">
        <v>104</v>
      </c>
      <c r="C17" s="31" t="s">
        <v>130</v>
      </c>
      <c r="D17" s="7">
        <v>121</v>
      </c>
      <c r="E17" s="7">
        <v>152</v>
      </c>
      <c r="F17" s="7">
        <v>130</v>
      </c>
      <c r="G17" s="40">
        <v>403</v>
      </c>
      <c r="H17" s="7">
        <v>7</v>
      </c>
      <c r="I17" s="7">
        <v>9</v>
      </c>
      <c r="J17" s="7">
        <v>11</v>
      </c>
      <c r="K17" s="7">
        <v>3</v>
      </c>
    </row>
    <row r="18" spans="1:11" ht="15.6" x14ac:dyDescent="0.3">
      <c r="A18">
        <v>16</v>
      </c>
      <c r="B18" s="64" t="s">
        <v>109</v>
      </c>
      <c r="C18" s="64" t="s">
        <v>110</v>
      </c>
      <c r="D18" s="7">
        <v>146</v>
      </c>
      <c r="E18" s="7">
        <v>140</v>
      </c>
      <c r="F18" s="7">
        <v>115</v>
      </c>
      <c r="G18" s="40">
        <v>401</v>
      </c>
      <c r="H18" s="7">
        <v>4</v>
      </c>
      <c r="I18" s="7">
        <v>11</v>
      </c>
      <c r="J18" s="7">
        <v>10</v>
      </c>
      <c r="K18" s="7">
        <v>5</v>
      </c>
    </row>
    <row r="19" spans="1:11" ht="15.6" x14ac:dyDescent="0.3">
      <c r="A19">
        <v>17</v>
      </c>
      <c r="B19" s="74" t="s">
        <v>112</v>
      </c>
      <c r="C19" s="74" t="s">
        <v>124</v>
      </c>
      <c r="D19" s="7">
        <v>117</v>
      </c>
      <c r="E19" s="7">
        <v>142</v>
      </c>
      <c r="F19" s="7">
        <v>141</v>
      </c>
      <c r="G19" s="40">
        <v>400</v>
      </c>
      <c r="H19" s="7">
        <v>5</v>
      </c>
      <c r="I19" s="7">
        <v>10</v>
      </c>
      <c r="J19" s="7">
        <v>9</v>
      </c>
      <c r="K19" s="7">
        <v>7</v>
      </c>
    </row>
    <row r="20" spans="1:11" ht="15.6" x14ac:dyDescent="0.3">
      <c r="A20">
        <v>18</v>
      </c>
      <c r="B20" s="74" t="s">
        <v>112</v>
      </c>
      <c r="C20" s="74" t="s">
        <v>135</v>
      </c>
      <c r="D20" s="7">
        <v>121</v>
      </c>
      <c r="E20" s="7">
        <v>117</v>
      </c>
      <c r="F20" s="7">
        <v>156</v>
      </c>
      <c r="G20" s="40">
        <v>394</v>
      </c>
      <c r="H20" s="7">
        <v>6</v>
      </c>
      <c r="I20" s="7">
        <v>8</v>
      </c>
      <c r="J20" s="7">
        <v>15</v>
      </c>
      <c r="K20" s="7">
        <v>2</v>
      </c>
    </row>
    <row r="21" spans="1:11" ht="15.6" x14ac:dyDescent="0.3">
      <c r="A21">
        <v>19</v>
      </c>
      <c r="B21" s="71" t="s">
        <v>121</v>
      </c>
      <c r="C21" s="204" t="s">
        <v>125</v>
      </c>
      <c r="D21" s="7">
        <v>109</v>
      </c>
      <c r="E21" s="7">
        <v>141</v>
      </c>
      <c r="F21" s="7">
        <v>141</v>
      </c>
      <c r="G21" s="40">
        <v>391</v>
      </c>
      <c r="H21" s="7">
        <v>3</v>
      </c>
      <c r="I21" s="7">
        <v>12</v>
      </c>
      <c r="J21" s="7">
        <v>10</v>
      </c>
      <c r="K21" s="7">
        <v>5</v>
      </c>
    </row>
    <row r="22" spans="1:11" ht="15.6" x14ac:dyDescent="0.3">
      <c r="A22">
        <v>20</v>
      </c>
      <c r="B22" s="71" t="s">
        <v>121</v>
      </c>
      <c r="C22" s="71" t="s">
        <v>127</v>
      </c>
      <c r="D22" s="7">
        <v>110</v>
      </c>
      <c r="E22" s="7">
        <v>143</v>
      </c>
      <c r="F22" s="7">
        <v>137</v>
      </c>
      <c r="G22" s="40">
        <v>390</v>
      </c>
      <c r="H22" s="7">
        <v>1</v>
      </c>
      <c r="I22" s="7">
        <v>14</v>
      </c>
      <c r="J22" s="7">
        <v>12</v>
      </c>
      <c r="K22" s="7">
        <v>3</v>
      </c>
    </row>
    <row r="23" spans="1:11" ht="15.6" x14ac:dyDescent="0.3">
      <c r="A23">
        <v>21</v>
      </c>
      <c r="B23" s="64" t="s">
        <v>109</v>
      </c>
      <c r="C23" s="64" t="s">
        <v>119</v>
      </c>
      <c r="D23" s="7">
        <v>134</v>
      </c>
      <c r="E23" s="7">
        <v>164</v>
      </c>
      <c r="F23" s="7">
        <v>91</v>
      </c>
      <c r="G23" s="40">
        <v>389</v>
      </c>
      <c r="H23" s="7">
        <v>4</v>
      </c>
      <c r="I23" s="7">
        <v>12</v>
      </c>
      <c r="J23" s="7">
        <v>13</v>
      </c>
      <c r="K23" s="7">
        <v>2</v>
      </c>
    </row>
    <row r="24" spans="1:11" ht="15.6" x14ac:dyDescent="0.3">
      <c r="A24">
        <v>22</v>
      </c>
      <c r="B24" s="74" t="s">
        <v>112</v>
      </c>
      <c r="C24" s="74" t="s">
        <v>128</v>
      </c>
      <c r="D24" s="7">
        <v>127</v>
      </c>
      <c r="E24" s="7">
        <v>159</v>
      </c>
      <c r="F24" s="7">
        <v>103</v>
      </c>
      <c r="G24" s="40">
        <v>389</v>
      </c>
      <c r="H24" s="7">
        <v>2</v>
      </c>
      <c r="I24" s="7">
        <v>11</v>
      </c>
      <c r="J24" s="7">
        <v>13</v>
      </c>
      <c r="K24" s="7">
        <v>4</v>
      </c>
    </row>
    <row r="25" spans="1:11" ht="15.6" x14ac:dyDescent="0.3">
      <c r="A25">
        <v>23</v>
      </c>
      <c r="B25" s="31" t="s">
        <v>104</v>
      </c>
      <c r="C25" s="31" t="s">
        <v>138</v>
      </c>
      <c r="D25" s="7">
        <v>133</v>
      </c>
      <c r="E25" s="7">
        <v>112</v>
      </c>
      <c r="F25" s="7">
        <v>139</v>
      </c>
      <c r="G25" s="40">
        <v>384</v>
      </c>
      <c r="H25" s="7">
        <v>5</v>
      </c>
      <c r="I25" s="7">
        <v>9</v>
      </c>
      <c r="J25" s="7">
        <v>15</v>
      </c>
      <c r="K25" s="7">
        <v>1</v>
      </c>
    </row>
    <row r="26" spans="1:11" ht="15.6" x14ac:dyDescent="0.3">
      <c r="A26">
        <v>24</v>
      </c>
      <c r="B26" s="31" t="s">
        <v>104</v>
      </c>
      <c r="C26" s="31" t="s">
        <v>140</v>
      </c>
      <c r="D26" s="7">
        <v>121</v>
      </c>
      <c r="E26" s="7">
        <v>125</v>
      </c>
      <c r="F26" s="7">
        <v>130</v>
      </c>
      <c r="G26" s="40">
        <v>376</v>
      </c>
      <c r="H26" s="7">
        <v>5</v>
      </c>
      <c r="I26" s="7">
        <v>10</v>
      </c>
      <c r="J26" s="7">
        <v>15</v>
      </c>
      <c r="K26" s="7">
        <v>0</v>
      </c>
    </row>
    <row r="27" spans="1:11" ht="15.6" x14ac:dyDescent="0.3">
      <c r="A27">
        <v>25</v>
      </c>
      <c r="B27" s="65" t="s">
        <v>112</v>
      </c>
      <c r="C27" s="74" t="s">
        <v>118</v>
      </c>
      <c r="D27" s="7">
        <v>130</v>
      </c>
      <c r="E27" s="7">
        <v>130</v>
      </c>
      <c r="F27" s="7">
        <v>115</v>
      </c>
      <c r="G27" s="40">
        <v>375</v>
      </c>
      <c r="H27" s="7">
        <v>3</v>
      </c>
      <c r="I27" s="7">
        <v>10</v>
      </c>
      <c r="J27" s="7">
        <v>13</v>
      </c>
      <c r="K27" s="7">
        <v>4</v>
      </c>
    </row>
    <row r="28" spans="1:11" ht="15.6" x14ac:dyDescent="0.3">
      <c r="A28">
        <v>26</v>
      </c>
      <c r="B28" s="31" t="s">
        <v>104</v>
      </c>
      <c r="C28" s="31" t="s">
        <v>142</v>
      </c>
      <c r="D28" s="7">
        <v>131</v>
      </c>
      <c r="E28" s="7">
        <v>93</v>
      </c>
      <c r="F28" s="7">
        <v>144</v>
      </c>
      <c r="G28" s="40">
        <v>368</v>
      </c>
      <c r="H28" s="7">
        <v>4</v>
      </c>
      <c r="I28" s="7">
        <v>7</v>
      </c>
      <c r="J28" s="7">
        <v>15</v>
      </c>
      <c r="K28" s="7">
        <v>4</v>
      </c>
    </row>
    <row r="29" spans="1:11" ht="15.6" x14ac:dyDescent="0.3">
      <c r="A29">
        <v>27</v>
      </c>
      <c r="B29" s="71" t="s">
        <v>121</v>
      </c>
      <c r="C29" s="71" t="s">
        <v>132</v>
      </c>
      <c r="D29" s="7">
        <v>110</v>
      </c>
      <c r="E29" s="7">
        <v>110</v>
      </c>
      <c r="F29" s="7">
        <v>144</v>
      </c>
      <c r="G29" s="40">
        <v>364</v>
      </c>
      <c r="H29" s="7">
        <v>1</v>
      </c>
      <c r="I29" s="7">
        <v>11</v>
      </c>
      <c r="J29" s="7">
        <v>11</v>
      </c>
      <c r="K29" s="7">
        <v>7</v>
      </c>
    </row>
    <row r="30" spans="1:11" ht="15.6" x14ac:dyDescent="0.3">
      <c r="A30">
        <v>28</v>
      </c>
      <c r="B30" s="31" t="s">
        <v>104</v>
      </c>
      <c r="C30" s="31" t="s">
        <v>144</v>
      </c>
      <c r="D30" s="7">
        <v>121</v>
      </c>
      <c r="E30" s="7">
        <v>130</v>
      </c>
      <c r="F30" s="7">
        <v>109</v>
      </c>
      <c r="G30" s="40">
        <v>360</v>
      </c>
      <c r="H30" s="7">
        <v>4</v>
      </c>
      <c r="I30" s="7">
        <v>9</v>
      </c>
      <c r="J30" s="7">
        <v>16</v>
      </c>
      <c r="K30" s="7">
        <v>1</v>
      </c>
    </row>
    <row r="31" spans="1:11" ht="15.6" x14ac:dyDescent="0.3">
      <c r="A31">
        <v>29</v>
      </c>
      <c r="B31" s="65" t="s">
        <v>112</v>
      </c>
      <c r="C31" s="65" t="s">
        <v>136</v>
      </c>
      <c r="D31" s="7">
        <v>107</v>
      </c>
      <c r="E31" s="7">
        <v>122</v>
      </c>
      <c r="F31" s="7">
        <v>123</v>
      </c>
      <c r="G31" s="40">
        <v>352</v>
      </c>
      <c r="H31" s="7">
        <v>8</v>
      </c>
      <c r="I31" s="7">
        <v>7</v>
      </c>
      <c r="J31" s="7">
        <v>17</v>
      </c>
      <c r="K31" s="7">
        <v>1</v>
      </c>
    </row>
    <row r="32" spans="1:11" ht="15.6" x14ac:dyDescent="0.3">
      <c r="A32">
        <v>30</v>
      </c>
      <c r="B32" s="68" t="s">
        <v>112</v>
      </c>
      <c r="C32" s="68" t="s">
        <v>117</v>
      </c>
      <c r="D32" s="7">
        <v>107</v>
      </c>
      <c r="E32" s="7">
        <v>130</v>
      </c>
      <c r="F32" s="7">
        <v>115</v>
      </c>
      <c r="G32" s="40">
        <v>352</v>
      </c>
      <c r="H32" s="7">
        <v>2</v>
      </c>
      <c r="I32" s="7">
        <v>11</v>
      </c>
      <c r="J32" s="7">
        <v>17</v>
      </c>
      <c r="K32" s="7">
        <v>0</v>
      </c>
    </row>
    <row r="33" spans="1:11" ht="15.6" x14ac:dyDescent="0.3">
      <c r="A33">
        <v>31</v>
      </c>
      <c r="B33" s="71" t="s">
        <v>121</v>
      </c>
      <c r="C33" s="71" t="s">
        <v>122</v>
      </c>
      <c r="D33" s="7">
        <v>132</v>
      </c>
      <c r="E33" s="7">
        <v>83</v>
      </c>
      <c r="F33" s="7">
        <v>105</v>
      </c>
      <c r="G33" s="40">
        <v>320</v>
      </c>
      <c r="H33" s="7">
        <v>2</v>
      </c>
      <c r="I33" s="7">
        <v>7</v>
      </c>
      <c r="J33" s="7">
        <v>17</v>
      </c>
      <c r="K33" s="7">
        <v>4</v>
      </c>
    </row>
    <row r="34" spans="1:11" ht="15.6" x14ac:dyDescent="0.3">
      <c r="A34">
        <v>32</v>
      </c>
      <c r="B34" s="31" t="s">
        <v>104</v>
      </c>
      <c r="C34" s="31" t="s">
        <v>202</v>
      </c>
      <c r="D34" s="7">
        <v>103</v>
      </c>
      <c r="E34" s="7">
        <v>77</v>
      </c>
      <c r="F34" s="7">
        <v>123</v>
      </c>
      <c r="G34" s="40">
        <v>303</v>
      </c>
      <c r="H34" s="7">
        <v>7</v>
      </c>
      <c r="I34" s="7">
        <v>3</v>
      </c>
      <c r="J34" s="7">
        <v>20</v>
      </c>
      <c r="K34" s="7">
        <v>0</v>
      </c>
    </row>
    <row r="35" spans="1:11" ht="15.6" x14ac:dyDescent="0.3">
      <c r="A35">
        <v>33</v>
      </c>
      <c r="B35" s="31" t="s">
        <v>104</v>
      </c>
      <c r="C35" s="31" t="s">
        <v>148</v>
      </c>
      <c r="D35" s="7">
        <v>101</v>
      </c>
      <c r="E35" s="7">
        <v>88</v>
      </c>
      <c r="F35" s="7">
        <v>94</v>
      </c>
      <c r="G35" s="40">
        <v>283</v>
      </c>
      <c r="H35" s="7">
        <v>1</v>
      </c>
      <c r="I35" s="7">
        <v>8</v>
      </c>
      <c r="J35" s="7">
        <v>19</v>
      </c>
      <c r="K35" s="7">
        <v>2</v>
      </c>
    </row>
    <row r="36" spans="1:11" ht="15.6" x14ac:dyDescent="0.3">
      <c r="A36">
        <v>34</v>
      </c>
      <c r="B36" s="31" t="s">
        <v>104</v>
      </c>
      <c r="C36" s="31" t="s">
        <v>149</v>
      </c>
      <c r="D36" s="7">
        <v>63</v>
      </c>
      <c r="E36" s="7">
        <v>49</v>
      </c>
      <c r="F36" s="7">
        <v>72</v>
      </c>
      <c r="G36" s="40">
        <v>184</v>
      </c>
      <c r="H36" s="7">
        <v>0</v>
      </c>
      <c r="I36" s="7">
        <v>1</v>
      </c>
      <c r="J36" s="7">
        <v>29</v>
      </c>
      <c r="K36" s="7">
        <v>0</v>
      </c>
    </row>
    <row r="37" spans="1:11" ht="15.6" x14ac:dyDescent="0.3">
      <c r="B37" s="45"/>
      <c r="C37" s="45"/>
    </row>
    <row r="38" spans="1:11" ht="15.6" x14ac:dyDescent="0.3">
      <c r="B38" s="45"/>
      <c r="C38" s="45"/>
    </row>
    <row r="39" spans="1:11" ht="15.6" x14ac:dyDescent="0.3">
      <c r="B39" s="45"/>
      <c r="C39" s="45"/>
      <c r="D39" s="51" t="s">
        <v>230</v>
      </c>
    </row>
    <row r="40" spans="1:11" ht="15.6" x14ac:dyDescent="0.3">
      <c r="A40">
        <v>1</v>
      </c>
      <c r="B40" s="232" t="s">
        <v>2</v>
      </c>
      <c r="C40" s="211" t="s">
        <v>5</v>
      </c>
      <c r="D40" s="7">
        <v>181</v>
      </c>
      <c r="E40" s="7">
        <v>259</v>
      </c>
      <c r="F40" s="7">
        <v>204</v>
      </c>
      <c r="G40" s="40">
        <v>644</v>
      </c>
      <c r="H40" s="7">
        <v>20</v>
      </c>
      <c r="I40" s="7">
        <v>11</v>
      </c>
      <c r="J40" s="7">
        <v>2</v>
      </c>
      <c r="K40" s="7">
        <v>1</v>
      </c>
    </row>
    <row r="41" spans="1:11" ht="15.6" x14ac:dyDescent="0.3">
      <c r="A41">
        <v>2</v>
      </c>
      <c r="B41" s="28" t="s">
        <v>32</v>
      </c>
      <c r="C41" s="29" t="s">
        <v>33</v>
      </c>
      <c r="D41" s="7">
        <v>237</v>
      </c>
      <c r="E41" s="7">
        <v>182</v>
      </c>
      <c r="F41" s="7">
        <v>220</v>
      </c>
      <c r="G41" s="40">
        <v>639</v>
      </c>
      <c r="H41" s="7">
        <v>17</v>
      </c>
      <c r="I41" s="7">
        <v>11</v>
      </c>
      <c r="J41" s="7">
        <v>4</v>
      </c>
      <c r="K41" s="7">
        <v>0</v>
      </c>
    </row>
    <row r="42" spans="1:11" ht="15.6" x14ac:dyDescent="0.3">
      <c r="A42">
        <v>3</v>
      </c>
      <c r="B42" s="3" t="s">
        <v>2</v>
      </c>
      <c r="C42" s="4" t="s">
        <v>4</v>
      </c>
      <c r="D42" s="7">
        <v>190</v>
      </c>
      <c r="E42" s="7">
        <v>255</v>
      </c>
      <c r="F42" s="7">
        <v>191</v>
      </c>
      <c r="G42" s="40">
        <v>636</v>
      </c>
      <c r="H42" s="7">
        <v>20</v>
      </c>
      <c r="I42" s="7">
        <v>9</v>
      </c>
      <c r="J42" s="7">
        <v>2</v>
      </c>
      <c r="K42" s="7">
        <v>2</v>
      </c>
    </row>
    <row r="43" spans="1:11" ht="15.6" x14ac:dyDescent="0.3">
      <c r="A43">
        <v>4</v>
      </c>
      <c r="B43" s="15" t="s">
        <v>2</v>
      </c>
      <c r="C43" s="49" t="s">
        <v>7</v>
      </c>
      <c r="D43" s="7">
        <v>204</v>
      </c>
      <c r="E43" s="7">
        <v>227</v>
      </c>
      <c r="F43" s="7">
        <v>181</v>
      </c>
      <c r="G43" s="40">
        <v>612</v>
      </c>
      <c r="H43" s="7">
        <v>16</v>
      </c>
      <c r="I43" s="7">
        <v>15</v>
      </c>
      <c r="J43" s="7">
        <v>0</v>
      </c>
      <c r="K43" s="7">
        <v>2</v>
      </c>
    </row>
    <row r="44" spans="1:11" ht="15.6" x14ac:dyDescent="0.3">
      <c r="A44">
        <v>5</v>
      </c>
      <c r="B44" s="3" t="s">
        <v>2</v>
      </c>
      <c r="C44" s="4" t="s">
        <v>3</v>
      </c>
      <c r="D44" s="7">
        <v>214</v>
      </c>
      <c r="E44" s="7">
        <v>175</v>
      </c>
      <c r="F44" s="7">
        <v>184</v>
      </c>
      <c r="G44" s="40">
        <v>573</v>
      </c>
      <c r="H44" s="7">
        <v>15</v>
      </c>
      <c r="I44" s="7">
        <v>15</v>
      </c>
      <c r="J44" s="7">
        <v>0</v>
      </c>
      <c r="K44" s="7">
        <v>4</v>
      </c>
    </row>
    <row r="45" spans="1:11" ht="15.6" x14ac:dyDescent="0.3">
      <c r="A45">
        <v>6</v>
      </c>
      <c r="B45" s="22" t="s">
        <v>21</v>
      </c>
      <c r="C45" s="27" t="s">
        <v>35</v>
      </c>
      <c r="D45" s="7">
        <v>176</v>
      </c>
      <c r="E45" s="7">
        <v>206</v>
      </c>
      <c r="F45" s="7">
        <v>189</v>
      </c>
      <c r="G45" s="40">
        <v>571</v>
      </c>
      <c r="H45" s="7">
        <v>12</v>
      </c>
      <c r="I45" s="7">
        <v>16</v>
      </c>
      <c r="J45" s="7">
        <v>3</v>
      </c>
      <c r="K45" s="7">
        <v>1</v>
      </c>
    </row>
    <row r="46" spans="1:11" ht="15.6" x14ac:dyDescent="0.3">
      <c r="A46">
        <v>7</v>
      </c>
      <c r="B46" s="25" t="s">
        <v>27</v>
      </c>
      <c r="C46" s="26" t="s">
        <v>40</v>
      </c>
      <c r="D46" s="7">
        <v>189</v>
      </c>
      <c r="E46" s="7">
        <v>179</v>
      </c>
      <c r="F46" s="7">
        <v>200</v>
      </c>
      <c r="G46" s="40">
        <v>568</v>
      </c>
      <c r="H46" s="7">
        <v>11</v>
      </c>
      <c r="I46" s="7">
        <v>14</v>
      </c>
      <c r="J46" s="7">
        <v>3</v>
      </c>
      <c r="K46" s="7">
        <v>2</v>
      </c>
    </row>
    <row r="47" spans="1:11" ht="15.6" x14ac:dyDescent="0.3">
      <c r="A47">
        <v>8</v>
      </c>
      <c r="B47" s="17" t="s">
        <v>9</v>
      </c>
      <c r="C47" s="18" t="s">
        <v>11</v>
      </c>
      <c r="D47" s="7">
        <v>169</v>
      </c>
      <c r="E47" s="7">
        <v>202</v>
      </c>
      <c r="F47" s="7">
        <v>193</v>
      </c>
      <c r="G47" s="40">
        <v>564</v>
      </c>
      <c r="H47" s="7">
        <v>13</v>
      </c>
      <c r="I47" s="7">
        <v>14</v>
      </c>
      <c r="J47" s="7">
        <v>1</v>
      </c>
      <c r="K47" s="7">
        <v>4</v>
      </c>
    </row>
    <row r="48" spans="1:11" ht="15.6" x14ac:dyDescent="0.3">
      <c r="A48">
        <v>9</v>
      </c>
      <c r="B48" s="17" t="s">
        <v>9</v>
      </c>
      <c r="C48" s="18" t="s">
        <v>16</v>
      </c>
      <c r="D48" s="7">
        <v>197</v>
      </c>
      <c r="E48" s="7">
        <v>190</v>
      </c>
      <c r="F48" s="7">
        <v>175</v>
      </c>
      <c r="G48" s="40">
        <v>562</v>
      </c>
      <c r="H48" s="7">
        <v>10</v>
      </c>
      <c r="I48" s="7">
        <v>16</v>
      </c>
      <c r="J48" s="7">
        <v>3</v>
      </c>
      <c r="K48" s="7">
        <v>1</v>
      </c>
    </row>
    <row r="49" spans="1:11" ht="15.6" x14ac:dyDescent="0.3">
      <c r="A49">
        <v>10</v>
      </c>
      <c r="B49" s="236" t="s">
        <v>21</v>
      </c>
      <c r="C49" s="219" t="s">
        <v>39</v>
      </c>
      <c r="D49" s="7">
        <v>168</v>
      </c>
      <c r="E49" s="7">
        <v>174</v>
      </c>
      <c r="F49" s="7">
        <v>216</v>
      </c>
      <c r="G49" s="40">
        <v>558</v>
      </c>
      <c r="H49" s="7">
        <v>12</v>
      </c>
      <c r="I49" s="7">
        <v>11</v>
      </c>
      <c r="J49" s="7">
        <v>6</v>
      </c>
      <c r="K49" s="7">
        <v>1</v>
      </c>
    </row>
    <row r="50" spans="1:11" ht="15.6" x14ac:dyDescent="0.3">
      <c r="A50">
        <v>11</v>
      </c>
      <c r="B50" s="3" t="s">
        <v>2</v>
      </c>
      <c r="C50" s="4" t="s">
        <v>6</v>
      </c>
      <c r="D50" s="7">
        <v>208</v>
      </c>
      <c r="E50" s="7">
        <v>178</v>
      </c>
      <c r="F50" s="7">
        <v>168</v>
      </c>
      <c r="G50" s="40">
        <v>554</v>
      </c>
      <c r="H50" s="7">
        <v>12</v>
      </c>
      <c r="I50" s="7">
        <v>16</v>
      </c>
      <c r="J50" s="7">
        <v>2</v>
      </c>
      <c r="K50" s="7">
        <v>2</v>
      </c>
    </row>
    <row r="51" spans="1:11" ht="15.6" x14ac:dyDescent="0.3">
      <c r="A51">
        <v>12</v>
      </c>
      <c r="B51" s="20" t="s">
        <v>14</v>
      </c>
      <c r="C51" s="24" t="s">
        <v>15</v>
      </c>
      <c r="D51" s="7">
        <v>205</v>
      </c>
      <c r="E51" s="7">
        <v>183</v>
      </c>
      <c r="F51" s="7">
        <v>164</v>
      </c>
      <c r="G51" s="40">
        <v>552</v>
      </c>
      <c r="H51" s="7">
        <v>13</v>
      </c>
      <c r="I51" s="7">
        <v>11</v>
      </c>
      <c r="J51" s="7">
        <v>5</v>
      </c>
      <c r="K51" s="7">
        <v>2</v>
      </c>
    </row>
    <row r="52" spans="1:11" ht="15.6" x14ac:dyDescent="0.3">
      <c r="A52">
        <v>13</v>
      </c>
      <c r="B52" s="230" t="s">
        <v>9</v>
      </c>
      <c r="C52" s="233" t="s">
        <v>12</v>
      </c>
      <c r="D52" s="7">
        <v>190</v>
      </c>
      <c r="E52" s="7">
        <v>172</v>
      </c>
      <c r="F52" s="7">
        <v>189</v>
      </c>
      <c r="G52" s="40">
        <v>551</v>
      </c>
      <c r="H52" s="7">
        <v>14</v>
      </c>
      <c r="I52" s="7">
        <v>14</v>
      </c>
      <c r="J52" s="7">
        <v>1</v>
      </c>
      <c r="K52" s="7">
        <v>4</v>
      </c>
    </row>
    <row r="53" spans="1:11" ht="15.6" x14ac:dyDescent="0.3">
      <c r="A53">
        <v>14</v>
      </c>
      <c r="B53" s="217" t="s">
        <v>14</v>
      </c>
      <c r="C53" s="202" t="s">
        <v>18</v>
      </c>
      <c r="D53" s="7">
        <v>187</v>
      </c>
      <c r="E53" s="7">
        <v>175</v>
      </c>
      <c r="F53" s="7">
        <v>186</v>
      </c>
      <c r="G53" s="40">
        <v>548</v>
      </c>
      <c r="H53" s="7">
        <v>16</v>
      </c>
      <c r="I53" s="7">
        <v>8</v>
      </c>
      <c r="J53" s="7">
        <v>6</v>
      </c>
      <c r="K53" s="7">
        <v>2</v>
      </c>
    </row>
    <row r="54" spans="1:11" ht="15.6" x14ac:dyDescent="0.3">
      <c r="A54">
        <v>15</v>
      </c>
      <c r="B54" s="28" t="s">
        <v>32</v>
      </c>
      <c r="C54" s="29" t="s">
        <v>37</v>
      </c>
      <c r="D54" s="7">
        <v>177</v>
      </c>
      <c r="E54" s="7">
        <v>163</v>
      </c>
      <c r="F54" s="7">
        <v>205</v>
      </c>
      <c r="G54" s="40">
        <v>545</v>
      </c>
      <c r="H54" s="7">
        <v>10</v>
      </c>
      <c r="I54" s="7">
        <v>15</v>
      </c>
      <c r="J54" s="7">
        <v>4</v>
      </c>
      <c r="K54" s="7">
        <v>1</v>
      </c>
    </row>
    <row r="55" spans="1:11" ht="15.6" x14ac:dyDescent="0.3">
      <c r="A55">
        <v>16</v>
      </c>
      <c r="B55" s="22" t="s">
        <v>21</v>
      </c>
      <c r="C55" s="52" t="s">
        <v>30</v>
      </c>
      <c r="D55" s="7">
        <v>200</v>
      </c>
      <c r="E55" s="7">
        <v>160</v>
      </c>
      <c r="F55" s="7">
        <v>180</v>
      </c>
      <c r="G55" s="40">
        <v>540</v>
      </c>
      <c r="H55" s="7">
        <v>15</v>
      </c>
      <c r="I55" s="7">
        <v>11</v>
      </c>
      <c r="J55" s="7">
        <v>4</v>
      </c>
      <c r="K55" s="7">
        <v>3</v>
      </c>
    </row>
    <row r="56" spans="1:11" ht="15.6" x14ac:dyDescent="0.3">
      <c r="A56">
        <v>17</v>
      </c>
      <c r="B56" s="20" t="s">
        <v>14</v>
      </c>
      <c r="C56" s="24" t="s">
        <v>17</v>
      </c>
      <c r="D56" s="7">
        <v>200</v>
      </c>
      <c r="E56" s="7">
        <v>156</v>
      </c>
      <c r="F56" s="7">
        <v>182</v>
      </c>
      <c r="G56" s="40">
        <v>538</v>
      </c>
      <c r="H56" s="7">
        <v>16</v>
      </c>
      <c r="I56" s="7">
        <v>8</v>
      </c>
      <c r="J56" s="7">
        <v>2</v>
      </c>
      <c r="K56" s="7">
        <v>5</v>
      </c>
    </row>
    <row r="57" spans="1:11" ht="15.6" x14ac:dyDescent="0.3">
      <c r="A57">
        <v>18</v>
      </c>
      <c r="B57" s="17" t="s">
        <v>9</v>
      </c>
      <c r="C57" s="18" t="s">
        <v>26</v>
      </c>
      <c r="D57" s="7">
        <v>173</v>
      </c>
      <c r="E57" s="7">
        <v>181</v>
      </c>
      <c r="F57" s="7">
        <v>183</v>
      </c>
      <c r="G57" s="40">
        <v>537</v>
      </c>
      <c r="H57" s="7">
        <v>15</v>
      </c>
      <c r="I57" s="7">
        <v>8</v>
      </c>
      <c r="J57" s="7">
        <v>7</v>
      </c>
      <c r="K57" s="7">
        <v>1</v>
      </c>
    </row>
    <row r="58" spans="1:11" ht="15.6" x14ac:dyDescent="0.3">
      <c r="A58">
        <v>19</v>
      </c>
      <c r="B58" s="35" t="s">
        <v>32</v>
      </c>
      <c r="C58" s="36" t="s">
        <v>66</v>
      </c>
      <c r="D58" s="7">
        <v>137</v>
      </c>
      <c r="E58" s="7">
        <v>205</v>
      </c>
      <c r="F58" s="7">
        <v>192</v>
      </c>
      <c r="G58" s="40">
        <v>534</v>
      </c>
      <c r="H58" s="7">
        <v>11</v>
      </c>
      <c r="I58" s="7">
        <v>14</v>
      </c>
      <c r="J58" s="7">
        <v>5</v>
      </c>
      <c r="K58" s="7">
        <v>2</v>
      </c>
    </row>
    <row r="59" spans="1:11" ht="15.6" x14ac:dyDescent="0.3">
      <c r="A59">
        <v>20</v>
      </c>
      <c r="B59" s="217" t="s">
        <v>14</v>
      </c>
      <c r="C59" s="202" t="s">
        <v>19</v>
      </c>
      <c r="D59" s="7">
        <v>161</v>
      </c>
      <c r="E59" s="7">
        <v>177</v>
      </c>
      <c r="F59" s="7">
        <v>194</v>
      </c>
      <c r="G59" s="40">
        <v>532</v>
      </c>
      <c r="H59" s="7">
        <v>9</v>
      </c>
      <c r="I59" s="7">
        <v>18</v>
      </c>
      <c r="J59" s="7">
        <v>3</v>
      </c>
      <c r="K59" s="7">
        <v>2</v>
      </c>
    </row>
    <row r="60" spans="1:11" ht="15.6" x14ac:dyDescent="0.3">
      <c r="A60">
        <v>21</v>
      </c>
      <c r="B60" s="25" t="s">
        <v>27</v>
      </c>
      <c r="C60" s="26" t="s">
        <v>52</v>
      </c>
      <c r="D60" s="7">
        <v>187</v>
      </c>
      <c r="E60" s="7">
        <v>141</v>
      </c>
      <c r="F60" s="7">
        <v>192</v>
      </c>
      <c r="G60" s="40">
        <v>520</v>
      </c>
      <c r="H60" s="7">
        <v>11</v>
      </c>
      <c r="I60" s="7">
        <v>14</v>
      </c>
      <c r="J60" s="7">
        <v>6</v>
      </c>
      <c r="K60" s="7">
        <v>1</v>
      </c>
    </row>
    <row r="61" spans="1:11" ht="15.6" x14ac:dyDescent="0.3">
      <c r="A61">
        <v>22</v>
      </c>
      <c r="B61" s="28" t="s">
        <v>32</v>
      </c>
      <c r="C61" s="29" t="s">
        <v>36</v>
      </c>
      <c r="D61" s="7">
        <v>176</v>
      </c>
      <c r="E61" s="7">
        <v>173</v>
      </c>
      <c r="F61" s="7">
        <v>170</v>
      </c>
      <c r="G61" s="40">
        <v>519</v>
      </c>
      <c r="H61" s="7">
        <v>9</v>
      </c>
      <c r="I61" s="7">
        <v>14</v>
      </c>
      <c r="J61" s="7">
        <v>4</v>
      </c>
      <c r="K61" s="7">
        <v>4</v>
      </c>
    </row>
    <row r="62" spans="1:11" ht="15.6" x14ac:dyDescent="0.3">
      <c r="A62">
        <v>23</v>
      </c>
      <c r="B62" s="22" t="s">
        <v>21</v>
      </c>
      <c r="C62" s="27" t="s">
        <v>31</v>
      </c>
      <c r="D62" s="7">
        <v>120</v>
      </c>
      <c r="E62" s="7">
        <v>170</v>
      </c>
      <c r="F62" s="7">
        <v>223</v>
      </c>
      <c r="G62" s="40">
        <v>513</v>
      </c>
      <c r="H62" s="7">
        <v>13</v>
      </c>
      <c r="I62" s="7">
        <v>7</v>
      </c>
      <c r="J62" s="7">
        <v>6</v>
      </c>
      <c r="K62" s="7">
        <v>5</v>
      </c>
    </row>
    <row r="63" spans="1:11" ht="15.6" x14ac:dyDescent="0.3">
      <c r="A63">
        <v>24</v>
      </c>
      <c r="B63" s="17" t="s">
        <v>9</v>
      </c>
      <c r="C63" s="18" t="s">
        <v>190</v>
      </c>
      <c r="D63" s="7">
        <v>205</v>
      </c>
      <c r="E63" s="7">
        <v>127</v>
      </c>
      <c r="F63" s="7">
        <v>178</v>
      </c>
      <c r="G63" s="40">
        <v>510</v>
      </c>
      <c r="H63" s="7">
        <v>12</v>
      </c>
      <c r="I63" s="7">
        <v>11</v>
      </c>
      <c r="J63" s="7">
        <v>5</v>
      </c>
      <c r="K63" s="7">
        <v>5</v>
      </c>
    </row>
    <row r="64" spans="1:11" ht="15.6" x14ac:dyDescent="0.3">
      <c r="A64">
        <v>25</v>
      </c>
      <c r="B64" s="22" t="s">
        <v>21</v>
      </c>
      <c r="C64" s="52" t="s">
        <v>22</v>
      </c>
      <c r="D64" s="7">
        <v>158</v>
      </c>
      <c r="E64" s="7">
        <v>182</v>
      </c>
      <c r="F64" s="7">
        <v>170</v>
      </c>
      <c r="G64" s="40">
        <v>510</v>
      </c>
      <c r="H64" s="7">
        <v>9</v>
      </c>
      <c r="I64" s="7">
        <v>14</v>
      </c>
      <c r="J64" s="7">
        <v>4</v>
      </c>
      <c r="K64" s="7">
        <v>3</v>
      </c>
    </row>
    <row r="65" spans="1:11" ht="15.6" x14ac:dyDescent="0.3">
      <c r="A65">
        <v>26</v>
      </c>
      <c r="B65" s="28" t="s">
        <v>32</v>
      </c>
      <c r="C65" s="29" t="s">
        <v>45</v>
      </c>
      <c r="D65" s="7">
        <v>159</v>
      </c>
      <c r="E65" s="7">
        <v>158</v>
      </c>
      <c r="F65" s="7">
        <v>193</v>
      </c>
      <c r="G65" s="40">
        <v>510</v>
      </c>
      <c r="H65" s="7">
        <v>9</v>
      </c>
      <c r="I65" s="7">
        <v>15</v>
      </c>
      <c r="J65" s="7">
        <v>6</v>
      </c>
      <c r="K65" s="7">
        <v>1</v>
      </c>
    </row>
    <row r="66" spans="1:11" ht="15.6" x14ac:dyDescent="0.3">
      <c r="A66">
        <v>27</v>
      </c>
      <c r="B66" s="30" t="s">
        <v>42</v>
      </c>
      <c r="C66" s="33" t="s">
        <v>58</v>
      </c>
      <c r="D66" s="7">
        <v>163</v>
      </c>
      <c r="E66" s="7">
        <v>172</v>
      </c>
      <c r="F66" s="7">
        <v>173</v>
      </c>
      <c r="G66" s="40">
        <v>508</v>
      </c>
      <c r="H66" s="7">
        <v>9</v>
      </c>
      <c r="I66" s="7">
        <v>14</v>
      </c>
      <c r="J66" s="7">
        <v>5</v>
      </c>
      <c r="K66" s="7">
        <v>3</v>
      </c>
    </row>
    <row r="67" spans="1:11" ht="15.6" x14ac:dyDescent="0.3">
      <c r="A67">
        <v>28</v>
      </c>
      <c r="B67" s="37" t="s">
        <v>55</v>
      </c>
      <c r="C67" s="39" t="s">
        <v>67</v>
      </c>
      <c r="D67" s="7">
        <v>189</v>
      </c>
      <c r="E67" s="7">
        <v>187</v>
      </c>
      <c r="F67" s="7">
        <v>130</v>
      </c>
      <c r="G67" s="40">
        <v>506</v>
      </c>
      <c r="H67" s="7">
        <v>10</v>
      </c>
      <c r="I67" s="7">
        <v>13</v>
      </c>
      <c r="J67" s="7">
        <v>6</v>
      </c>
      <c r="K67" s="7">
        <v>2</v>
      </c>
    </row>
    <row r="68" spans="1:11" ht="15.6" x14ac:dyDescent="0.3">
      <c r="A68">
        <v>29</v>
      </c>
      <c r="B68" s="28" t="s">
        <v>32</v>
      </c>
      <c r="C68" s="29" t="s">
        <v>38</v>
      </c>
      <c r="D68" s="7">
        <v>136</v>
      </c>
      <c r="E68" s="7">
        <v>203</v>
      </c>
      <c r="F68" s="7">
        <v>165</v>
      </c>
      <c r="G68" s="40">
        <v>504</v>
      </c>
      <c r="H68" s="7">
        <v>10</v>
      </c>
      <c r="I68" s="7">
        <v>10</v>
      </c>
      <c r="J68" s="7">
        <v>9</v>
      </c>
      <c r="K68" s="7">
        <v>1</v>
      </c>
    </row>
    <row r="69" spans="1:11" ht="15.6" x14ac:dyDescent="0.3">
      <c r="A69">
        <v>30</v>
      </c>
      <c r="B69" s="3" t="s">
        <v>2</v>
      </c>
      <c r="C69" s="4" t="s">
        <v>29</v>
      </c>
      <c r="D69" s="7">
        <v>163</v>
      </c>
      <c r="E69" s="7">
        <v>149</v>
      </c>
      <c r="F69" s="7">
        <v>189</v>
      </c>
      <c r="G69" s="40">
        <v>501</v>
      </c>
      <c r="H69" s="7">
        <v>8</v>
      </c>
      <c r="I69" s="7">
        <v>14</v>
      </c>
      <c r="J69" s="7">
        <v>5</v>
      </c>
      <c r="K69" s="7">
        <v>3</v>
      </c>
    </row>
    <row r="70" spans="1:11" ht="15.6" x14ac:dyDescent="0.3">
      <c r="A70">
        <v>31</v>
      </c>
      <c r="B70" s="22" t="s">
        <v>21</v>
      </c>
      <c r="C70" s="27" t="s">
        <v>34</v>
      </c>
      <c r="D70" s="7">
        <v>142</v>
      </c>
      <c r="E70" s="7">
        <v>202</v>
      </c>
      <c r="F70" s="7">
        <v>155</v>
      </c>
      <c r="G70" s="40">
        <v>499</v>
      </c>
      <c r="H70" s="7">
        <v>7</v>
      </c>
      <c r="I70" s="7">
        <v>15</v>
      </c>
      <c r="J70" s="7">
        <v>4</v>
      </c>
      <c r="K70" s="7">
        <v>5</v>
      </c>
    </row>
    <row r="71" spans="1:11" ht="15.6" x14ac:dyDescent="0.3">
      <c r="A71">
        <v>32</v>
      </c>
      <c r="B71" s="25" t="s">
        <v>27</v>
      </c>
      <c r="C71" s="26" t="s">
        <v>28</v>
      </c>
      <c r="D71" s="7">
        <v>139</v>
      </c>
      <c r="E71" s="7">
        <v>193</v>
      </c>
      <c r="F71" s="7">
        <v>164</v>
      </c>
      <c r="G71" s="40">
        <v>496</v>
      </c>
      <c r="H71" s="7">
        <v>7</v>
      </c>
      <c r="I71" s="7">
        <v>17</v>
      </c>
      <c r="J71" s="7">
        <v>4</v>
      </c>
      <c r="K71" s="7">
        <v>4</v>
      </c>
    </row>
    <row r="72" spans="1:11" ht="15.6" x14ac:dyDescent="0.3">
      <c r="A72">
        <v>33</v>
      </c>
      <c r="B72" s="20" t="s">
        <v>14</v>
      </c>
      <c r="C72" s="24" t="s">
        <v>25</v>
      </c>
      <c r="D72" s="7">
        <v>179</v>
      </c>
      <c r="E72" s="7">
        <v>146</v>
      </c>
      <c r="F72" s="7">
        <v>170</v>
      </c>
      <c r="G72" s="40">
        <v>495</v>
      </c>
      <c r="H72" s="7">
        <v>11</v>
      </c>
      <c r="I72" s="7">
        <v>12</v>
      </c>
      <c r="J72" s="7">
        <v>4</v>
      </c>
      <c r="K72" s="7">
        <v>6</v>
      </c>
    </row>
    <row r="73" spans="1:11" ht="15.6" x14ac:dyDescent="0.3">
      <c r="A73">
        <v>34</v>
      </c>
      <c r="B73" s="30" t="s">
        <v>42</v>
      </c>
      <c r="C73" s="33" t="s">
        <v>44</v>
      </c>
      <c r="D73" s="7">
        <v>174</v>
      </c>
      <c r="E73" s="7">
        <v>150</v>
      </c>
      <c r="F73" s="7">
        <v>161</v>
      </c>
      <c r="G73" s="40">
        <v>485</v>
      </c>
      <c r="H73" s="7">
        <v>11</v>
      </c>
      <c r="I73" s="7">
        <v>12</v>
      </c>
      <c r="J73" s="7">
        <v>7</v>
      </c>
      <c r="K73" s="7">
        <v>2</v>
      </c>
    </row>
    <row r="74" spans="1:11" ht="15.6" x14ac:dyDescent="0.3">
      <c r="A74">
        <v>35</v>
      </c>
      <c r="B74" s="30" t="s">
        <v>42</v>
      </c>
      <c r="C74" s="33" t="s">
        <v>64</v>
      </c>
      <c r="D74" s="7">
        <v>160</v>
      </c>
      <c r="E74" s="7">
        <v>158</v>
      </c>
      <c r="F74" s="7">
        <v>166</v>
      </c>
      <c r="G74" s="40">
        <v>484</v>
      </c>
      <c r="H74" s="7">
        <v>7</v>
      </c>
      <c r="I74" s="7">
        <v>16</v>
      </c>
      <c r="J74" s="7">
        <v>6</v>
      </c>
      <c r="K74" s="7">
        <v>2</v>
      </c>
    </row>
    <row r="75" spans="1:11" ht="15.6" x14ac:dyDescent="0.3">
      <c r="A75">
        <v>36</v>
      </c>
      <c r="B75" s="37" t="s">
        <v>55</v>
      </c>
      <c r="C75" s="39" t="s">
        <v>56</v>
      </c>
      <c r="D75" s="7">
        <v>173</v>
      </c>
      <c r="E75" s="7">
        <v>143</v>
      </c>
      <c r="F75" s="7">
        <v>167</v>
      </c>
      <c r="G75" s="40">
        <v>483</v>
      </c>
      <c r="H75" s="7">
        <v>7</v>
      </c>
      <c r="I75" s="7">
        <v>14</v>
      </c>
      <c r="J75" s="7">
        <v>4</v>
      </c>
      <c r="K75" s="7">
        <v>5</v>
      </c>
    </row>
    <row r="76" spans="1:11" ht="15.6" x14ac:dyDescent="0.3">
      <c r="A76">
        <v>37</v>
      </c>
      <c r="B76" s="22" t="s">
        <v>21</v>
      </c>
      <c r="C76" s="27" t="s">
        <v>47</v>
      </c>
      <c r="D76" s="7">
        <v>149</v>
      </c>
      <c r="E76" s="7">
        <v>167</v>
      </c>
      <c r="F76" s="7">
        <v>159</v>
      </c>
      <c r="G76" s="40">
        <v>475</v>
      </c>
      <c r="H76" s="7">
        <v>12</v>
      </c>
      <c r="I76" s="7">
        <v>7</v>
      </c>
      <c r="J76" s="7">
        <v>9</v>
      </c>
      <c r="K76" s="7">
        <v>3</v>
      </c>
    </row>
    <row r="77" spans="1:11" ht="15.6" x14ac:dyDescent="0.3">
      <c r="A77">
        <v>38</v>
      </c>
      <c r="B77" s="30" t="s">
        <v>42</v>
      </c>
      <c r="C77" s="33" t="s">
        <v>82</v>
      </c>
      <c r="D77" s="7">
        <v>137</v>
      </c>
      <c r="E77" s="7">
        <v>153</v>
      </c>
      <c r="F77" s="7">
        <v>183</v>
      </c>
      <c r="G77" s="40">
        <v>473</v>
      </c>
      <c r="H77" s="7">
        <v>8</v>
      </c>
      <c r="I77" s="7">
        <v>13</v>
      </c>
      <c r="J77" s="7">
        <v>8</v>
      </c>
      <c r="K77" s="7">
        <v>3</v>
      </c>
    </row>
    <row r="78" spans="1:11" ht="15.6" x14ac:dyDescent="0.3">
      <c r="A78">
        <v>39</v>
      </c>
      <c r="B78" s="28" t="s">
        <v>32</v>
      </c>
      <c r="C78" s="29" t="s">
        <v>51</v>
      </c>
      <c r="D78" s="7">
        <v>172</v>
      </c>
      <c r="E78" s="7">
        <v>129</v>
      </c>
      <c r="F78" s="7">
        <v>157</v>
      </c>
      <c r="G78" s="40">
        <v>458</v>
      </c>
      <c r="H78" s="7">
        <v>11</v>
      </c>
      <c r="I78" s="7">
        <v>11</v>
      </c>
      <c r="J78" s="7">
        <v>9</v>
      </c>
      <c r="K78" s="7">
        <v>1</v>
      </c>
    </row>
    <row r="79" spans="1:11" ht="15.6" x14ac:dyDescent="0.3">
      <c r="A79">
        <v>40</v>
      </c>
      <c r="B79" s="25" t="s">
        <v>27</v>
      </c>
      <c r="C79" s="26" t="s">
        <v>50</v>
      </c>
      <c r="D79" s="7">
        <v>186</v>
      </c>
      <c r="E79" s="7">
        <v>146</v>
      </c>
      <c r="F79" s="7">
        <v>115</v>
      </c>
      <c r="G79" s="40">
        <v>447</v>
      </c>
      <c r="H79" s="7">
        <v>7</v>
      </c>
      <c r="I79" s="7">
        <v>11</v>
      </c>
      <c r="J79" s="7">
        <v>10</v>
      </c>
      <c r="K79" s="7">
        <v>3</v>
      </c>
    </row>
    <row r="80" spans="1:11" ht="15.6" x14ac:dyDescent="0.3">
      <c r="A80">
        <v>41</v>
      </c>
      <c r="B80" s="30" t="s">
        <v>42</v>
      </c>
      <c r="C80" s="33" t="s">
        <v>57</v>
      </c>
      <c r="D80" s="7">
        <v>167</v>
      </c>
      <c r="E80" s="7">
        <v>134</v>
      </c>
      <c r="F80" s="7">
        <v>142</v>
      </c>
      <c r="G80" s="40">
        <v>443</v>
      </c>
      <c r="H80" s="7">
        <v>7</v>
      </c>
      <c r="I80" s="7">
        <v>10</v>
      </c>
      <c r="J80" s="7">
        <v>6</v>
      </c>
      <c r="K80" s="7">
        <v>8</v>
      </c>
    </row>
    <row r="81" spans="1:11" ht="15.6" x14ac:dyDescent="0.3">
      <c r="A81">
        <v>42</v>
      </c>
      <c r="B81" s="175" t="s">
        <v>42</v>
      </c>
      <c r="C81" s="163" t="s">
        <v>76</v>
      </c>
      <c r="D81" s="7">
        <v>184</v>
      </c>
      <c r="E81" s="7">
        <v>131</v>
      </c>
      <c r="F81" s="7">
        <v>123</v>
      </c>
      <c r="G81" s="40">
        <v>438</v>
      </c>
      <c r="H81" s="7">
        <v>9</v>
      </c>
      <c r="I81" s="7">
        <v>9</v>
      </c>
      <c r="J81" s="7">
        <v>12</v>
      </c>
      <c r="K81" s="7">
        <v>1</v>
      </c>
    </row>
    <row r="82" spans="1:11" ht="15.6" x14ac:dyDescent="0.3">
      <c r="A82">
        <v>43</v>
      </c>
      <c r="B82" s="25" t="s">
        <v>27</v>
      </c>
      <c r="C82" s="26" t="s">
        <v>62</v>
      </c>
      <c r="D82" s="7">
        <v>154</v>
      </c>
      <c r="E82" s="7">
        <v>154</v>
      </c>
      <c r="F82" s="7">
        <v>130</v>
      </c>
      <c r="G82" s="40">
        <v>438</v>
      </c>
      <c r="H82" s="7">
        <v>10</v>
      </c>
      <c r="I82" s="7">
        <v>9</v>
      </c>
      <c r="J82" s="7">
        <v>10</v>
      </c>
      <c r="K82" s="7">
        <v>2</v>
      </c>
    </row>
    <row r="83" spans="1:11" ht="15.6" x14ac:dyDescent="0.3">
      <c r="A83">
        <v>44</v>
      </c>
      <c r="B83" s="30" t="s">
        <v>42</v>
      </c>
      <c r="C83" s="33" t="s">
        <v>48</v>
      </c>
      <c r="D83" s="7">
        <v>144</v>
      </c>
      <c r="E83" s="7">
        <v>159</v>
      </c>
      <c r="F83" s="7">
        <v>134</v>
      </c>
      <c r="G83" s="40">
        <v>437</v>
      </c>
      <c r="H83" s="7">
        <v>3</v>
      </c>
      <c r="I83" s="7">
        <v>15</v>
      </c>
      <c r="J83" s="7">
        <v>8</v>
      </c>
      <c r="K83" s="7">
        <v>4</v>
      </c>
    </row>
    <row r="84" spans="1:11" ht="15.6" x14ac:dyDescent="0.3">
      <c r="A84">
        <v>45</v>
      </c>
      <c r="B84" s="41" t="s">
        <v>69</v>
      </c>
      <c r="C84" s="42" t="s">
        <v>74</v>
      </c>
      <c r="D84" s="7">
        <v>121</v>
      </c>
      <c r="E84" s="7">
        <v>160</v>
      </c>
      <c r="F84" s="7">
        <v>153</v>
      </c>
      <c r="G84" s="40">
        <v>434</v>
      </c>
      <c r="H84" s="7">
        <v>6</v>
      </c>
      <c r="I84" s="7">
        <v>14</v>
      </c>
      <c r="J84" s="7">
        <v>9</v>
      </c>
      <c r="K84" s="7">
        <v>2</v>
      </c>
    </row>
    <row r="85" spans="1:11" ht="15.6" x14ac:dyDescent="0.3">
      <c r="A85">
        <v>46</v>
      </c>
      <c r="B85" s="158" t="s">
        <v>27</v>
      </c>
      <c r="C85" s="160" t="s">
        <v>41</v>
      </c>
      <c r="D85" s="7">
        <v>142</v>
      </c>
      <c r="E85" s="7">
        <v>130</v>
      </c>
      <c r="F85" s="7">
        <v>150</v>
      </c>
      <c r="G85" s="40">
        <v>422</v>
      </c>
      <c r="H85" s="7">
        <v>3</v>
      </c>
      <c r="I85" s="7">
        <v>13</v>
      </c>
      <c r="J85" s="7">
        <v>13</v>
      </c>
      <c r="K85" s="7">
        <v>1</v>
      </c>
    </row>
    <row r="86" spans="1:11" ht="15.6" x14ac:dyDescent="0.3">
      <c r="A86">
        <v>47</v>
      </c>
      <c r="B86" s="159" t="s">
        <v>69</v>
      </c>
      <c r="C86" s="161" t="s">
        <v>71</v>
      </c>
      <c r="D86" s="7">
        <v>135</v>
      </c>
      <c r="E86" s="7">
        <v>152</v>
      </c>
      <c r="F86" s="7">
        <v>131</v>
      </c>
      <c r="G86" s="40">
        <v>418</v>
      </c>
      <c r="H86" s="7">
        <v>6</v>
      </c>
      <c r="I86" s="7">
        <v>10</v>
      </c>
      <c r="J86" s="7">
        <v>12</v>
      </c>
      <c r="K86" s="7">
        <v>2</v>
      </c>
    </row>
    <row r="87" spans="1:11" ht="15.6" x14ac:dyDescent="0.3">
      <c r="A87">
        <v>48</v>
      </c>
      <c r="B87" s="20" t="s">
        <v>14</v>
      </c>
      <c r="C87" s="24" t="s">
        <v>24</v>
      </c>
      <c r="D87" s="7">
        <v>150</v>
      </c>
      <c r="E87" s="7">
        <v>153</v>
      </c>
      <c r="F87" s="7">
        <v>113</v>
      </c>
      <c r="G87" s="40">
        <v>416</v>
      </c>
      <c r="H87" s="7">
        <v>4</v>
      </c>
      <c r="I87" s="7">
        <v>12</v>
      </c>
      <c r="J87" s="7">
        <v>10</v>
      </c>
      <c r="K87" s="7">
        <v>4</v>
      </c>
    </row>
    <row r="88" spans="1:11" ht="15.6" x14ac:dyDescent="0.3">
      <c r="A88">
        <v>49</v>
      </c>
      <c r="B88" s="41" t="s">
        <v>69</v>
      </c>
      <c r="C88" s="42" t="s">
        <v>70</v>
      </c>
      <c r="D88" s="7">
        <v>133</v>
      </c>
      <c r="E88" s="7">
        <v>145</v>
      </c>
      <c r="F88" s="7">
        <v>137</v>
      </c>
      <c r="G88" s="40">
        <v>415</v>
      </c>
      <c r="H88" s="7">
        <v>7</v>
      </c>
      <c r="I88" s="7">
        <v>10</v>
      </c>
      <c r="J88" s="7">
        <v>11</v>
      </c>
      <c r="K88" s="7">
        <v>3</v>
      </c>
    </row>
    <row r="89" spans="1:11" ht="15.6" x14ac:dyDescent="0.3">
      <c r="A89">
        <v>50</v>
      </c>
      <c r="B89" s="30" t="s">
        <v>42</v>
      </c>
      <c r="C89" s="33" t="s">
        <v>61</v>
      </c>
      <c r="D89" s="7">
        <v>168</v>
      </c>
      <c r="E89" s="7">
        <v>132</v>
      </c>
      <c r="F89" s="7">
        <v>113</v>
      </c>
      <c r="G89" s="40">
        <v>413</v>
      </c>
      <c r="H89" s="7">
        <v>7</v>
      </c>
      <c r="I89" s="7">
        <v>10</v>
      </c>
      <c r="J89" s="7">
        <v>11</v>
      </c>
      <c r="K89" s="7">
        <v>3</v>
      </c>
    </row>
    <row r="90" spans="1:11" ht="15.6" x14ac:dyDescent="0.3">
      <c r="A90">
        <v>51</v>
      </c>
      <c r="B90" s="235" t="s">
        <v>27</v>
      </c>
      <c r="C90" s="116" t="s">
        <v>63</v>
      </c>
      <c r="D90" s="7">
        <v>151</v>
      </c>
      <c r="E90" s="7">
        <v>131</v>
      </c>
      <c r="F90" s="7">
        <v>125</v>
      </c>
      <c r="G90" s="40">
        <v>407</v>
      </c>
      <c r="H90" s="7">
        <v>5</v>
      </c>
      <c r="I90" s="7">
        <v>10</v>
      </c>
      <c r="J90" s="7">
        <v>10</v>
      </c>
      <c r="K90" s="7">
        <v>5</v>
      </c>
    </row>
    <row r="91" spans="1:11" ht="15.6" x14ac:dyDescent="0.3">
      <c r="A91">
        <v>52</v>
      </c>
      <c r="B91" s="37" t="s">
        <v>55</v>
      </c>
      <c r="C91" s="39" t="s">
        <v>75</v>
      </c>
      <c r="D91" s="7">
        <v>128</v>
      </c>
      <c r="E91" s="7">
        <v>146</v>
      </c>
      <c r="F91" s="7">
        <v>124</v>
      </c>
      <c r="G91" s="40">
        <v>398</v>
      </c>
      <c r="H91" s="7">
        <v>7</v>
      </c>
      <c r="I91" s="7">
        <v>8</v>
      </c>
      <c r="J91" s="7">
        <v>14</v>
      </c>
      <c r="K91" s="7">
        <v>3</v>
      </c>
    </row>
    <row r="92" spans="1:11" ht="15.6" x14ac:dyDescent="0.3">
      <c r="A92">
        <v>53</v>
      </c>
      <c r="B92" s="43" t="s">
        <v>55</v>
      </c>
      <c r="C92" s="53" t="s">
        <v>80</v>
      </c>
      <c r="D92" s="7">
        <v>108</v>
      </c>
      <c r="E92" s="7">
        <v>177</v>
      </c>
      <c r="F92" s="7">
        <v>113</v>
      </c>
      <c r="G92" s="40">
        <v>398</v>
      </c>
      <c r="H92" s="7">
        <v>6</v>
      </c>
      <c r="I92" s="7">
        <v>8</v>
      </c>
      <c r="J92" s="7">
        <v>15</v>
      </c>
      <c r="K92" s="7">
        <v>1</v>
      </c>
    </row>
    <row r="93" spans="1:11" ht="15.6" x14ac:dyDescent="0.3">
      <c r="A93">
        <v>54</v>
      </c>
      <c r="B93" s="37" t="s">
        <v>55</v>
      </c>
      <c r="C93" s="39" t="s">
        <v>60</v>
      </c>
      <c r="D93" s="7">
        <v>123</v>
      </c>
      <c r="E93" s="7">
        <v>123</v>
      </c>
      <c r="F93" s="7">
        <v>143</v>
      </c>
      <c r="G93" s="40">
        <v>389</v>
      </c>
      <c r="H93" s="7">
        <v>3</v>
      </c>
      <c r="I93" s="7">
        <v>13</v>
      </c>
      <c r="J93" s="7">
        <v>14</v>
      </c>
      <c r="K93" s="7">
        <v>1</v>
      </c>
    </row>
    <row r="94" spans="1:11" ht="15.6" x14ac:dyDescent="0.3">
      <c r="A94">
        <v>55</v>
      </c>
      <c r="B94" s="30" t="s">
        <v>42</v>
      </c>
      <c r="C94" s="33" t="s">
        <v>201</v>
      </c>
      <c r="D94" s="7">
        <v>125</v>
      </c>
      <c r="E94" s="7">
        <v>128</v>
      </c>
      <c r="F94" s="7">
        <v>128</v>
      </c>
      <c r="G94" s="40">
        <v>381</v>
      </c>
      <c r="H94" s="7">
        <v>5</v>
      </c>
      <c r="I94" s="7">
        <v>8</v>
      </c>
      <c r="J94" s="7">
        <v>14</v>
      </c>
      <c r="K94" s="7">
        <v>4</v>
      </c>
    </row>
    <row r="95" spans="1:11" ht="15.6" x14ac:dyDescent="0.3">
      <c r="A95">
        <v>56</v>
      </c>
      <c r="B95" s="35" t="s">
        <v>32</v>
      </c>
      <c r="C95" s="36" t="s">
        <v>54</v>
      </c>
      <c r="D95" s="7">
        <v>104</v>
      </c>
      <c r="E95" s="7">
        <v>126</v>
      </c>
      <c r="F95" s="7">
        <v>146</v>
      </c>
      <c r="G95" s="40">
        <v>376</v>
      </c>
      <c r="H95" s="7">
        <v>1</v>
      </c>
      <c r="I95" s="7">
        <v>11</v>
      </c>
      <c r="J95" s="7">
        <v>17</v>
      </c>
      <c r="K95" s="7">
        <v>1</v>
      </c>
    </row>
    <row r="96" spans="1:11" ht="15.6" x14ac:dyDescent="0.3">
      <c r="A96">
        <v>57</v>
      </c>
      <c r="B96" s="25" t="s">
        <v>27</v>
      </c>
      <c r="C96" s="26" t="s">
        <v>53</v>
      </c>
      <c r="D96" s="7">
        <v>119</v>
      </c>
      <c r="E96" s="7">
        <v>124</v>
      </c>
      <c r="F96" s="7">
        <v>123</v>
      </c>
      <c r="G96" s="40">
        <v>366</v>
      </c>
      <c r="H96" s="7">
        <v>3</v>
      </c>
      <c r="I96" s="7">
        <v>11</v>
      </c>
      <c r="J96" s="7">
        <v>16</v>
      </c>
      <c r="K96" s="7">
        <v>1</v>
      </c>
    </row>
    <row r="97" spans="1:11" ht="15.6" x14ac:dyDescent="0.3">
      <c r="A97">
        <v>58</v>
      </c>
      <c r="B97" s="41" t="s">
        <v>69</v>
      </c>
      <c r="C97" s="42" t="s">
        <v>72</v>
      </c>
      <c r="D97" s="7">
        <v>108</v>
      </c>
      <c r="E97" s="7">
        <v>83</v>
      </c>
      <c r="F97" s="7">
        <v>119</v>
      </c>
      <c r="G97" s="40">
        <v>310</v>
      </c>
      <c r="H97" s="7">
        <v>2</v>
      </c>
      <c r="I97" s="7">
        <v>6</v>
      </c>
      <c r="J97" s="7">
        <v>18</v>
      </c>
      <c r="K97" s="7">
        <v>4</v>
      </c>
    </row>
    <row r="98" spans="1:11" ht="15.6" x14ac:dyDescent="0.3">
      <c r="A98">
        <v>59</v>
      </c>
      <c r="B98" s="43" t="s">
        <v>55</v>
      </c>
      <c r="C98" s="53" t="s">
        <v>73</v>
      </c>
      <c r="D98" s="7">
        <v>116</v>
      </c>
      <c r="E98" s="7">
        <v>99</v>
      </c>
      <c r="F98" s="7">
        <v>93</v>
      </c>
      <c r="G98" s="40">
        <v>308</v>
      </c>
      <c r="H98" s="7">
        <v>3</v>
      </c>
      <c r="I98" s="7">
        <v>7</v>
      </c>
      <c r="J98" s="7">
        <v>17</v>
      </c>
      <c r="K98" s="7">
        <v>4</v>
      </c>
    </row>
    <row r="99" spans="1:11" ht="15.6" x14ac:dyDescent="0.3">
      <c r="A99">
        <v>60</v>
      </c>
      <c r="B99" s="30" t="s">
        <v>42</v>
      </c>
      <c r="C99" s="33" t="s">
        <v>78</v>
      </c>
      <c r="D99" s="7">
        <v>90</v>
      </c>
      <c r="E99" s="7">
        <v>100</v>
      </c>
      <c r="F99" s="7">
        <v>89</v>
      </c>
      <c r="G99" s="40">
        <v>279</v>
      </c>
      <c r="H99" s="7">
        <v>1</v>
      </c>
      <c r="I99" s="7">
        <v>5</v>
      </c>
      <c r="J99" s="7">
        <v>20</v>
      </c>
      <c r="K99" s="7">
        <v>4</v>
      </c>
    </row>
    <row r="100" spans="1:11" ht="15.6" x14ac:dyDescent="0.3">
      <c r="A100">
        <v>61</v>
      </c>
      <c r="B100" s="41" t="s">
        <v>69</v>
      </c>
      <c r="C100" s="42" t="s">
        <v>81</v>
      </c>
      <c r="D100" s="7">
        <v>101</v>
      </c>
      <c r="E100" s="7">
        <v>66</v>
      </c>
      <c r="F100" s="7">
        <v>104</v>
      </c>
      <c r="G100" s="40">
        <v>271</v>
      </c>
      <c r="H100" s="7">
        <v>2</v>
      </c>
      <c r="I100" s="7">
        <v>4</v>
      </c>
      <c r="J100" s="7">
        <v>23</v>
      </c>
      <c r="K100" s="7">
        <v>1</v>
      </c>
    </row>
    <row r="101" spans="1:11" ht="15.6" x14ac:dyDescent="0.3">
      <c r="B101" s="31"/>
      <c r="C101" s="33"/>
    </row>
    <row r="102" spans="1:11" x14ac:dyDescent="0.3">
      <c r="B102" s="48"/>
      <c r="C102" s="172"/>
    </row>
    <row r="103" spans="1:11" x14ac:dyDescent="0.3">
      <c r="B103" s="48"/>
      <c r="C103" s="172"/>
    </row>
    <row r="104" spans="1:11" x14ac:dyDescent="0.3">
      <c r="B104" s="48"/>
      <c r="C104" s="172"/>
    </row>
    <row r="105" spans="1:11" x14ac:dyDescent="0.3">
      <c r="B105" s="48"/>
      <c r="C105" s="172"/>
    </row>
    <row r="106" spans="1:11" x14ac:dyDescent="0.3">
      <c r="B106" s="48"/>
      <c r="C106" s="172"/>
    </row>
    <row r="108" spans="1:11" x14ac:dyDescent="0.3">
      <c r="B108" s="170">
        <v>13</v>
      </c>
      <c r="C108" t="s">
        <v>193</v>
      </c>
      <c r="D108" s="51">
        <v>169</v>
      </c>
      <c r="E108" s="51">
        <v>155</v>
      </c>
      <c r="F108" s="51">
        <v>228</v>
      </c>
      <c r="G108" s="51">
        <v>552</v>
      </c>
      <c r="H108" s="51">
        <v>16</v>
      </c>
      <c r="I108" s="51">
        <v>10</v>
      </c>
      <c r="J108" s="51">
        <v>5</v>
      </c>
      <c r="K108" s="51">
        <v>2</v>
      </c>
    </row>
    <row r="109" spans="1:11" x14ac:dyDescent="0.3">
      <c r="B109" s="170">
        <v>18</v>
      </c>
      <c r="C109" t="s">
        <v>218</v>
      </c>
      <c r="D109" s="51">
        <v>202</v>
      </c>
      <c r="E109" s="51">
        <v>163</v>
      </c>
      <c r="F109" s="51">
        <v>181</v>
      </c>
      <c r="G109" s="51">
        <v>546</v>
      </c>
      <c r="H109" s="51">
        <v>12</v>
      </c>
      <c r="I109" s="51">
        <v>12</v>
      </c>
      <c r="J109" s="51">
        <v>5</v>
      </c>
      <c r="K109" s="51">
        <v>3</v>
      </c>
    </row>
    <row r="110" spans="1:11" x14ac:dyDescent="0.3">
      <c r="B110" s="170">
        <v>34</v>
      </c>
      <c r="C110" t="s">
        <v>227</v>
      </c>
      <c r="D110" s="51">
        <v>176</v>
      </c>
      <c r="E110" s="51">
        <v>174</v>
      </c>
      <c r="F110" s="51">
        <v>153</v>
      </c>
      <c r="G110" s="51">
        <v>503</v>
      </c>
      <c r="H110" s="51">
        <v>6</v>
      </c>
      <c r="I110" s="51">
        <v>20</v>
      </c>
      <c r="J110" s="51">
        <v>4</v>
      </c>
      <c r="K110" s="51">
        <v>1</v>
      </c>
    </row>
    <row r="111" spans="1:11" x14ac:dyDescent="0.3">
      <c r="B111" s="170">
        <v>47</v>
      </c>
      <c r="C111" t="s">
        <v>193</v>
      </c>
      <c r="D111" s="51">
        <v>189</v>
      </c>
      <c r="E111" s="51">
        <v>118</v>
      </c>
      <c r="F111" s="51">
        <v>166</v>
      </c>
      <c r="G111" s="51">
        <v>473</v>
      </c>
      <c r="H111" s="51">
        <v>7</v>
      </c>
      <c r="I111" s="51">
        <v>11</v>
      </c>
      <c r="J111" s="51">
        <v>10</v>
      </c>
      <c r="K111" s="51">
        <v>2</v>
      </c>
    </row>
    <row r="112" spans="1:11" x14ac:dyDescent="0.3">
      <c r="B112" s="170">
        <v>53</v>
      </c>
      <c r="C112" t="s">
        <v>228</v>
      </c>
      <c r="D112" s="51">
        <v>150</v>
      </c>
      <c r="E112" s="51">
        <v>182</v>
      </c>
      <c r="F112" s="51">
        <v>125</v>
      </c>
      <c r="G112" s="51">
        <v>457</v>
      </c>
      <c r="H112" s="51">
        <v>6</v>
      </c>
      <c r="I112" s="51">
        <v>14</v>
      </c>
      <c r="J112" s="51">
        <v>6</v>
      </c>
      <c r="K112" s="51">
        <v>5</v>
      </c>
    </row>
  </sheetData>
  <sortState xmlns:xlrd2="http://schemas.microsoft.com/office/spreadsheetml/2017/richdata2" ref="B40:K101">
    <sortCondition descending="1" ref="G40:G101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1FE2D-A376-4FD6-A9F0-0843ECA203A3}">
  <dimension ref="A2:I125"/>
  <sheetViews>
    <sheetView workbookViewId="0">
      <selection activeCell="K15" sqref="K15"/>
    </sheetView>
  </sheetViews>
  <sheetFormatPr defaultRowHeight="14.4" x14ac:dyDescent="0.3"/>
  <cols>
    <col min="2" max="2" width="3.44140625" bestFit="1" customWidth="1"/>
    <col min="3" max="3" width="22.44140625" bestFit="1" customWidth="1"/>
  </cols>
  <sheetData>
    <row r="2" spans="1:9" x14ac:dyDescent="0.3">
      <c r="D2" t="s">
        <v>224</v>
      </c>
      <c r="E2" s="205">
        <v>45691</v>
      </c>
    </row>
    <row r="3" spans="1:9" ht="15.6" x14ac:dyDescent="0.3">
      <c r="A3">
        <v>1</v>
      </c>
      <c r="B3" s="216" t="s">
        <v>95</v>
      </c>
      <c r="C3" s="216" t="s">
        <v>96</v>
      </c>
      <c r="D3" s="7">
        <v>173</v>
      </c>
      <c r="E3" s="7">
        <v>205</v>
      </c>
      <c r="F3" s="7">
        <v>180</v>
      </c>
      <c r="G3" s="40">
        <v>558</v>
      </c>
      <c r="H3" s="7">
        <v>12</v>
      </c>
      <c r="I3" s="7">
        <v>15</v>
      </c>
    </row>
    <row r="4" spans="1:9" ht="15.6" x14ac:dyDescent="0.3">
      <c r="A4">
        <v>2</v>
      </c>
      <c r="B4" s="60" t="s">
        <v>95</v>
      </c>
      <c r="C4" s="61" t="s">
        <v>99</v>
      </c>
      <c r="D4" s="7">
        <v>183</v>
      </c>
      <c r="E4" s="7">
        <v>185</v>
      </c>
      <c r="F4" s="7">
        <v>158</v>
      </c>
      <c r="G4" s="40">
        <v>526</v>
      </c>
      <c r="H4" s="7">
        <v>11</v>
      </c>
      <c r="I4" s="7">
        <v>13</v>
      </c>
    </row>
    <row r="5" spans="1:9" ht="15.6" x14ac:dyDescent="0.3">
      <c r="A5">
        <v>3</v>
      </c>
      <c r="B5" s="64" t="s">
        <v>109</v>
      </c>
      <c r="C5" s="67" t="s">
        <v>114</v>
      </c>
      <c r="D5" s="7">
        <v>136</v>
      </c>
      <c r="E5" s="7">
        <v>156</v>
      </c>
      <c r="F5" s="7">
        <v>213</v>
      </c>
      <c r="G5" s="40">
        <v>505</v>
      </c>
      <c r="H5" s="7">
        <v>9</v>
      </c>
      <c r="I5" s="7">
        <v>12</v>
      </c>
    </row>
    <row r="6" spans="1:9" ht="15.6" x14ac:dyDescent="0.3">
      <c r="A6">
        <v>4</v>
      </c>
      <c r="B6" s="60" t="s">
        <v>95</v>
      </c>
      <c r="C6" s="61" t="s">
        <v>97</v>
      </c>
      <c r="D6" s="7">
        <v>159</v>
      </c>
      <c r="E6" s="7">
        <v>182</v>
      </c>
      <c r="F6" s="7">
        <v>158</v>
      </c>
      <c r="G6" s="40">
        <v>499</v>
      </c>
      <c r="H6" s="7">
        <v>9</v>
      </c>
      <c r="I6" s="7">
        <v>13</v>
      </c>
    </row>
    <row r="7" spans="1:9" ht="15.6" x14ac:dyDescent="0.3">
      <c r="A7">
        <v>5</v>
      </c>
      <c r="B7" s="60" t="s">
        <v>95</v>
      </c>
      <c r="C7" s="61" t="s">
        <v>100</v>
      </c>
      <c r="D7" s="7">
        <v>150</v>
      </c>
      <c r="E7" s="7">
        <v>189</v>
      </c>
      <c r="F7" s="7">
        <v>160</v>
      </c>
      <c r="G7" s="40">
        <v>499</v>
      </c>
      <c r="H7" s="7">
        <v>6</v>
      </c>
      <c r="I7" s="7">
        <v>18</v>
      </c>
    </row>
    <row r="8" spans="1:9" ht="15.6" x14ac:dyDescent="0.3">
      <c r="A8">
        <v>6</v>
      </c>
      <c r="B8" s="62" t="s">
        <v>101</v>
      </c>
      <c r="C8" s="63" t="s">
        <v>103</v>
      </c>
      <c r="D8" s="7">
        <v>154</v>
      </c>
      <c r="E8" s="7">
        <v>128</v>
      </c>
      <c r="F8" s="7">
        <v>209</v>
      </c>
      <c r="G8" s="40">
        <v>491</v>
      </c>
      <c r="H8" s="7">
        <v>12</v>
      </c>
      <c r="I8" s="7">
        <v>10</v>
      </c>
    </row>
    <row r="9" spans="1:9" ht="15.6" x14ac:dyDescent="0.3">
      <c r="A9">
        <v>7</v>
      </c>
      <c r="B9" s="71" t="s">
        <v>121</v>
      </c>
      <c r="C9" s="72" t="s">
        <v>123</v>
      </c>
      <c r="D9" s="7">
        <v>169</v>
      </c>
      <c r="E9" s="7">
        <v>168</v>
      </c>
      <c r="F9" s="7">
        <v>150</v>
      </c>
      <c r="G9" s="40">
        <v>487</v>
      </c>
      <c r="H9" s="7">
        <v>10</v>
      </c>
      <c r="I9" s="7">
        <v>9</v>
      </c>
    </row>
    <row r="10" spans="1:9" ht="15.6" x14ac:dyDescent="0.3">
      <c r="A10">
        <v>8</v>
      </c>
      <c r="B10" s="60" t="s">
        <v>95</v>
      </c>
      <c r="C10" s="61" t="s">
        <v>98</v>
      </c>
      <c r="D10" s="7">
        <v>172</v>
      </c>
      <c r="E10" s="7">
        <v>152</v>
      </c>
      <c r="F10" s="7">
        <v>155</v>
      </c>
      <c r="G10" s="40">
        <v>479</v>
      </c>
      <c r="H10" s="7">
        <v>6</v>
      </c>
      <c r="I10" s="7">
        <v>17</v>
      </c>
    </row>
    <row r="11" spans="1:9" ht="15.6" x14ac:dyDescent="0.3">
      <c r="A11">
        <v>9</v>
      </c>
      <c r="B11" s="65" t="s">
        <v>112</v>
      </c>
      <c r="C11" s="70" t="s">
        <v>118</v>
      </c>
      <c r="D11" s="7">
        <v>151</v>
      </c>
      <c r="E11" s="7">
        <v>155</v>
      </c>
      <c r="F11" s="7">
        <v>160</v>
      </c>
      <c r="G11" s="40">
        <v>466</v>
      </c>
      <c r="H11" s="7">
        <v>8</v>
      </c>
      <c r="I11" s="7">
        <v>13</v>
      </c>
    </row>
    <row r="12" spans="1:9" ht="15.6" x14ac:dyDescent="0.3">
      <c r="A12">
        <v>10</v>
      </c>
      <c r="B12" s="71" t="s">
        <v>121</v>
      </c>
      <c r="C12" s="73" t="s">
        <v>125</v>
      </c>
      <c r="D12" s="7">
        <v>160</v>
      </c>
      <c r="E12" s="7">
        <v>151</v>
      </c>
      <c r="F12" s="7">
        <v>137</v>
      </c>
      <c r="G12" s="40">
        <v>448</v>
      </c>
      <c r="H12" s="7">
        <v>8</v>
      </c>
      <c r="I12" s="7">
        <v>9</v>
      </c>
    </row>
    <row r="13" spans="1:9" ht="15.6" x14ac:dyDescent="0.3">
      <c r="A13">
        <v>11</v>
      </c>
      <c r="B13" s="62" t="s">
        <v>101</v>
      </c>
      <c r="C13" s="63" t="s">
        <v>106</v>
      </c>
      <c r="D13" s="7">
        <v>126</v>
      </c>
      <c r="E13" s="7">
        <v>165</v>
      </c>
      <c r="F13" s="7">
        <v>156</v>
      </c>
      <c r="G13" s="40">
        <v>447</v>
      </c>
      <c r="H13" s="7">
        <v>7</v>
      </c>
      <c r="I13" s="7">
        <v>11</v>
      </c>
    </row>
    <row r="14" spans="1:9" ht="15.6" x14ac:dyDescent="0.3">
      <c r="A14">
        <v>12</v>
      </c>
      <c r="B14" s="31" t="s">
        <v>104</v>
      </c>
      <c r="C14" s="33" t="s">
        <v>105</v>
      </c>
      <c r="D14" s="7">
        <v>139</v>
      </c>
      <c r="E14" s="7">
        <v>146</v>
      </c>
      <c r="F14" s="7">
        <v>160</v>
      </c>
      <c r="G14" s="40">
        <v>445</v>
      </c>
      <c r="H14" s="7">
        <v>9</v>
      </c>
      <c r="I14" s="7">
        <v>9</v>
      </c>
    </row>
    <row r="15" spans="1:9" ht="15.6" x14ac:dyDescent="0.3">
      <c r="A15">
        <v>13</v>
      </c>
      <c r="B15" s="74" t="s">
        <v>112</v>
      </c>
      <c r="C15" s="70" t="s">
        <v>124</v>
      </c>
      <c r="D15" s="7">
        <v>144</v>
      </c>
      <c r="E15" s="7">
        <v>145</v>
      </c>
      <c r="F15" s="7">
        <v>149</v>
      </c>
      <c r="G15" s="40">
        <v>438</v>
      </c>
      <c r="H15" s="7">
        <v>4</v>
      </c>
      <c r="I15" s="7">
        <v>14</v>
      </c>
    </row>
    <row r="16" spans="1:9" ht="15.6" x14ac:dyDescent="0.3">
      <c r="A16">
        <v>14</v>
      </c>
      <c r="B16" s="64" t="s">
        <v>109</v>
      </c>
      <c r="C16" s="67" t="s">
        <v>111</v>
      </c>
      <c r="D16" s="7">
        <v>149</v>
      </c>
      <c r="E16" s="7">
        <v>122</v>
      </c>
      <c r="F16" s="7">
        <v>161</v>
      </c>
      <c r="G16" s="40">
        <v>432</v>
      </c>
      <c r="H16" s="7">
        <v>7</v>
      </c>
      <c r="I16" s="7">
        <v>9</v>
      </c>
    </row>
    <row r="17" spans="1:9" ht="15.6" x14ac:dyDescent="0.3">
      <c r="A17">
        <v>15</v>
      </c>
      <c r="B17" s="31" t="s">
        <v>104</v>
      </c>
      <c r="C17" s="33" t="s">
        <v>140</v>
      </c>
      <c r="D17" s="7">
        <v>146</v>
      </c>
      <c r="E17" s="7">
        <v>169</v>
      </c>
      <c r="F17" s="7">
        <v>110</v>
      </c>
      <c r="G17" s="40">
        <v>425</v>
      </c>
      <c r="H17" s="7">
        <v>7</v>
      </c>
      <c r="I17" s="7">
        <v>9</v>
      </c>
    </row>
    <row r="18" spans="1:9" ht="15.6" x14ac:dyDescent="0.3">
      <c r="A18">
        <v>16</v>
      </c>
      <c r="B18" s="31" t="s">
        <v>104</v>
      </c>
      <c r="C18" s="33" t="s">
        <v>131</v>
      </c>
      <c r="D18" s="7">
        <v>146</v>
      </c>
      <c r="E18" s="7">
        <v>128</v>
      </c>
      <c r="F18" s="7">
        <v>150</v>
      </c>
      <c r="G18" s="40">
        <v>424</v>
      </c>
      <c r="H18" s="7">
        <v>6</v>
      </c>
      <c r="I18" s="7">
        <v>10</v>
      </c>
    </row>
    <row r="19" spans="1:9" ht="15.6" x14ac:dyDescent="0.3">
      <c r="A19">
        <v>17</v>
      </c>
      <c r="B19" s="31" t="s">
        <v>104</v>
      </c>
      <c r="C19" s="33" t="s">
        <v>126</v>
      </c>
      <c r="D19" s="7">
        <v>157</v>
      </c>
      <c r="E19" s="7">
        <v>146</v>
      </c>
      <c r="F19" s="7">
        <v>120</v>
      </c>
      <c r="G19" s="40">
        <v>423</v>
      </c>
      <c r="H19" s="7">
        <v>6</v>
      </c>
      <c r="I19" s="7">
        <v>10</v>
      </c>
    </row>
    <row r="20" spans="1:9" ht="15.6" x14ac:dyDescent="0.3">
      <c r="A20">
        <v>18</v>
      </c>
      <c r="B20" s="62" t="s">
        <v>101</v>
      </c>
      <c r="C20" s="63" t="s">
        <v>108</v>
      </c>
      <c r="D20" s="7">
        <v>131</v>
      </c>
      <c r="E20" s="7">
        <v>131</v>
      </c>
      <c r="F20" s="7">
        <v>157</v>
      </c>
      <c r="G20" s="40">
        <v>419</v>
      </c>
      <c r="H20" s="7">
        <v>7</v>
      </c>
      <c r="I20" s="7">
        <v>9</v>
      </c>
    </row>
    <row r="21" spans="1:9" ht="15.6" x14ac:dyDescent="0.3">
      <c r="A21">
        <v>19</v>
      </c>
      <c r="B21" s="62" t="s">
        <v>101</v>
      </c>
      <c r="C21" s="63" t="s">
        <v>107</v>
      </c>
      <c r="D21" s="7">
        <v>155</v>
      </c>
      <c r="E21" s="7">
        <v>128</v>
      </c>
      <c r="F21" s="7">
        <v>136</v>
      </c>
      <c r="G21" s="40">
        <v>419</v>
      </c>
      <c r="H21" s="7">
        <v>7</v>
      </c>
      <c r="I21" s="7">
        <v>9</v>
      </c>
    </row>
    <row r="22" spans="1:9" ht="15.6" x14ac:dyDescent="0.3">
      <c r="A22">
        <v>20</v>
      </c>
      <c r="B22" s="31" t="s">
        <v>104</v>
      </c>
      <c r="C22" s="33" t="s">
        <v>130</v>
      </c>
      <c r="D22" s="7">
        <v>113</v>
      </c>
      <c r="E22" s="7">
        <v>139</v>
      </c>
      <c r="F22" s="7">
        <v>161</v>
      </c>
      <c r="G22" s="40">
        <v>413</v>
      </c>
      <c r="H22" s="7">
        <v>8</v>
      </c>
      <c r="I22" s="7">
        <v>6</v>
      </c>
    </row>
    <row r="23" spans="1:9" ht="15.6" x14ac:dyDescent="0.3">
      <c r="A23">
        <v>21</v>
      </c>
      <c r="B23" s="65" t="s">
        <v>112</v>
      </c>
      <c r="C23" s="66" t="s">
        <v>113</v>
      </c>
      <c r="D23" s="7">
        <v>123</v>
      </c>
      <c r="E23" s="7">
        <v>166</v>
      </c>
      <c r="F23" s="7">
        <v>120</v>
      </c>
      <c r="G23" s="40">
        <v>409</v>
      </c>
      <c r="H23" s="7">
        <v>4</v>
      </c>
      <c r="I23" s="7">
        <v>12</v>
      </c>
    </row>
    <row r="24" spans="1:9" ht="15.6" x14ac:dyDescent="0.3">
      <c r="A24">
        <v>22</v>
      </c>
      <c r="B24" s="45" t="s">
        <v>104</v>
      </c>
      <c r="C24" s="45" t="s">
        <v>120</v>
      </c>
      <c r="D24" s="7">
        <v>158</v>
      </c>
      <c r="E24" s="7">
        <v>161</v>
      </c>
      <c r="F24" s="7">
        <v>83</v>
      </c>
      <c r="G24" s="40">
        <v>402</v>
      </c>
      <c r="H24" s="7">
        <v>10</v>
      </c>
      <c r="I24" s="7">
        <v>3</v>
      </c>
    </row>
    <row r="25" spans="1:9" ht="15.6" x14ac:dyDescent="0.3">
      <c r="A25">
        <v>23</v>
      </c>
      <c r="B25" s="64" t="s">
        <v>109</v>
      </c>
      <c r="C25" s="67" t="s">
        <v>116</v>
      </c>
      <c r="D25" s="7">
        <v>126</v>
      </c>
      <c r="E25" s="7">
        <v>146</v>
      </c>
      <c r="F25" s="7">
        <v>127</v>
      </c>
      <c r="G25" s="40">
        <v>399</v>
      </c>
      <c r="H25" s="7">
        <v>1</v>
      </c>
      <c r="I25" s="7">
        <v>13</v>
      </c>
    </row>
    <row r="26" spans="1:9" ht="15.6" x14ac:dyDescent="0.3">
      <c r="A26">
        <v>24</v>
      </c>
      <c r="B26" s="62" t="s">
        <v>101</v>
      </c>
      <c r="C26" s="63" t="s">
        <v>102</v>
      </c>
      <c r="D26" s="7">
        <v>106</v>
      </c>
      <c r="E26" s="7">
        <v>139</v>
      </c>
      <c r="F26" s="7">
        <v>148</v>
      </c>
      <c r="G26" s="40">
        <v>393</v>
      </c>
      <c r="H26" s="7">
        <v>5</v>
      </c>
      <c r="I26" s="7">
        <v>8</v>
      </c>
    </row>
    <row r="27" spans="1:9" ht="15.6" x14ac:dyDescent="0.3">
      <c r="A27">
        <v>25</v>
      </c>
      <c r="B27" s="45" t="s">
        <v>104</v>
      </c>
      <c r="C27" s="45" t="s">
        <v>133</v>
      </c>
      <c r="D27" s="7">
        <v>124</v>
      </c>
      <c r="E27" s="7">
        <v>117</v>
      </c>
      <c r="F27" s="7">
        <v>145</v>
      </c>
      <c r="G27" s="40">
        <v>386</v>
      </c>
      <c r="H27" s="7">
        <v>4</v>
      </c>
      <c r="I27" s="7">
        <v>13</v>
      </c>
    </row>
    <row r="28" spans="1:9" ht="15.6" x14ac:dyDescent="0.3">
      <c r="A28">
        <v>26</v>
      </c>
      <c r="B28" s="64" t="s">
        <v>109</v>
      </c>
      <c r="C28" s="67" t="s">
        <v>115</v>
      </c>
      <c r="D28" s="7">
        <v>102</v>
      </c>
      <c r="E28" s="7">
        <v>141</v>
      </c>
      <c r="F28" s="7">
        <v>141</v>
      </c>
      <c r="G28" s="40">
        <v>384</v>
      </c>
      <c r="H28" s="7">
        <v>4</v>
      </c>
      <c r="I28" s="7">
        <v>10</v>
      </c>
    </row>
    <row r="29" spans="1:9" ht="15.6" x14ac:dyDescent="0.3">
      <c r="A29">
        <v>27</v>
      </c>
      <c r="B29" s="68" t="s">
        <v>112</v>
      </c>
      <c r="C29" s="69" t="s">
        <v>117</v>
      </c>
      <c r="D29" s="7">
        <v>132</v>
      </c>
      <c r="E29" s="7">
        <v>96</v>
      </c>
      <c r="F29" s="7">
        <v>155</v>
      </c>
      <c r="G29" s="40">
        <v>383</v>
      </c>
      <c r="H29" s="7">
        <v>6</v>
      </c>
      <c r="I29" s="7">
        <v>8</v>
      </c>
    </row>
    <row r="30" spans="1:9" ht="15.6" x14ac:dyDescent="0.3">
      <c r="A30">
        <v>28</v>
      </c>
      <c r="B30" s="65" t="s">
        <v>112</v>
      </c>
      <c r="C30" s="66" t="s">
        <v>136</v>
      </c>
      <c r="D30" s="7">
        <v>117</v>
      </c>
      <c r="E30" s="7">
        <v>111</v>
      </c>
      <c r="F30" s="7">
        <v>153</v>
      </c>
      <c r="G30" s="40">
        <v>381</v>
      </c>
      <c r="H30" s="7">
        <v>8</v>
      </c>
      <c r="I30" s="7">
        <v>7</v>
      </c>
    </row>
    <row r="31" spans="1:9" ht="15.6" x14ac:dyDescent="0.3">
      <c r="A31">
        <v>29</v>
      </c>
      <c r="B31" s="31" t="s">
        <v>104</v>
      </c>
      <c r="C31" s="33" t="s">
        <v>147</v>
      </c>
      <c r="D31" s="7">
        <v>163</v>
      </c>
      <c r="E31" s="7">
        <v>116</v>
      </c>
      <c r="F31" s="7">
        <v>101</v>
      </c>
      <c r="G31" s="40">
        <v>380</v>
      </c>
      <c r="H31" s="7">
        <v>5</v>
      </c>
      <c r="I31" s="7">
        <v>11</v>
      </c>
    </row>
    <row r="32" spans="1:9" ht="15.6" x14ac:dyDescent="0.3">
      <c r="A32">
        <v>30</v>
      </c>
      <c r="B32" s="64" t="s">
        <v>109</v>
      </c>
      <c r="C32" s="67" t="s">
        <v>119</v>
      </c>
      <c r="D32" s="7">
        <v>112</v>
      </c>
      <c r="E32" s="7">
        <v>135</v>
      </c>
      <c r="F32" s="7">
        <v>131</v>
      </c>
      <c r="G32" s="40">
        <v>378</v>
      </c>
      <c r="H32" s="7">
        <v>4</v>
      </c>
      <c r="I32" s="7">
        <v>10</v>
      </c>
    </row>
    <row r="33" spans="1:9" ht="15.6" x14ac:dyDescent="0.3">
      <c r="A33">
        <v>31</v>
      </c>
      <c r="B33" s="31" t="s">
        <v>104</v>
      </c>
      <c r="C33" s="33" t="s">
        <v>142</v>
      </c>
      <c r="D33" s="7">
        <v>128</v>
      </c>
      <c r="E33" s="7">
        <v>108</v>
      </c>
      <c r="F33" s="7">
        <v>135</v>
      </c>
      <c r="G33" s="40">
        <v>371</v>
      </c>
      <c r="H33" s="7">
        <v>6</v>
      </c>
      <c r="I33" s="7">
        <v>5</v>
      </c>
    </row>
    <row r="34" spans="1:9" ht="15.6" x14ac:dyDescent="0.3">
      <c r="A34">
        <v>32</v>
      </c>
      <c r="B34" s="31" t="s">
        <v>104</v>
      </c>
      <c r="C34" s="33" t="s">
        <v>144</v>
      </c>
      <c r="D34" s="7">
        <v>121</v>
      </c>
      <c r="E34" s="7">
        <v>97</v>
      </c>
      <c r="F34" s="7">
        <v>140</v>
      </c>
      <c r="G34" s="40">
        <v>358</v>
      </c>
      <c r="H34" s="7">
        <v>6</v>
      </c>
      <c r="I34" s="7">
        <v>5</v>
      </c>
    </row>
    <row r="35" spans="1:9" ht="15.6" x14ac:dyDescent="0.3">
      <c r="A35">
        <v>33</v>
      </c>
      <c r="B35" s="74" t="s">
        <v>112</v>
      </c>
      <c r="C35" s="70" t="s">
        <v>135</v>
      </c>
      <c r="D35" s="7">
        <v>141</v>
      </c>
      <c r="E35" s="7">
        <v>104</v>
      </c>
      <c r="F35" s="7">
        <v>113</v>
      </c>
      <c r="G35" s="40">
        <v>358</v>
      </c>
      <c r="H35" s="7">
        <v>6</v>
      </c>
      <c r="I35" s="7">
        <v>6</v>
      </c>
    </row>
    <row r="36" spans="1:9" ht="15.6" x14ac:dyDescent="0.3">
      <c r="A36">
        <v>34</v>
      </c>
      <c r="B36" s="31" t="s">
        <v>104</v>
      </c>
      <c r="C36" s="33" t="s">
        <v>139</v>
      </c>
      <c r="D36" s="7">
        <v>105</v>
      </c>
      <c r="E36" s="7">
        <v>123</v>
      </c>
      <c r="F36" s="7">
        <v>123</v>
      </c>
      <c r="G36" s="40">
        <v>351</v>
      </c>
      <c r="H36" s="7">
        <v>5</v>
      </c>
      <c r="I36" s="7">
        <v>7</v>
      </c>
    </row>
    <row r="37" spans="1:9" ht="15.6" x14ac:dyDescent="0.3">
      <c r="A37">
        <v>35</v>
      </c>
      <c r="B37" s="71" t="s">
        <v>121</v>
      </c>
      <c r="C37" s="72" t="s">
        <v>127</v>
      </c>
      <c r="D37" s="7">
        <v>134</v>
      </c>
      <c r="E37" s="7">
        <v>104</v>
      </c>
      <c r="F37" s="7">
        <v>110</v>
      </c>
      <c r="G37" s="40">
        <v>348</v>
      </c>
      <c r="H37" s="7">
        <v>3</v>
      </c>
      <c r="I37" s="7">
        <v>9</v>
      </c>
    </row>
    <row r="38" spans="1:9" ht="15.6" x14ac:dyDescent="0.3">
      <c r="A38">
        <v>36</v>
      </c>
      <c r="B38" s="74" t="s">
        <v>112</v>
      </c>
      <c r="C38" s="70" t="s">
        <v>128</v>
      </c>
      <c r="D38" s="7">
        <v>103</v>
      </c>
      <c r="E38" s="7">
        <v>131</v>
      </c>
      <c r="F38" s="7">
        <v>97</v>
      </c>
      <c r="G38" s="40">
        <v>331</v>
      </c>
      <c r="H38" s="7">
        <v>2</v>
      </c>
      <c r="I38" s="7">
        <v>9</v>
      </c>
    </row>
    <row r="39" spans="1:9" ht="15.6" x14ac:dyDescent="0.3">
      <c r="A39">
        <v>37</v>
      </c>
      <c r="B39" s="31" t="s">
        <v>104</v>
      </c>
      <c r="C39" s="33" t="s">
        <v>138</v>
      </c>
      <c r="D39" s="7">
        <v>100</v>
      </c>
      <c r="E39" s="7">
        <v>98</v>
      </c>
      <c r="F39" s="7">
        <v>121</v>
      </c>
      <c r="G39" s="40">
        <v>319</v>
      </c>
      <c r="H39" s="7">
        <v>2</v>
      </c>
      <c r="I39" s="7">
        <v>8</v>
      </c>
    </row>
    <row r="40" spans="1:9" ht="15.6" x14ac:dyDescent="0.3">
      <c r="A40">
        <v>38</v>
      </c>
      <c r="B40" s="45" t="s">
        <v>104</v>
      </c>
      <c r="C40" s="45" t="s">
        <v>143</v>
      </c>
      <c r="D40" s="7">
        <v>101</v>
      </c>
      <c r="E40" s="7">
        <v>91</v>
      </c>
      <c r="F40" s="7">
        <v>111</v>
      </c>
      <c r="G40" s="40">
        <v>303</v>
      </c>
      <c r="H40" s="7">
        <v>1</v>
      </c>
      <c r="I40" s="7">
        <v>7</v>
      </c>
    </row>
    <row r="41" spans="1:9" ht="15.6" x14ac:dyDescent="0.3">
      <c r="A41">
        <v>39</v>
      </c>
      <c r="B41" s="31" t="s">
        <v>104</v>
      </c>
      <c r="C41" s="33" t="s">
        <v>141</v>
      </c>
      <c r="D41" s="7">
        <v>99</v>
      </c>
      <c r="E41" s="7">
        <v>98</v>
      </c>
      <c r="F41" s="7">
        <v>99</v>
      </c>
      <c r="G41" s="40">
        <v>296</v>
      </c>
      <c r="H41" s="7">
        <v>4</v>
      </c>
      <c r="I41" s="7">
        <v>3</v>
      </c>
    </row>
    <row r="42" spans="1:9" ht="15.6" x14ac:dyDescent="0.3">
      <c r="A42">
        <v>40</v>
      </c>
      <c r="B42" s="31" t="s">
        <v>104</v>
      </c>
      <c r="C42" s="33" t="s">
        <v>145</v>
      </c>
      <c r="D42" s="7">
        <v>114</v>
      </c>
      <c r="E42" s="7">
        <v>95</v>
      </c>
      <c r="F42" s="7">
        <v>83</v>
      </c>
      <c r="G42" s="40">
        <v>292</v>
      </c>
      <c r="H42" s="7">
        <v>5</v>
      </c>
      <c r="I42" s="7">
        <v>2</v>
      </c>
    </row>
    <row r="43" spans="1:9" ht="15.6" x14ac:dyDescent="0.3">
      <c r="A43">
        <v>41</v>
      </c>
      <c r="B43" s="31" t="s">
        <v>104</v>
      </c>
      <c r="C43" s="33" t="s">
        <v>202</v>
      </c>
      <c r="D43" s="7">
        <v>78</v>
      </c>
      <c r="E43" s="7">
        <v>97</v>
      </c>
      <c r="F43" s="7">
        <v>92</v>
      </c>
      <c r="G43" s="40">
        <v>267</v>
      </c>
      <c r="H43" s="7">
        <v>3</v>
      </c>
      <c r="I43" s="7">
        <v>5</v>
      </c>
    </row>
    <row r="44" spans="1:9" ht="15.6" x14ac:dyDescent="0.3">
      <c r="A44">
        <v>42</v>
      </c>
      <c r="B44" s="31" t="s">
        <v>104</v>
      </c>
      <c r="C44" s="33" t="s">
        <v>148</v>
      </c>
      <c r="D44" s="7">
        <v>61</v>
      </c>
      <c r="E44" s="7">
        <v>97</v>
      </c>
      <c r="F44" s="7">
        <v>77</v>
      </c>
      <c r="G44" s="40">
        <v>235</v>
      </c>
      <c r="H44" s="7">
        <v>0</v>
      </c>
      <c r="I44" s="7">
        <v>6</v>
      </c>
    </row>
    <row r="45" spans="1:9" ht="15.6" x14ac:dyDescent="0.3">
      <c r="A45">
        <v>43</v>
      </c>
      <c r="B45" s="31" t="s">
        <v>104</v>
      </c>
      <c r="C45" s="33" t="s">
        <v>149</v>
      </c>
      <c r="D45" s="7">
        <v>61</v>
      </c>
      <c r="E45" s="7">
        <v>78</v>
      </c>
      <c r="F45" s="7">
        <v>77</v>
      </c>
      <c r="G45" s="40">
        <v>216</v>
      </c>
      <c r="H45" s="7">
        <v>1</v>
      </c>
      <c r="I45" s="7">
        <v>1</v>
      </c>
    </row>
    <row r="46" spans="1:9" ht="15.6" x14ac:dyDescent="0.3">
      <c r="B46" s="171"/>
      <c r="C46" s="171"/>
    </row>
    <row r="47" spans="1:9" ht="15.6" x14ac:dyDescent="0.3">
      <c r="B47" s="171"/>
      <c r="C47" s="171"/>
      <c r="D47" t="s">
        <v>225</v>
      </c>
      <c r="E47" s="205">
        <v>45691</v>
      </c>
    </row>
    <row r="48" spans="1:9" ht="15.6" x14ac:dyDescent="0.3">
      <c r="A48">
        <v>1</v>
      </c>
      <c r="B48" s="3" t="s">
        <v>2</v>
      </c>
      <c r="C48" s="14" t="s">
        <v>4</v>
      </c>
      <c r="D48" s="7">
        <v>219</v>
      </c>
      <c r="E48" s="7">
        <v>235</v>
      </c>
      <c r="F48" s="7">
        <v>216</v>
      </c>
      <c r="G48" s="40">
        <v>670</v>
      </c>
      <c r="H48" s="7">
        <v>18</v>
      </c>
      <c r="I48" s="7">
        <v>12</v>
      </c>
    </row>
    <row r="49" spans="1:9" ht="15.6" x14ac:dyDescent="0.3">
      <c r="A49">
        <v>2</v>
      </c>
      <c r="B49" s="3" t="s">
        <v>2</v>
      </c>
      <c r="C49" s="14" t="s">
        <v>5</v>
      </c>
      <c r="D49" s="7">
        <v>223</v>
      </c>
      <c r="E49" s="7">
        <v>238</v>
      </c>
      <c r="F49" s="7">
        <v>206</v>
      </c>
      <c r="G49" s="40">
        <v>667</v>
      </c>
      <c r="H49" s="7">
        <v>21</v>
      </c>
      <c r="I49" s="7">
        <v>8</v>
      </c>
    </row>
    <row r="50" spans="1:9" ht="15.6" x14ac:dyDescent="0.3">
      <c r="A50">
        <v>3</v>
      </c>
      <c r="B50" s="20" t="s">
        <v>14</v>
      </c>
      <c r="C50" s="21" t="s">
        <v>17</v>
      </c>
      <c r="D50" s="7">
        <v>168</v>
      </c>
      <c r="E50" s="7">
        <v>214</v>
      </c>
      <c r="F50" s="7">
        <v>280</v>
      </c>
      <c r="G50" s="40">
        <v>662</v>
      </c>
      <c r="H50" s="7">
        <v>18</v>
      </c>
      <c r="I50" s="7">
        <v>13</v>
      </c>
    </row>
    <row r="51" spans="1:9" ht="15.6" x14ac:dyDescent="0.3">
      <c r="A51">
        <v>4</v>
      </c>
      <c r="B51" s="22" t="s">
        <v>21</v>
      </c>
      <c r="C51" s="109" t="s">
        <v>35</v>
      </c>
      <c r="D51" s="7">
        <v>191</v>
      </c>
      <c r="E51" s="7">
        <v>222</v>
      </c>
      <c r="F51" s="7">
        <v>235</v>
      </c>
      <c r="G51" s="40">
        <v>648</v>
      </c>
      <c r="H51" s="7">
        <v>18</v>
      </c>
      <c r="I51" s="7">
        <v>10</v>
      </c>
    </row>
    <row r="52" spans="1:9" ht="15.6" x14ac:dyDescent="0.3">
      <c r="A52">
        <v>5</v>
      </c>
      <c r="B52" s="17" t="s">
        <v>9</v>
      </c>
      <c r="C52" s="19" t="s">
        <v>11</v>
      </c>
      <c r="D52" s="7">
        <v>268</v>
      </c>
      <c r="E52" s="7">
        <v>144</v>
      </c>
      <c r="F52" s="7">
        <v>221</v>
      </c>
      <c r="G52" s="40">
        <v>633</v>
      </c>
      <c r="H52" s="7">
        <v>22</v>
      </c>
      <c r="I52" s="7">
        <v>5</v>
      </c>
    </row>
    <row r="53" spans="1:9" ht="15.6" x14ac:dyDescent="0.3">
      <c r="A53">
        <v>6</v>
      </c>
      <c r="B53" s="30" t="s">
        <v>42</v>
      </c>
      <c r="C53" s="31" t="s">
        <v>44</v>
      </c>
      <c r="D53" s="7">
        <v>185</v>
      </c>
      <c r="E53" s="7">
        <v>210</v>
      </c>
      <c r="F53" s="7">
        <v>235</v>
      </c>
      <c r="G53" s="40">
        <v>630</v>
      </c>
      <c r="H53" s="7">
        <v>17</v>
      </c>
      <c r="I53" s="7">
        <v>11</v>
      </c>
    </row>
    <row r="54" spans="1:9" ht="15.6" x14ac:dyDescent="0.3">
      <c r="A54">
        <v>7</v>
      </c>
      <c r="B54" s="20" t="s">
        <v>14</v>
      </c>
      <c r="C54" s="21" t="s">
        <v>25</v>
      </c>
      <c r="D54" s="7">
        <v>179</v>
      </c>
      <c r="E54" s="7">
        <v>194</v>
      </c>
      <c r="F54" s="7">
        <v>257</v>
      </c>
      <c r="G54" s="40">
        <v>630</v>
      </c>
      <c r="H54" s="7">
        <v>16</v>
      </c>
      <c r="I54" s="7">
        <v>15</v>
      </c>
    </row>
    <row r="55" spans="1:9" ht="15.6" x14ac:dyDescent="0.3">
      <c r="A55">
        <v>8</v>
      </c>
      <c r="B55" s="20" t="s">
        <v>14</v>
      </c>
      <c r="C55" s="21" t="s">
        <v>18</v>
      </c>
      <c r="D55" s="7">
        <v>212</v>
      </c>
      <c r="E55" s="7">
        <v>147</v>
      </c>
      <c r="F55" s="7">
        <v>256</v>
      </c>
      <c r="G55" s="40">
        <v>615</v>
      </c>
      <c r="H55" s="7">
        <v>14</v>
      </c>
      <c r="I55" s="7">
        <v>14</v>
      </c>
    </row>
    <row r="56" spans="1:9" ht="15.6" x14ac:dyDescent="0.3">
      <c r="A56">
        <v>9</v>
      </c>
      <c r="B56" s="15" t="s">
        <v>2</v>
      </c>
      <c r="C56" s="16" t="s">
        <v>7</v>
      </c>
      <c r="D56" s="7">
        <v>222</v>
      </c>
      <c r="E56" s="7">
        <v>175</v>
      </c>
      <c r="F56" s="7">
        <v>202</v>
      </c>
      <c r="G56" s="40">
        <v>599</v>
      </c>
      <c r="H56" s="7">
        <v>13</v>
      </c>
      <c r="I56" s="7">
        <v>15</v>
      </c>
    </row>
    <row r="57" spans="1:9" ht="15.6" x14ac:dyDescent="0.3">
      <c r="A57">
        <v>10</v>
      </c>
      <c r="B57" s="3" t="s">
        <v>2</v>
      </c>
      <c r="C57" s="14" t="s">
        <v>8</v>
      </c>
      <c r="D57" s="7">
        <v>188</v>
      </c>
      <c r="E57" s="7">
        <v>206</v>
      </c>
      <c r="F57" s="7">
        <v>196</v>
      </c>
      <c r="G57" s="40">
        <v>590</v>
      </c>
      <c r="H57" s="7">
        <v>17</v>
      </c>
      <c r="I57" s="7">
        <v>10</v>
      </c>
    </row>
    <row r="58" spans="1:9" ht="15.6" x14ac:dyDescent="0.3">
      <c r="A58">
        <v>11</v>
      </c>
      <c r="B58" s="3" t="s">
        <v>2</v>
      </c>
      <c r="C58" s="14" t="s">
        <v>3</v>
      </c>
      <c r="D58" s="7">
        <v>179</v>
      </c>
      <c r="E58" s="7">
        <v>225</v>
      </c>
      <c r="F58" s="7">
        <v>184</v>
      </c>
      <c r="G58" s="40">
        <v>588</v>
      </c>
      <c r="H58" s="7">
        <v>13</v>
      </c>
      <c r="I58" s="7">
        <v>14</v>
      </c>
    </row>
    <row r="59" spans="1:9" ht="15.6" x14ac:dyDescent="0.3">
      <c r="A59">
        <v>12</v>
      </c>
      <c r="B59" s="17" t="s">
        <v>9</v>
      </c>
      <c r="C59" s="19" t="s">
        <v>13</v>
      </c>
      <c r="D59" s="7">
        <v>201</v>
      </c>
      <c r="E59" s="7">
        <v>200</v>
      </c>
      <c r="F59" s="7">
        <v>180</v>
      </c>
      <c r="G59" s="40">
        <v>581</v>
      </c>
      <c r="H59" s="7">
        <v>15</v>
      </c>
      <c r="I59" s="7">
        <v>10</v>
      </c>
    </row>
    <row r="60" spans="1:9" ht="15.6" x14ac:dyDescent="0.3">
      <c r="A60">
        <v>13</v>
      </c>
      <c r="B60" s="3" t="s">
        <v>2</v>
      </c>
      <c r="C60" s="4" t="s">
        <v>29</v>
      </c>
      <c r="D60" s="7">
        <v>174</v>
      </c>
      <c r="E60" s="7">
        <v>204</v>
      </c>
      <c r="F60" s="7">
        <v>193</v>
      </c>
      <c r="G60" s="40">
        <v>571</v>
      </c>
      <c r="H60" s="7">
        <v>14</v>
      </c>
      <c r="I60" s="7">
        <v>13</v>
      </c>
    </row>
    <row r="61" spans="1:9" ht="15.6" x14ac:dyDescent="0.3">
      <c r="A61">
        <v>14</v>
      </c>
      <c r="B61" s="22" t="s">
        <v>21</v>
      </c>
      <c r="C61" s="52" t="s">
        <v>22</v>
      </c>
      <c r="D61" s="7">
        <v>169</v>
      </c>
      <c r="E61" s="7">
        <v>223</v>
      </c>
      <c r="F61" s="7">
        <v>174</v>
      </c>
      <c r="G61" s="40">
        <v>566</v>
      </c>
      <c r="H61" s="7">
        <v>12</v>
      </c>
      <c r="I61" s="7">
        <v>14</v>
      </c>
    </row>
    <row r="62" spans="1:9" ht="15.6" x14ac:dyDescent="0.3">
      <c r="A62">
        <v>15</v>
      </c>
      <c r="B62" s="28" t="s">
        <v>32</v>
      </c>
      <c r="C62" s="29" t="s">
        <v>37</v>
      </c>
      <c r="D62" s="7">
        <v>189</v>
      </c>
      <c r="E62" s="7">
        <v>198</v>
      </c>
      <c r="F62" s="7">
        <v>177</v>
      </c>
      <c r="G62" s="40">
        <v>564</v>
      </c>
      <c r="H62" s="7">
        <v>12</v>
      </c>
      <c r="I62" s="7">
        <v>14</v>
      </c>
    </row>
    <row r="63" spans="1:9" ht="15.6" x14ac:dyDescent="0.3">
      <c r="A63">
        <v>16</v>
      </c>
      <c r="B63" s="20" t="s">
        <v>14</v>
      </c>
      <c r="C63" s="24" t="s">
        <v>197</v>
      </c>
      <c r="D63" s="7">
        <v>226</v>
      </c>
      <c r="E63" s="7">
        <v>192</v>
      </c>
      <c r="F63" s="7">
        <v>143</v>
      </c>
      <c r="G63" s="40">
        <v>561</v>
      </c>
      <c r="H63" s="7">
        <v>12</v>
      </c>
      <c r="I63" s="7">
        <v>14</v>
      </c>
    </row>
    <row r="64" spans="1:9" ht="15.6" x14ac:dyDescent="0.3">
      <c r="A64">
        <v>17</v>
      </c>
      <c r="B64" s="22" t="s">
        <v>21</v>
      </c>
      <c r="C64" s="52" t="s">
        <v>30</v>
      </c>
      <c r="D64" s="7">
        <v>182</v>
      </c>
      <c r="E64" s="7">
        <v>195</v>
      </c>
      <c r="F64" s="7">
        <v>174</v>
      </c>
      <c r="G64" s="40">
        <v>551</v>
      </c>
      <c r="H64" s="7">
        <v>11</v>
      </c>
      <c r="I64" s="7">
        <v>16</v>
      </c>
    </row>
    <row r="65" spans="1:9" ht="15.6" x14ac:dyDescent="0.3">
      <c r="A65">
        <v>18</v>
      </c>
      <c r="B65" s="17" t="s">
        <v>9</v>
      </c>
      <c r="C65" s="18" t="s">
        <v>26</v>
      </c>
      <c r="D65" s="7">
        <v>179</v>
      </c>
      <c r="E65" s="7">
        <v>155</v>
      </c>
      <c r="F65" s="7">
        <v>216</v>
      </c>
      <c r="G65" s="40">
        <v>550</v>
      </c>
      <c r="H65" s="7">
        <v>14</v>
      </c>
      <c r="I65" s="7">
        <v>9</v>
      </c>
    </row>
    <row r="66" spans="1:9" ht="15.6" x14ac:dyDescent="0.3">
      <c r="A66">
        <v>19</v>
      </c>
      <c r="B66" s="17" t="s">
        <v>9</v>
      </c>
      <c r="C66" s="18" t="s">
        <v>10</v>
      </c>
      <c r="D66" s="7">
        <v>161</v>
      </c>
      <c r="E66" s="7">
        <v>175</v>
      </c>
      <c r="F66" s="7">
        <v>206</v>
      </c>
      <c r="G66" s="40">
        <v>542</v>
      </c>
      <c r="H66" s="7">
        <v>15</v>
      </c>
      <c r="I66" s="7">
        <v>9</v>
      </c>
    </row>
    <row r="67" spans="1:9" ht="15.6" x14ac:dyDescent="0.3">
      <c r="A67">
        <v>20</v>
      </c>
      <c r="B67" s="17" t="s">
        <v>9</v>
      </c>
      <c r="C67" s="18" t="s">
        <v>190</v>
      </c>
      <c r="D67" s="7">
        <v>174</v>
      </c>
      <c r="E67" s="7">
        <v>178</v>
      </c>
      <c r="F67" s="7">
        <v>188</v>
      </c>
      <c r="G67" s="40">
        <v>540</v>
      </c>
      <c r="H67" s="7">
        <v>11</v>
      </c>
      <c r="I67" s="7">
        <v>13</v>
      </c>
    </row>
    <row r="68" spans="1:9" ht="15.6" x14ac:dyDescent="0.3">
      <c r="A68">
        <v>21</v>
      </c>
      <c r="B68" s="25" t="s">
        <v>27</v>
      </c>
      <c r="C68" s="26" t="s">
        <v>50</v>
      </c>
      <c r="D68" s="7">
        <v>168</v>
      </c>
      <c r="E68" s="7">
        <v>179</v>
      </c>
      <c r="F68" s="7">
        <v>192</v>
      </c>
      <c r="G68" s="40">
        <v>539</v>
      </c>
      <c r="H68" s="7">
        <v>9</v>
      </c>
      <c r="I68" s="7">
        <v>16</v>
      </c>
    </row>
    <row r="69" spans="1:9" ht="15.6" x14ac:dyDescent="0.3">
      <c r="A69">
        <v>22</v>
      </c>
      <c r="B69" s="20" t="s">
        <v>14</v>
      </c>
      <c r="C69" s="24" t="s">
        <v>15</v>
      </c>
      <c r="D69" s="7">
        <v>189</v>
      </c>
      <c r="E69" s="7">
        <v>186</v>
      </c>
      <c r="F69" s="7">
        <v>161</v>
      </c>
      <c r="G69" s="40">
        <v>536</v>
      </c>
      <c r="H69" s="7">
        <v>11</v>
      </c>
      <c r="I69" s="7">
        <v>12</v>
      </c>
    </row>
    <row r="70" spans="1:9" ht="15.6" x14ac:dyDescent="0.3">
      <c r="A70">
        <v>23</v>
      </c>
      <c r="B70" s="22" t="s">
        <v>21</v>
      </c>
      <c r="C70" s="27" t="s">
        <v>47</v>
      </c>
      <c r="D70" s="7">
        <v>171</v>
      </c>
      <c r="E70" s="7">
        <v>206</v>
      </c>
      <c r="F70" s="7">
        <v>155</v>
      </c>
      <c r="G70" s="40">
        <v>532</v>
      </c>
      <c r="H70" s="7">
        <v>14</v>
      </c>
      <c r="I70" s="7">
        <v>8</v>
      </c>
    </row>
    <row r="71" spans="1:9" ht="15.6" x14ac:dyDescent="0.3">
      <c r="A71">
        <v>24</v>
      </c>
      <c r="B71" s="22" t="s">
        <v>21</v>
      </c>
      <c r="C71" s="27" t="s">
        <v>39</v>
      </c>
      <c r="D71" s="7">
        <v>160</v>
      </c>
      <c r="E71" s="7">
        <v>195</v>
      </c>
      <c r="F71" s="7">
        <v>169</v>
      </c>
      <c r="G71" s="40">
        <v>524</v>
      </c>
      <c r="H71" s="7">
        <v>13</v>
      </c>
      <c r="I71" s="7">
        <v>9</v>
      </c>
    </row>
    <row r="72" spans="1:9" ht="15.6" x14ac:dyDescent="0.3">
      <c r="A72">
        <v>25</v>
      </c>
      <c r="B72" s="25" t="s">
        <v>27</v>
      </c>
      <c r="C72" s="26" t="s">
        <v>41</v>
      </c>
      <c r="D72" s="7">
        <v>186</v>
      </c>
      <c r="E72" s="7">
        <v>152</v>
      </c>
      <c r="F72" s="7">
        <v>182</v>
      </c>
      <c r="G72" s="40">
        <v>520</v>
      </c>
      <c r="H72" s="7">
        <v>12</v>
      </c>
      <c r="I72" s="7">
        <v>11</v>
      </c>
    </row>
    <row r="73" spans="1:9" ht="15.6" x14ac:dyDescent="0.3">
      <c r="A73">
        <v>26</v>
      </c>
      <c r="B73" s="30" t="s">
        <v>42</v>
      </c>
      <c r="C73" s="33" t="s">
        <v>201</v>
      </c>
      <c r="D73" s="7">
        <v>195</v>
      </c>
      <c r="E73" s="7">
        <v>146</v>
      </c>
      <c r="F73" s="7">
        <v>178</v>
      </c>
      <c r="G73" s="40">
        <v>519</v>
      </c>
      <c r="H73" s="7">
        <v>10</v>
      </c>
      <c r="I73" s="7">
        <v>14</v>
      </c>
    </row>
    <row r="74" spans="1:9" ht="15.6" x14ac:dyDescent="0.3">
      <c r="A74">
        <v>27</v>
      </c>
      <c r="B74" s="17" t="s">
        <v>9</v>
      </c>
      <c r="C74" s="18" t="s">
        <v>16</v>
      </c>
      <c r="D74" s="7">
        <v>150</v>
      </c>
      <c r="E74" s="7">
        <v>193</v>
      </c>
      <c r="F74" s="7">
        <v>172</v>
      </c>
      <c r="G74" s="40">
        <v>515</v>
      </c>
      <c r="H74" s="7">
        <v>12</v>
      </c>
      <c r="I74" s="7">
        <v>11</v>
      </c>
    </row>
    <row r="75" spans="1:9" ht="15.6" x14ac:dyDescent="0.3">
      <c r="A75">
        <v>28</v>
      </c>
      <c r="B75" s="25" t="s">
        <v>27</v>
      </c>
      <c r="C75" s="26" t="s">
        <v>28</v>
      </c>
      <c r="D75" s="7">
        <v>170</v>
      </c>
      <c r="E75" s="7">
        <v>172</v>
      </c>
      <c r="F75" s="7">
        <v>171</v>
      </c>
      <c r="G75" s="40">
        <v>513</v>
      </c>
      <c r="H75" s="7">
        <v>10</v>
      </c>
      <c r="I75" s="7">
        <v>14</v>
      </c>
    </row>
    <row r="76" spans="1:9" ht="15.6" x14ac:dyDescent="0.3">
      <c r="A76">
        <v>29</v>
      </c>
      <c r="B76" s="25" t="s">
        <v>27</v>
      </c>
      <c r="C76" s="26" t="s">
        <v>62</v>
      </c>
      <c r="D76" s="7">
        <v>188</v>
      </c>
      <c r="E76" s="7">
        <v>150</v>
      </c>
      <c r="F76" s="7">
        <v>172</v>
      </c>
      <c r="G76" s="40">
        <v>510</v>
      </c>
      <c r="H76" s="7">
        <v>12</v>
      </c>
      <c r="I76" s="7">
        <v>11</v>
      </c>
    </row>
    <row r="77" spans="1:9" ht="15.6" x14ac:dyDescent="0.3">
      <c r="A77">
        <v>30</v>
      </c>
      <c r="B77" s="20" t="s">
        <v>14</v>
      </c>
      <c r="C77" s="24" t="s">
        <v>23</v>
      </c>
      <c r="D77" s="7">
        <v>184</v>
      </c>
      <c r="E77" s="7">
        <v>190</v>
      </c>
      <c r="F77" s="7">
        <v>130</v>
      </c>
      <c r="G77" s="40">
        <v>504</v>
      </c>
      <c r="H77" s="7">
        <v>10</v>
      </c>
      <c r="I77" s="7">
        <v>15</v>
      </c>
    </row>
    <row r="78" spans="1:9" ht="15.6" x14ac:dyDescent="0.3">
      <c r="A78">
        <v>31</v>
      </c>
      <c r="B78" s="162" t="s">
        <v>42</v>
      </c>
      <c r="C78" s="163" t="s">
        <v>43</v>
      </c>
      <c r="D78" s="7">
        <v>185</v>
      </c>
      <c r="E78" s="7">
        <v>126</v>
      </c>
      <c r="F78" s="7">
        <v>191</v>
      </c>
      <c r="G78" s="40">
        <v>502</v>
      </c>
      <c r="H78" s="7">
        <v>12</v>
      </c>
      <c r="I78" s="7">
        <v>10</v>
      </c>
    </row>
    <row r="79" spans="1:9" ht="15.6" x14ac:dyDescent="0.3">
      <c r="A79">
        <v>32</v>
      </c>
      <c r="B79" s="22" t="s">
        <v>21</v>
      </c>
      <c r="C79" s="27" t="s">
        <v>34</v>
      </c>
      <c r="D79" s="7">
        <v>212</v>
      </c>
      <c r="E79" s="7">
        <v>125</v>
      </c>
      <c r="F79" s="7">
        <v>159</v>
      </c>
      <c r="G79" s="40">
        <v>496</v>
      </c>
      <c r="H79" s="7">
        <v>7</v>
      </c>
      <c r="I79" s="7">
        <v>14</v>
      </c>
    </row>
    <row r="80" spans="1:9" ht="15.6" x14ac:dyDescent="0.3">
      <c r="A80">
        <v>33</v>
      </c>
      <c r="B80" s="217" t="s">
        <v>14</v>
      </c>
      <c r="C80" s="202" t="s">
        <v>24</v>
      </c>
      <c r="D80" s="7">
        <v>139</v>
      </c>
      <c r="E80" s="7">
        <v>172</v>
      </c>
      <c r="F80" s="7">
        <v>184</v>
      </c>
      <c r="G80" s="40">
        <v>495</v>
      </c>
      <c r="H80" s="7">
        <v>10</v>
      </c>
      <c r="I80" s="7">
        <v>10</v>
      </c>
    </row>
    <row r="81" spans="1:9" ht="15.6" x14ac:dyDescent="0.3">
      <c r="A81">
        <v>34</v>
      </c>
      <c r="B81" s="30" t="s">
        <v>42</v>
      </c>
      <c r="C81" s="33" t="s">
        <v>82</v>
      </c>
      <c r="D81" s="7">
        <v>162</v>
      </c>
      <c r="E81" s="7">
        <v>141</v>
      </c>
      <c r="F81" s="7">
        <v>186</v>
      </c>
      <c r="G81" s="40">
        <v>489</v>
      </c>
      <c r="H81" s="7">
        <v>8</v>
      </c>
      <c r="I81" s="7">
        <v>16</v>
      </c>
    </row>
    <row r="82" spans="1:9" ht="15.6" x14ac:dyDescent="0.3">
      <c r="A82">
        <v>35</v>
      </c>
      <c r="B82" s="30" t="s">
        <v>42</v>
      </c>
      <c r="C82" s="33" t="s">
        <v>48</v>
      </c>
      <c r="D82" s="7">
        <v>178</v>
      </c>
      <c r="E82" s="7">
        <v>145</v>
      </c>
      <c r="F82" s="7">
        <v>165</v>
      </c>
      <c r="G82" s="40">
        <v>488</v>
      </c>
      <c r="H82" s="7">
        <v>7</v>
      </c>
      <c r="I82" s="7">
        <v>15</v>
      </c>
    </row>
    <row r="83" spans="1:9" ht="15.6" x14ac:dyDescent="0.3">
      <c r="A83">
        <v>36</v>
      </c>
      <c r="B83" s="22" t="s">
        <v>21</v>
      </c>
      <c r="C83" s="27" t="s">
        <v>31</v>
      </c>
      <c r="D83" s="7">
        <v>159</v>
      </c>
      <c r="E83" s="7">
        <v>184</v>
      </c>
      <c r="F83" s="7">
        <v>145</v>
      </c>
      <c r="G83" s="40">
        <v>488</v>
      </c>
      <c r="H83" s="7">
        <v>9</v>
      </c>
      <c r="I83" s="7">
        <v>12</v>
      </c>
    </row>
    <row r="84" spans="1:9" ht="15.6" x14ac:dyDescent="0.3">
      <c r="A84">
        <v>37</v>
      </c>
      <c r="B84" s="28" t="s">
        <v>32</v>
      </c>
      <c r="C84" s="29" t="s">
        <v>38</v>
      </c>
      <c r="D84" s="7">
        <v>158</v>
      </c>
      <c r="E84" s="7">
        <v>145</v>
      </c>
      <c r="F84" s="7">
        <v>184</v>
      </c>
      <c r="G84" s="40">
        <v>487</v>
      </c>
      <c r="H84" s="7">
        <v>10</v>
      </c>
      <c r="I84" s="7">
        <v>14</v>
      </c>
    </row>
    <row r="85" spans="1:9" ht="15.6" x14ac:dyDescent="0.3">
      <c r="A85">
        <v>38</v>
      </c>
      <c r="B85" s="30" t="s">
        <v>42</v>
      </c>
      <c r="C85" s="33" t="s">
        <v>46</v>
      </c>
      <c r="D85" s="7">
        <v>147</v>
      </c>
      <c r="E85" s="7">
        <v>172</v>
      </c>
      <c r="F85" s="7">
        <v>156</v>
      </c>
      <c r="G85" s="40">
        <v>475</v>
      </c>
      <c r="H85" s="7">
        <v>7</v>
      </c>
      <c r="I85" s="7">
        <v>13</v>
      </c>
    </row>
    <row r="86" spans="1:9" ht="15.6" x14ac:dyDescent="0.3">
      <c r="A86">
        <v>39</v>
      </c>
      <c r="B86" s="37" t="s">
        <v>55</v>
      </c>
      <c r="C86" s="39" t="s">
        <v>67</v>
      </c>
      <c r="D86" s="7">
        <v>132</v>
      </c>
      <c r="E86" s="7">
        <v>196</v>
      </c>
      <c r="F86" s="7">
        <v>142</v>
      </c>
      <c r="G86" s="40">
        <v>470</v>
      </c>
      <c r="H86" s="7">
        <v>7</v>
      </c>
      <c r="I86" s="7">
        <v>13</v>
      </c>
    </row>
    <row r="87" spans="1:9" ht="15.6" x14ac:dyDescent="0.3">
      <c r="A87">
        <v>40</v>
      </c>
      <c r="B87" s="37" t="s">
        <v>55</v>
      </c>
      <c r="C87" s="39" t="s">
        <v>75</v>
      </c>
      <c r="D87" s="7">
        <v>152</v>
      </c>
      <c r="E87" s="7">
        <v>159</v>
      </c>
      <c r="F87" s="7">
        <v>154</v>
      </c>
      <c r="G87" s="40">
        <v>465</v>
      </c>
      <c r="H87" s="7">
        <v>8</v>
      </c>
      <c r="I87" s="7">
        <v>12</v>
      </c>
    </row>
    <row r="88" spans="1:9" ht="15.6" x14ac:dyDescent="0.3">
      <c r="A88">
        <v>41</v>
      </c>
      <c r="B88" s="30" t="s">
        <v>42</v>
      </c>
      <c r="C88" s="33" t="s">
        <v>58</v>
      </c>
      <c r="D88" s="7">
        <v>159</v>
      </c>
      <c r="E88" s="7">
        <v>148</v>
      </c>
      <c r="F88" s="7">
        <v>156</v>
      </c>
      <c r="G88" s="40">
        <v>463</v>
      </c>
      <c r="H88" s="7">
        <v>7</v>
      </c>
      <c r="I88" s="7">
        <v>11</v>
      </c>
    </row>
    <row r="89" spans="1:9" ht="15.6" x14ac:dyDescent="0.3">
      <c r="A89">
        <v>42</v>
      </c>
      <c r="B89" s="158" t="s">
        <v>27</v>
      </c>
      <c r="C89" s="160" t="s">
        <v>52</v>
      </c>
      <c r="D89" s="7">
        <v>140</v>
      </c>
      <c r="E89" s="7">
        <v>165</v>
      </c>
      <c r="F89" s="7">
        <v>147</v>
      </c>
      <c r="G89" s="40">
        <v>452</v>
      </c>
      <c r="H89" s="7">
        <v>7</v>
      </c>
      <c r="I89" s="7">
        <v>12</v>
      </c>
    </row>
    <row r="90" spans="1:9" ht="15.6" x14ac:dyDescent="0.3">
      <c r="A90">
        <v>43</v>
      </c>
      <c r="B90" s="30" t="s">
        <v>42</v>
      </c>
      <c r="C90" s="33" t="s">
        <v>64</v>
      </c>
      <c r="D90" s="7">
        <v>126</v>
      </c>
      <c r="E90" s="7">
        <v>152</v>
      </c>
      <c r="F90" s="7">
        <v>167</v>
      </c>
      <c r="G90" s="40">
        <v>445</v>
      </c>
      <c r="H90" s="7">
        <v>8</v>
      </c>
      <c r="I90" s="7">
        <v>9</v>
      </c>
    </row>
    <row r="91" spans="1:9" ht="15.6" x14ac:dyDescent="0.3">
      <c r="A91">
        <v>44</v>
      </c>
      <c r="B91" s="115" t="s">
        <v>27</v>
      </c>
      <c r="C91" s="116" t="s">
        <v>63</v>
      </c>
      <c r="D91" s="7">
        <v>163</v>
      </c>
      <c r="E91" s="7">
        <v>126</v>
      </c>
      <c r="F91" s="7">
        <v>153</v>
      </c>
      <c r="G91" s="40">
        <v>442</v>
      </c>
      <c r="H91" s="7">
        <v>5</v>
      </c>
      <c r="I91" s="7">
        <v>12</v>
      </c>
    </row>
    <row r="92" spans="1:9" ht="15.6" x14ac:dyDescent="0.3">
      <c r="A92">
        <v>45</v>
      </c>
      <c r="B92" s="41" t="s">
        <v>69</v>
      </c>
      <c r="C92" s="42" t="s">
        <v>74</v>
      </c>
      <c r="D92" s="7">
        <v>106</v>
      </c>
      <c r="E92" s="7">
        <v>129</v>
      </c>
      <c r="F92" s="7">
        <v>204</v>
      </c>
      <c r="G92" s="40">
        <v>439</v>
      </c>
      <c r="H92" s="7">
        <v>5</v>
      </c>
      <c r="I92" s="7">
        <v>10</v>
      </c>
    </row>
    <row r="93" spans="1:9" ht="15.6" x14ac:dyDescent="0.3">
      <c r="A93">
        <v>46</v>
      </c>
      <c r="B93" s="30" t="s">
        <v>42</v>
      </c>
      <c r="C93" s="33" t="s">
        <v>57</v>
      </c>
      <c r="D93" s="7">
        <v>161</v>
      </c>
      <c r="E93" s="7">
        <v>139</v>
      </c>
      <c r="F93" s="7">
        <v>134</v>
      </c>
      <c r="G93" s="40">
        <v>434</v>
      </c>
      <c r="H93" s="7">
        <v>6</v>
      </c>
      <c r="I93" s="7">
        <v>11</v>
      </c>
    </row>
    <row r="94" spans="1:9" ht="15.6" x14ac:dyDescent="0.3">
      <c r="A94">
        <v>47</v>
      </c>
      <c r="B94" s="30" t="s">
        <v>42</v>
      </c>
      <c r="C94" s="33" t="s">
        <v>59</v>
      </c>
      <c r="D94" s="7">
        <v>139</v>
      </c>
      <c r="E94" s="7">
        <v>123</v>
      </c>
      <c r="F94" s="7">
        <v>171</v>
      </c>
      <c r="G94" s="40">
        <v>433</v>
      </c>
      <c r="H94" s="7">
        <v>7</v>
      </c>
      <c r="I94" s="7">
        <v>10</v>
      </c>
    </row>
    <row r="95" spans="1:9" ht="15.6" x14ac:dyDescent="0.3">
      <c r="A95">
        <v>48</v>
      </c>
      <c r="B95" s="218" t="s">
        <v>32</v>
      </c>
      <c r="C95" s="36" t="s">
        <v>54</v>
      </c>
      <c r="D95" s="7">
        <v>134</v>
      </c>
      <c r="E95" s="7">
        <v>153</v>
      </c>
      <c r="F95" s="7">
        <v>146</v>
      </c>
      <c r="G95" s="40">
        <v>433</v>
      </c>
      <c r="H95" s="7">
        <v>8</v>
      </c>
      <c r="I95" s="7">
        <v>10</v>
      </c>
    </row>
    <row r="96" spans="1:9" ht="15.6" x14ac:dyDescent="0.3">
      <c r="A96">
        <v>49</v>
      </c>
      <c r="B96" s="40" t="s">
        <v>42</v>
      </c>
      <c r="C96" s="33" t="s">
        <v>76</v>
      </c>
      <c r="D96" s="7">
        <v>148</v>
      </c>
      <c r="E96" s="7">
        <v>145</v>
      </c>
      <c r="F96" s="7">
        <v>138</v>
      </c>
      <c r="G96" s="40">
        <v>431</v>
      </c>
      <c r="H96" s="7">
        <v>6</v>
      </c>
      <c r="I96" s="7">
        <v>14</v>
      </c>
    </row>
    <row r="97" spans="1:9" ht="15.6" x14ac:dyDescent="0.3">
      <c r="A97">
        <v>50</v>
      </c>
      <c r="B97" s="28" t="s">
        <v>32</v>
      </c>
      <c r="C97" s="29" t="s">
        <v>51</v>
      </c>
      <c r="D97" s="7">
        <v>112</v>
      </c>
      <c r="E97" s="7">
        <v>167</v>
      </c>
      <c r="F97" s="7">
        <v>151</v>
      </c>
      <c r="G97" s="40">
        <v>430</v>
      </c>
      <c r="H97" s="7">
        <v>5</v>
      </c>
      <c r="I97" s="7">
        <v>14</v>
      </c>
    </row>
    <row r="98" spans="1:9" ht="15.6" x14ac:dyDescent="0.3">
      <c r="A98">
        <v>51</v>
      </c>
      <c r="B98" s="35" t="s">
        <v>32</v>
      </c>
      <c r="C98" s="36" t="s">
        <v>66</v>
      </c>
      <c r="D98" s="7">
        <v>149</v>
      </c>
      <c r="E98" s="7">
        <v>134</v>
      </c>
      <c r="F98" s="7">
        <v>145</v>
      </c>
      <c r="G98" s="40">
        <v>428</v>
      </c>
      <c r="H98" s="7">
        <v>9</v>
      </c>
      <c r="I98" s="7">
        <v>7</v>
      </c>
    </row>
    <row r="99" spans="1:9" ht="15.6" x14ac:dyDescent="0.3">
      <c r="A99">
        <v>52</v>
      </c>
      <c r="B99" s="30" t="s">
        <v>42</v>
      </c>
      <c r="C99" s="33" t="s">
        <v>61</v>
      </c>
      <c r="D99" s="7">
        <v>147</v>
      </c>
      <c r="E99" s="7">
        <v>125</v>
      </c>
      <c r="F99" s="7">
        <v>151</v>
      </c>
      <c r="G99" s="40">
        <v>423</v>
      </c>
      <c r="H99" s="7">
        <v>8</v>
      </c>
      <c r="I99" s="7">
        <v>10</v>
      </c>
    </row>
    <row r="100" spans="1:9" ht="15.6" x14ac:dyDescent="0.3">
      <c r="A100">
        <v>53</v>
      </c>
      <c r="B100" s="37" t="s">
        <v>55</v>
      </c>
      <c r="C100" s="39" t="s">
        <v>60</v>
      </c>
      <c r="D100" s="7">
        <v>163</v>
      </c>
      <c r="E100" s="7">
        <v>148</v>
      </c>
      <c r="F100" s="7">
        <v>108</v>
      </c>
      <c r="G100" s="40">
        <v>419</v>
      </c>
      <c r="H100" s="7">
        <v>6</v>
      </c>
      <c r="I100" s="7">
        <v>9</v>
      </c>
    </row>
    <row r="101" spans="1:9" ht="15.6" x14ac:dyDescent="0.3">
      <c r="A101">
        <v>54</v>
      </c>
      <c r="B101" s="37" t="s">
        <v>55</v>
      </c>
      <c r="C101" s="39" t="s">
        <v>56</v>
      </c>
      <c r="D101" s="7">
        <v>165</v>
      </c>
      <c r="E101" s="7">
        <v>116</v>
      </c>
      <c r="F101" s="7">
        <v>128</v>
      </c>
      <c r="G101" s="40">
        <v>409</v>
      </c>
      <c r="H101" s="7">
        <v>4</v>
      </c>
      <c r="I101" s="7">
        <v>10</v>
      </c>
    </row>
    <row r="102" spans="1:9" ht="15.6" x14ac:dyDescent="0.3">
      <c r="A102">
        <v>55</v>
      </c>
      <c r="B102" s="41" t="s">
        <v>69</v>
      </c>
      <c r="C102" s="42" t="s">
        <v>72</v>
      </c>
      <c r="D102" s="7">
        <v>153</v>
      </c>
      <c r="E102" s="7">
        <v>134</v>
      </c>
      <c r="F102" s="7">
        <v>101</v>
      </c>
      <c r="G102" s="40">
        <v>388</v>
      </c>
      <c r="H102" s="7">
        <v>6</v>
      </c>
      <c r="I102" s="7">
        <v>9</v>
      </c>
    </row>
    <row r="103" spans="1:9" ht="15.6" x14ac:dyDescent="0.3">
      <c r="A103">
        <v>56</v>
      </c>
      <c r="B103" s="40" t="s">
        <v>42</v>
      </c>
      <c r="C103" s="33" t="s">
        <v>68</v>
      </c>
      <c r="D103" s="7">
        <v>129</v>
      </c>
      <c r="E103" s="7">
        <v>129</v>
      </c>
      <c r="F103" s="7">
        <v>126</v>
      </c>
      <c r="G103" s="40">
        <v>384</v>
      </c>
      <c r="H103" s="7">
        <v>7</v>
      </c>
      <c r="I103" s="7">
        <v>6</v>
      </c>
    </row>
    <row r="104" spans="1:9" ht="15.6" x14ac:dyDescent="0.3">
      <c r="A104">
        <v>57</v>
      </c>
      <c r="B104" s="159" t="s">
        <v>69</v>
      </c>
      <c r="C104" s="161" t="s">
        <v>70</v>
      </c>
      <c r="D104" s="7">
        <v>107</v>
      </c>
      <c r="E104" s="7">
        <v>133</v>
      </c>
      <c r="F104" s="7">
        <v>122</v>
      </c>
      <c r="G104" s="40">
        <v>362</v>
      </c>
      <c r="H104" s="7">
        <v>5</v>
      </c>
      <c r="I104" s="7">
        <v>8</v>
      </c>
    </row>
    <row r="105" spans="1:9" ht="15.6" x14ac:dyDescent="0.3">
      <c r="B105" s="74"/>
      <c r="C105" s="70"/>
    </row>
    <row r="106" spans="1:9" x14ac:dyDescent="0.3">
      <c r="B106" s="48"/>
      <c r="C106" s="172"/>
    </row>
    <row r="107" spans="1:9" x14ac:dyDescent="0.3">
      <c r="B107" s="48"/>
      <c r="C107" s="172"/>
    </row>
    <row r="108" spans="1:9" x14ac:dyDescent="0.3">
      <c r="B108" s="48"/>
      <c r="C108" s="172"/>
    </row>
    <row r="109" spans="1:9" x14ac:dyDescent="0.3">
      <c r="B109" s="48"/>
      <c r="C109" s="172"/>
    </row>
    <row r="110" spans="1:9" x14ac:dyDescent="0.3">
      <c r="B110" s="48"/>
      <c r="C110" s="172"/>
    </row>
    <row r="112" spans="1:9" x14ac:dyDescent="0.3">
      <c r="B112" s="48"/>
      <c r="C112" s="172"/>
    </row>
    <row r="114" spans="2:9" x14ac:dyDescent="0.3">
      <c r="B114" s="48"/>
      <c r="C114" s="172"/>
    </row>
    <row r="116" spans="2:9" x14ac:dyDescent="0.3">
      <c r="B116" s="170">
        <v>1</v>
      </c>
      <c r="C116" t="s">
        <v>222</v>
      </c>
      <c r="D116">
        <v>231</v>
      </c>
      <c r="E116">
        <v>236</v>
      </c>
      <c r="F116">
        <v>212</v>
      </c>
      <c r="G116">
        <v>679</v>
      </c>
      <c r="H116">
        <v>20</v>
      </c>
      <c r="I116">
        <v>10</v>
      </c>
    </row>
    <row r="117" spans="2:9" x14ac:dyDescent="0.3">
      <c r="B117" s="170">
        <v>22</v>
      </c>
      <c r="C117" t="s">
        <v>223</v>
      </c>
      <c r="D117">
        <v>157</v>
      </c>
      <c r="E117">
        <v>205</v>
      </c>
      <c r="F117">
        <v>179</v>
      </c>
      <c r="G117">
        <v>541</v>
      </c>
      <c r="H117">
        <v>16</v>
      </c>
      <c r="I117">
        <v>8</v>
      </c>
    </row>
    <row r="118" spans="2:9" x14ac:dyDescent="0.3">
      <c r="B118" s="170">
        <v>25</v>
      </c>
      <c r="C118" t="s">
        <v>216</v>
      </c>
      <c r="D118">
        <v>184</v>
      </c>
      <c r="E118">
        <v>195</v>
      </c>
      <c r="F118">
        <v>159</v>
      </c>
      <c r="G118">
        <v>538</v>
      </c>
      <c r="H118">
        <v>11</v>
      </c>
      <c r="I118">
        <v>14</v>
      </c>
    </row>
    <row r="119" spans="2:9" x14ac:dyDescent="0.3">
      <c r="B119" s="170">
        <v>38</v>
      </c>
      <c r="C119" t="s">
        <v>217</v>
      </c>
      <c r="D119">
        <v>146</v>
      </c>
      <c r="E119">
        <v>159</v>
      </c>
      <c r="F119">
        <v>194</v>
      </c>
      <c r="G119">
        <v>499</v>
      </c>
      <c r="H119">
        <v>13</v>
      </c>
      <c r="I119">
        <v>9</v>
      </c>
    </row>
    <row r="120" spans="2:9" x14ac:dyDescent="0.3">
      <c r="B120" s="170">
        <v>44</v>
      </c>
      <c r="C120" t="s">
        <v>218</v>
      </c>
      <c r="D120">
        <v>180</v>
      </c>
      <c r="E120">
        <v>150</v>
      </c>
      <c r="F120">
        <v>161</v>
      </c>
      <c r="G120">
        <v>491</v>
      </c>
      <c r="H120">
        <v>8</v>
      </c>
      <c r="I120">
        <v>14</v>
      </c>
    </row>
    <row r="121" spans="2:9" x14ac:dyDescent="0.3">
      <c r="B121" s="170">
        <v>84</v>
      </c>
      <c r="C121" t="s">
        <v>212</v>
      </c>
      <c r="D121">
        <v>130</v>
      </c>
      <c r="E121">
        <v>134</v>
      </c>
      <c r="F121">
        <v>127</v>
      </c>
      <c r="G121">
        <v>391</v>
      </c>
      <c r="H121">
        <v>3</v>
      </c>
      <c r="I121">
        <v>12</v>
      </c>
    </row>
    <row r="122" spans="2:9" x14ac:dyDescent="0.3">
      <c r="B122" s="170">
        <v>99</v>
      </c>
      <c r="C122" t="s">
        <v>219</v>
      </c>
      <c r="D122">
        <v>125</v>
      </c>
      <c r="E122">
        <v>102</v>
      </c>
      <c r="F122">
        <v>113</v>
      </c>
      <c r="G122">
        <v>340</v>
      </c>
      <c r="H122">
        <v>4</v>
      </c>
      <c r="I122">
        <v>5</v>
      </c>
    </row>
    <row r="124" spans="2:9" x14ac:dyDescent="0.3">
      <c r="B124" s="170">
        <v>106</v>
      </c>
      <c r="C124" t="s">
        <v>220</v>
      </c>
      <c r="D124">
        <v>130</v>
      </c>
      <c r="E124">
        <v>113</v>
      </c>
      <c r="F124">
        <v>0</v>
      </c>
      <c r="G124">
        <v>243</v>
      </c>
      <c r="H124">
        <v>3</v>
      </c>
      <c r="I124">
        <v>5</v>
      </c>
    </row>
    <row r="125" spans="2:9" x14ac:dyDescent="0.3">
      <c r="B125" s="170">
        <v>108</v>
      </c>
      <c r="C125" t="s">
        <v>221</v>
      </c>
      <c r="D125">
        <v>111</v>
      </c>
      <c r="E125">
        <v>108</v>
      </c>
      <c r="F125">
        <v>0</v>
      </c>
      <c r="G125">
        <v>219</v>
      </c>
      <c r="H125">
        <v>2</v>
      </c>
      <c r="I125">
        <v>3</v>
      </c>
    </row>
  </sheetData>
  <sortState xmlns:xlrd2="http://schemas.microsoft.com/office/spreadsheetml/2017/richdata2" ref="B48:I105">
    <sortCondition descending="1" ref="G48:G105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05D99-8C74-4721-8A10-7BEA0C82B2A3}">
  <dimension ref="A2:I125"/>
  <sheetViews>
    <sheetView workbookViewId="0">
      <selection activeCell="K9" sqref="K9"/>
    </sheetView>
  </sheetViews>
  <sheetFormatPr defaultRowHeight="14.4" x14ac:dyDescent="0.3"/>
  <cols>
    <col min="2" max="2" width="4.88671875" style="189" customWidth="1"/>
    <col min="3" max="3" width="22.44140625" bestFit="1" customWidth="1"/>
    <col min="4" max="6" width="6.6640625" customWidth="1"/>
    <col min="8" max="9" width="6.6640625" customWidth="1"/>
  </cols>
  <sheetData>
    <row r="2" spans="1:9" x14ac:dyDescent="0.3">
      <c r="D2" s="205">
        <v>45684</v>
      </c>
    </row>
    <row r="3" spans="1:9" ht="15.6" x14ac:dyDescent="0.3">
      <c r="A3">
        <v>1</v>
      </c>
      <c r="B3" s="190" t="s">
        <v>95</v>
      </c>
      <c r="C3" s="60" t="s">
        <v>96</v>
      </c>
      <c r="D3" s="7">
        <v>180</v>
      </c>
      <c r="E3" s="7">
        <v>203</v>
      </c>
      <c r="F3" s="7">
        <v>208</v>
      </c>
      <c r="G3" s="40">
        <v>591</v>
      </c>
      <c r="H3" s="7">
        <v>16</v>
      </c>
      <c r="I3" s="7">
        <v>9</v>
      </c>
    </row>
    <row r="4" spans="1:9" ht="15.6" x14ac:dyDescent="0.3">
      <c r="A4">
        <v>2</v>
      </c>
      <c r="B4" s="191" t="s">
        <v>101</v>
      </c>
      <c r="C4" s="62" t="s">
        <v>106</v>
      </c>
      <c r="D4" s="7">
        <v>187</v>
      </c>
      <c r="E4" s="7">
        <v>194</v>
      </c>
      <c r="F4" s="7">
        <v>156</v>
      </c>
      <c r="G4" s="40">
        <v>537</v>
      </c>
      <c r="H4" s="7">
        <v>9</v>
      </c>
      <c r="I4" s="7">
        <v>18</v>
      </c>
    </row>
    <row r="5" spans="1:9" ht="15.6" x14ac:dyDescent="0.3">
      <c r="A5">
        <v>3</v>
      </c>
      <c r="B5" s="190" t="s">
        <v>95</v>
      </c>
      <c r="C5" s="60" t="s">
        <v>100</v>
      </c>
      <c r="D5" s="7">
        <v>178</v>
      </c>
      <c r="E5" s="7">
        <v>190</v>
      </c>
      <c r="F5" s="7">
        <v>165</v>
      </c>
      <c r="G5" s="40">
        <v>533</v>
      </c>
      <c r="H5" s="7">
        <v>11</v>
      </c>
      <c r="I5" s="7">
        <v>16</v>
      </c>
    </row>
    <row r="6" spans="1:9" ht="15.6" x14ac:dyDescent="0.3">
      <c r="A6">
        <v>4</v>
      </c>
      <c r="B6" s="190" t="s">
        <v>95</v>
      </c>
      <c r="C6" s="60" t="s">
        <v>97</v>
      </c>
      <c r="D6" s="7">
        <v>163</v>
      </c>
      <c r="E6" s="7">
        <v>172</v>
      </c>
      <c r="F6" s="7">
        <v>190</v>
      </c>
      <c r="G6" s="40">
        <v>525</v>
      </c>
      <c r="H6" s="7">
        <v>7</v>
      </c>
      <c r="I6" s="7">
        <v>18</v>
      </c>
    </row>
    <row r="7" spans="1:9" ht="15.6" x14ac:dyDescent="0.3">
      <c r="A7">
        <v>5</v>
      </c>
      <c r="B7" s="190" t="s">
        <v>95</v>
      </c>
      <c r="C7" s="60" t="s">
        <v>98</v>
      </c>
      <c r="D7" s="7">
        <v>134</v>
      </c>
      <c r="E7" s="7">
        <v>199</v>
      </c>
      <c r="F7" s="7">
        <v>184</v>
      </c>
      <c r="G7" s="40">
        <v>517</v>
      </c>
      <c r="H7" s="7">
        <v>8</v>
      </c>
      <c r="I7" s="7">
        <v>17</v>
      </c>
    </row>
    <row r="8" spans="1:9" ht="15.6" x14ac:dyDescent="0.3">
      <c r="A8">
        <v>6</v>
      </c>
      <c r="B8" s="190" t="s">
        <v>95</v>
      </c>
      <c r="C8" s="60" t="s">
        <v>99</v>
      </c>
      <c r="D8" s="7">
        <v>174</v>
      </c>
      <c r="E8" s="7">
        <v>186</v>
      </c>
      <c r="F8" s="7">
        <v>155</v>
      </c>
      <c r="G8" s="40">
        <v>515</v>
      </c>
      <c r="H8" s="7">
        <v>6</v>
      </c>
      <c r="I8" s="7">
        <v>19</v>
      </c>
    </row>
    <row r="9" spans="1:9" ht="15.6" x14ac:dyDescent="0.3">
      <c r="A9">
        <v>7</v>
      </c>
      <c r="B9" s="191" t="s">
        <v>101</v>
      </c>
      <c r="C9" s="62" t="s">
        <v>102</v>
      </c>
      <c r="D9" s="7">
        <v>142</v>
      </c>
      <c r="E9" s="7">
        <v>177</v>
      </c>
      <c r="F9" s="7">
        <v>144</v>
      </c>
      <c r="G9" s="40">
        <v>463</v>
      </c>
      <c r="H9" s="7">
        <v>3</v>
      </c>
      <c r="I9" s="7">
        <v>18</v>
      </c>
    </row>
    <row r="10" spans="1:9" ht="15.6" x14ac:dyDescent="0.3">
      <c r="A10">
        <v>8</v>
      </c>
      <c r="B10" s="192" t="s">
        <v>112</v>
      </c>
      <c r="C10" s="68" t="s">
        <v>117</v>
      </c>
      <c r="D10" s="7">
        <v>141</v>
      </c>
      <c r="E10" s="7">
        <v>162</v>
      </c>
      <c r="F10" s="7">
        <v>158</v>
      </c>
      <c r="G10" s="40">
        <v>461</v>
      </c>
      <c r="H10" s="7">
        <v>9</v>
      </c>
      <c r="I10" s="7">
        <v>13</v>
      </c>
    </row>
    <row r="11" spans="1:9" ht="15.6" x14ac:dyDescent="0.3">
      <c r="A11">
        <v>9</v>
      </c>
      <c r="B11" s="193" t="s">
        <v>112</v>
      </c>
      <c r="C11" s="74" t="s">
        <v>128</v>
      </c>
      <c r="D11" s="7">
        <v>99</v>
      </c>
      <c r="E11" s="7">
        <v>137</v>
      </c>
      <c r="F11" s="7">
        <v>220</v>
      </c>
      <c r="G11" s="40">
        <v>456</v>
      </c>
      <c r="H11" s="7">
        <v>11</v>
      </c>
      <c r="I11" s="7">
        <v>6</v>
      </c>
    </row>
    <row r="12" spans="1:9" ht="15.6" x14ac:dyDescent="0.3">
      <c r="A12">
        <v>10</v>
      </c>
      <c r="B12" s="191" t="s">
        <v>101</v>
      </c>
      <c r="C12" s="62" t="s">
        <v>107</v>
      </c>
      <c r="D12" s="7">
        <v>175</v>
      </c>
      <c r="E12" s="7">
        <v>140</v>
      </c>
      <c r="F12" s="7">
        <v>132</v>
      </c>
      <c r="G12" s="40">
        <v>447</v>
      </c>
      <c r="H12" s="7">
        <v>8</v>
      </c>
      <c r="I12" s="7">
        <v>12</v>
      </c>
    </row>
    <row r="13" spans="1:9" ht="15.6" x14ac:dyDescent="0.3">
      <c r="A13">
        <v>11</v>
      </c>
      <c r="B13" s="178" t="s">
        <v>104</v>
      </c>
      <c r="C13" s="31" t="s">
        <v>105</v>
      </c>
      <c r="D13" s="7">
        <v>167</v>
      </c>
      <c r="E13" s="7">
        <v>144</v>
      </c>
      <c r="F13" s="7">
        <v>130</v>
      </c>
      <c r="G13" s="40">
        <v>441</v>
      </c>
      <c r="H13" s="7">
        <v>9</v>
      </c>
      <c r="I13" s="7">
        <v>8</v>
      </c>
    </row>
    <row r="14" spans="1:9" ht="15.6" x14ac:dyDescent="0.3">
      <c r="A14">
        <v>12</v>
      </c>
      <c r="B14" s="196" t="s">
        <v>112</v>
      </c>
      <c r="C14" s="74" t="s">
        <v>118</v>
      </c>
      <c r="D14" s="7">
        <v>137</v>
      </c>
      <c r="E14" s="7">
        <v>163</v>
      </c>
      <c r="F14" s="7">
        <v>131</v>
      </c>
      <c r="G14" s="40">
        <v>431</v>
      </c>
      <c r="H14" s="7">
        <v>6</v>
      </c>
      <c r="I14" s="7">
        <v>12</v>
      </c>
    </row>
    <row r="15" spans="1:9" ht="15.6" x14ac:dyDescent="0.3">
      <c r="A15">
        <v>13</v>
      </c>
      <c r="B15" s="178" t="s">
        <v>104</v>
      </c>
      <c r="C15" s="31" t="s">
        <v>131</v>
      </c>
      <c r="D15" s="7">
        <v>125</v>
      </c>
      <c r="E15" s="7">
        <v>164</v>
      </c>
      <c r="F15" s="7">
        <v>132</v>
      </c>
      <c r="G15" s="40">
        <v>421</v>
      </c>
      <c r="H15" s="7">
        <v>6</v>
      </c>
      <c r="I15" s="7">
        <v>11</v>
      </c>
    </row>
    <row r="16" spans="1:9" ht="15.6" x14ac:dyDescent="0.3">
      <c r="A16">
        <v>14</v>
      </c>
      <c r="B16" s="191" t="s">
        <v>101</v>
      </c>
      <c r="C16" s="62" t="s">
        <v>103</v>
      </c>
      <c r="D16" s="7">
        <v>136</v>
      </c>
      <c r="E16" s="7">
        <v>133</v>
      </c>
      <c r="F16" s="7">
        <v>148</v>
      </c>
      <c r="G16" s="40">
        <v>417</v>
      </c>
      <c r="H16" s="7">
        <v>3</v>
      </c>
      <c r="I16" s="7">
        <v>13</v>
      </c>
    </row>
    <row r="17" spans="1:9" ht="15.6" x14ac:dyDescent="0.3">
      <c r="A17">
        <v>15</v>
      </c>
      <c r="B17" s="194" t="s">
        <v>121</v>
      </c>
      <c r="C17" s="71" t="s">
        <v>127</v>
      </c>
      <c r="D17" s="7">
        <v>125</v>
      </c>
      <c r="E17" s="7">
        <v>145</v>
      </c>
      <c r="F17" s="7">
        <v>147</v>
      </c>
      <c r="G17" s="40">
        <v>417</v>
      </c>
      <c r="H17" s="7">
        <v>4</v>
      </c>
      <c r="I17" s="7">
        <v>14</v>
      </c>
    </row>
    <row r="18" spans="1:9" ht="15.6" x14ac:dyDescent="0.3">
      <c r="A18">
        <v>16</v>
      </c>
      <c r="B18" s="193" t="s">
        <v>112</v>
      </c>
      <c r="C18" s="74" t="s">
        <v>124</v>
      </c>
      <c r="D18" s="7">
        <v>125</v>
      </c>
      <c r="E18" s="7">
        <v>134</v>
      </c>
      <c r="F18" s="7">
        <v>143</v>
      </c>
      <c r="G18" s="40">
        <v>402</v>
      </c>
      <c r="H18" s="7">
        <v>3</v>
      </c>
      <c r="I18" s="7">
        <v>12</v>
      </c>
    </row>
    <row r="19" spans="1:9" ht="15.6" x14ac:dyDescent="0.3">
      <c r="A19">
        <v>17</v>
      </c>
      <c r="B19" s="195" t="s">
        <v>109</v>
      </c>
      <c r="C19" s="64" t="s">
        <v>119</v>
      </c>
      <c r="D19" s="7">
        <v>152</v>
      </c>
      <c r="E19" s="7">
        <v>105</v>
      </c>
      <c r="F19" s="7">
        <v>144</v>
      </c>
      <c r="G19" s="40">
        <v>401</v>
      </c>
      <c r="H19" s="7">
        <v>5</v>
      </c>
      <c r="I19" s="7">
        <v>10</v>
      </c>
    </row>
    <row r="20" spans="1:9" ht="15.6" x14ac:dyDescent="0.3">
      <c r="A20">
        <v>18</v>
      </c>
      <c r="B20" s="178" t="s">
        <v>104</v>
      </c>
      <c r="C20" s="31" t="s">
        <v>120</v>
      </c>
      <c r="D20" s="7">
        <v>127</v>
      </c>
      <c r="E20" s="7">
        <v>134</v>
      </c>
      <c r="F20" s="7">
        <v>137</v>
      </c>
      <c r="G20" s="40">
        <v>398</v>
      </c>
      <c r="H20" s="7">
        <v>5</v>
      </c>
      <c r="I20" s="7">
        <v>11</v>
      </c>
    </row>
    <row r="21" spans="1:9" ht="15.6" x14ac:dyDescent="0.3">
      <c r="A21">
        <v>19</v>
      </c>
      <c r="B21" s="178" t="s">
        <v>104</v>
      </c>
      <c r="C21" s="31" t="s">
        <v>126</v>
      </c>
      <c r="D21" s="7">
        <v>163</v>
      </c>
      <c r="E21" s="7">
        <v>131</v>
      </c>
      <c r="F21" s="7">
        <v>96</v>
      </c>
      <c r="G21" s="40">
        <v>390</v>
      </c>
      <c r="H21" s="7">
        <v>4</v>
      </c>
      <c r="I21" s="7">
        <v>9</v>
      </c>
    </row>
    <row r="22" spans="1:9" ht="15.6" x14ac:dyDescent="0.3">
      <c r="A22">
        <v>20</v>
      </c>
      <c r="B22" s="194" t="s">
        <v>121</v>
      </c>
      <c r="C22" s="71" t="s">
        <v>123</v>
      </c>
      <c r="D22" s="7">
        <v>125</v>
      </c>
      <c r="E22" s="7">
        <v>156</v>
      </c>
      <c r="F22" s="7">
        <v>108</v>
      </c>
      <c r="G22" s="40">
        <v>389</v>
      </c>
      <c r="H22" s="7">
        <v>5</v>
      </c>
      <c r="I22" s="7">
        <v>7</v>
      </c>
    </row>
    <row r="23" spans="1:9" ht="15.6" x14ac:dyDescent="0.3">
      <c r="A23">
        <v>21</v>
      </c>
      <c r="B23" s="196" t="s">
        <v>112</v>
      </c>
      <c r="C23" s="65" t="s">
        <v>113</v>
      </c>
      <c r="D23" s="7">
        <v>109</v>
      </c>
      <c r="E23" s="7">
        <v>147</v>
      </c>
      <c r="F23" s="7">
        <v>133</v>
      </c>
      <c r="G23" s="40">
        <v>389</v>
      </c>
      <c r="H23" s="7">
        <v>4</v>
      </c>
      <c r="I23" s="7">
        <v>10</v>
      </c>
    </row>
    <row r="24" spans="1:9" ht="15.6" x14ac:dyDescent="0.3">
      <c r="A24">
        <v>22</v>
      </c>
      <c r="B24" s="195" t="s">
        <v>109</v>
      </c>
      <c r="C24" s="64" t="s">
        <v>115</v>
      </c>
      <c r="D24" s="7">
        <v>138</v>
      </c>
      <c r="E24" s="7">
        <v>128</v>
      </c>
      <c r="F24" s="7">
        <v>121</v>
      </c>
      <c r="G24" s="40">
        <v>387</v>
      </c>
      <c r="H24" s="7">
        <v>6</v>
      </c>
      <c r="I24" s="7">
        <v>9</v>
      </c>
    </row>
    <row r="25" spans="1:9" ht="15.6" x14ac:dyDescent="0.3">
      <c r="A25">
        <v>23</v>
      </c>
      <c r="B25" s="178" t="s">
        <v>104</v>
      </c>
      <c r="C25" s="31" t="s">
        <v>133</v>
      </c>
      <c r="D25" s="7">
        <v>157</v>
      </c>
      <c r="E25" s="7">
        <v>103</v>
      </c>
      <c r="F25" s="7">
        <v>123</v>
      </c>
      <c r="G25" s="40">
        <v>383</v>
      </c>
      <c r="H25" s="7">
        <v>3</v>
      </c>
      <c r="I25" s="7">
        <v>11</v>
      </c>
    </row>
    <row r="26" spans="1:9" ht="15.6" x14ac:dyDescent="0.3">
      <c r="A26">
        <v>24</v>
      </c>
      <c r="B26" s="194" t="s">
        <v>121</v>
      </c>
      <c r="C26" s="71" t="s">
        <v>122</v>
      </c>
      <c r="D26" s="7">
        <v>94</v>
      </c>
      <c r="E26" s="7">
        <v>156</v>
      </c>
      <c r="F26" s="7">
        <v>132</v>
      </c>
      <c r="G26" s="40">
        <v>382</v>
      </c>
      <c r="H26" s="7">
        <v>7</v>
      </c>
      <c r="I26" s="7">
        <v>6</v>
      </c>
    </row>
    <row r="27" spans="1:9" ht="15.6" x14ac:dyDescent="0.3">
      <c r="A27">
        <v>25</v>
      </c>
      <c r="B27" s="195" t="s">
        <v>109</v>
      </c>
      <c r="C27" s="64" t="s">
        <v>111</v>
      </c>
      <c r="D27" s="7">
        <v>145</v>
      </c>
      <c r="E27" s="7">
        <v>112</v>
      </c>
      <c r="F27" s="7">
        <v>124</v>
      </c>
      <c r="G27" s="40">
        <v>381</v>
      </c>
      <c r="H27" s="7">
        <v>4</v>
      </c>
      <c r="I27" s="7">
        <v>8</v>
      </c>
    </row>
    <row r="28" spans="1:9" ht="15.6" x14ac:dyDescent="0.3">
      <c r="A28">
        <v>26</v>
      </c>
      <c r="B28" s="191" t="s">
        <v>101</v>
      </c>
      <c r="C28" s="62" t="s">
        <v>108</v>
      </c>
      <c r="D28" s="7">
        <v>118</v>
      </c>
      <c r="E28" s="7">
        <v>126</v>
      </c>
      <c r="F28" s="7">
        <v>133</v>
      </c>
      <c r="G28" s="40">
        <v>377</v>
      </c>
      <c r="H28" s="7">
        <v>3</v>
      </c>
      <c r="I28" s="7">
        <v>11</v>
      </c>
    </row>
    <row r="29" spans="1:9" ht="15.6" x14ac:dyDescent="0.3">
      <c r="A29">
        <v>27</v>
      </c>
      <c r="B29" s="195" t="s">
        <v>109</v>
      </c>
      <c r="C29" s="64" t="s">
        <v>114</v>
      </c>
      <c r="D29" s="7">
        <v>111</v>
      </c>
      <c r="E29" s="7">
        <v>122</v>
      </c>
      <c r="F29" s="7">
        <v>138</v>
      </c>
      <c r="G29" s="40">
        <v>371</v>
      </c>
      <c r="H29" s="7">
        <v>5</v>
      </c>
      <c r="I29" s="7">
        <v>8</v>
      </c>
    </row>
    <row r="30" spans="1:9" ht="15.6" x14ac:dyDescent="0.3">
      <c r="A30">
        <v>28</v>
      </c>
      <c r="B30" s="178" t="s">
        <v>104</v>
      </c>
      <c r="C30" s="31" t="s">
        <v>137</v>
      </c>
      <c r="D30" s="7">
        <v>100</v>
      </c>
      <c r="E30" s="7">
        <v>139</v>
      </c>
      <c r="F30" s="7">
        <v>123</v>
      </c>
      <c r="G30" s="40">
        <v>362</v>
      </c>
      <c r="H30" s="7">
        <v>6</v>
      </c>
      <c r="I30" s="7">
        <v>6</v>
      </c>
    </row>
    <row r="31" spans="1:9" ht="15.6" x14ac:dyDescent="0.3">
      <c r="A31">
        <v>29</v>
      </c>
      <c r="B31" s="193" t="s">
        <v>112</v>
      </c>
      <c r="C31" s="74" t="s">
        <v>135</v>
      </c>
      <c r="D31" s="7">
        <v>117</v>
      </c>
      <c r="E31" s="7">
        <v>124</v>
      </c>
      <c r="F31" s="7">
        <v>120</v>
      </c>
      <c r="G31" s="40">
        <v>361</v>
      </c>
      <c r="H31" s="7">
        <v>5</v>
      </c>
      <c r="I31" s="7">
        <v>7</v>
      </c>
    </row>
    <row r="32" spans="1:9" ht="15.6" x14ac:dyDescent="0.3">
      <c r="A32">
        <v>30</v>
      </c>
      <c r="B32" s="178" t="s">
        <v>104</v>
      </c>
      <c r="C32" s="31" t="s">
        <v>146</v>
      </c>
      <c r="D32" s="7">
        <v>128</v>
      </c>
      <c r="E32" s="7">
        <v>129</v>
      </c>
      <c r="F32" s="7">
        <v>99</v>
      </c>
      <c r="G32" s="40">
        <v>356</v>
      </c>
      <c r="H32" s="7">
        <v>3</v>
      </c>
      <c r="I32" s="7">
        <v>9</v>
      </c>
    </row>
    <row r="33" spans="1:9" ht="15.6" x14ac:dyDescent="0.3">
      <c r="A33">
        <v>31</v>
      </c>
      <c r="B33" s="178" t="s">
        <v>104</v>
      </c>
      <c r="C33" s="31" t="s">
        <v>144</v>
      </c>
      <c r="D33" s="7">
        <v>128</v>
      </c>
      <c r="E33" s="7">
        <v>112</v>
      </c>
      <c r="F33" s="7">
        <v>116</v>
      </c>
      <c r="G33" s="40">
        <v>356</v>
      </c>
      <c r="H33" s="7">
        <v>2</v>
      </c>
      <c r="I33" s="7">
        <v>11</v>
      </c>
    </row>
    <row r="34" spans="1:9" ht="15.6" x14ac:dyDescent="0.3">
      <c r="A34">
        <v>32</v>
      </c>
      <c r="B34" s="178" t="s">
        <v>104</v>
      </c>
      <c r="C34" s="31" t="s">
        <v>142</v>
      </c>
      <c r="D34" s="7">
        <v>103</v>
      </c>
      <c r="E34" s="7">
        <v>102</v>
      </c>
      <c r="F34" s="7">
        <v>146</v>
      </c>
      <c r="G34" s="40">
        <v>351</v>
      </c>
      <c r="H34" s="7">
        <v>4</v>
      </c>
      <c r="I34" s="7">
        <v>9</v>
      </c>
    </row>
    <row r="35" spans="1:9" ht="15.6" x14ac:dyDescent="0.3">
      <c r="A35">
        <v>33</v>
      </c>
      <c r="B35" s="178" t="s">
        <v>104</v>
      </c>
      <c r="C35" s="31" t="s">
        <v>139</v>
      </c>
      <c r="D35" s="7">
        <v>84</v>
      </c>
      <c r="E35" s="7">
        <v>112</v>
      </c>
      <c r="F35" s="7">
        <v>146</v>
      </c>
      <c r="G35" s="40">
        <v>342</v>
      </c>
      <c r="H35" s="7">
        <v>3</v>
      </c>
      <c r="I35" s="7">
        <v>6</v>
      </c>
    </row>
    <row r="36" spans="1:9" ht="15.6" x14ac:dyDescent="0.3">
      <c r="A36">
        <v>34</v>
      </c>
      <c r="B36" s="196" t="s">
        <v>112</v>
      </c>
      <c r="C36" s="65" t="s">
        <v>136</v>
      </c>
      <c r="D36" s="7">
        <v>118</v>
      </c>
      <c r="E36" s="7">
        <v>119</v>
      </c>
      <c r="F36" s="7">
        <v>105</v>
      </c>
      <c r="G36" s="40">
        <v>342</v>
      </c>
      <c r="H36" s="7">
        <v>7</v>
      </c>
      <c r="I36" s="7">
        <v>4</v>
      </c>
    </row>
    <row r="37" spans="1:9" ht="15.6" x14ac:dyDescent="0.3">
      <c r="A37">
        <v>35</v>
      </c>
      <c r="B37" s="178" t="s">
        <v>104</v>
      </c>
      <c r="C37" s="31" t="s">
        <v>140</v>
      </c>
      <c r="D37" s="7">
        <v>110</v>
      </c>
      <c r="E37" s="7">
        <v>119</v>
      </c>
      <c r="F37" s="7">
        <v>112</v>
      </c>
      <c r="G37" s="40">
        <v>341</v>
      </c>
      <c r="H37" s="7">
        <v>3</v>
      </c>
      <c r="I37" s="7">
        <v>7</v>
      </c>
    </row>
    <row r="38" spans="1:9" ht="15.6" x14ac:dyDescent="0.3">
      <c r="A38">
        <v>36</v>
      </c>
      <c r="B38" s="194" t="s">
        <v>121</v>
      </c>
      <c r="C38" s="204" t="s">
        <v>125</v>
      </c>
      <c r="D38" s="7">
        <v>138</v>
      </c>
      <c r="E38" s="7">
        <v>95</v>
      </c>
      <c r="F38" s="7">
        <v>104</v>
      </c>
      <c r="G38" s="40">
        <v>337</v>
      </c>
      <c r="H38" s="7">
        <v>2</v>
      </c>
      <c r="I38" s="7">
        <v>7</v>
      </c>
    </row>
    <row r="39" spans="1:9" ht="15.6" x14ac:dyDescent="0.3">
      <c r="A39">
        <v>37</v>
      </c>
      <c r="B39" s="194" t="s">
        <v>121</v>
      </c>
      <c r="C39" s="71" t="s">
        <v>129</v>
      </c>
      <c r="D39" s="7">
        <v>127</v>
      </c>
      <c r="E39" s="7">
        <v>112</v>
      </c>
      <c r="F39" s="7">
        <v>90</v>
      </c>
      <c r="G39" s="40">
        <v>329</v>
      </c>
      <c r="H39" s="7">
        <v>4</v>
      </c>
      <c r="I39" s="7">
        <v>6</v>
      </c>
    </row>
    <row r="40" spans="1:9" ht="15.6" x14ac:dyDescent="0.3">
      <c r="A40">
        <v>38</v>
      </c>
      <c r="B40" s="178" t="s">
        <v>104</v>
      </c>
      <c r="C40" s="31" t="s">
        <v>147</v>
      </c>
      <c r="D40" s="7">
        <v>105</v>
      </c>
      <c r="E40" s="7">
        <v>97</v>
      </c>
      <c r="F40" s="7">
        <v>114</v>
      </c>
      <c r="G40" s="40">
        <v>316</v>
      </c>
      <c r="H40" s="7">
        <v>4</v>
      </c>
      <c r="I40" s="7">
        <v>8</v>
      </c>
    </row>
    <row r="41" spans="1:9" ht="15.6" x14ac:dyDescent="0.3">
      <c r="A41">
        <v>39</v>
      </c>
      <c r="B41" s="178" t="s">
        <v>104</v>
      </c>
      <c r="C41" s="31" t="s">
        <v>148</v>
      </c>
      <c r="D41" s="7">
        <v>96</v>
      </c>
      <c r="E41" s="7">
        <v>117</v>
      </c>
      <c r="F41" s="7">
        <v>95</v>
      </c>
      <c r="G41" s="40">
        <v>308</v>
      </c>
      <c r="H41" s="7">
        <v>3</v>
      </c>
      <c r="I41" s="7">
        <v>6</v>
      </c>
    </row>
    <row r="42" spans="1:9" ht="15.6" x14ac:dyDescent="0.3">
      <c r="A42">
        <v>40</v>
      </c>
      <c r="B42" s="178" t="s">
        <v>104</v>
      </c>
      <c r="C42" s="31" t="s">
        <v>145</v>
      </c>
      <c r="D42" s="7">
        <v>101</v>
      </c>
      <c r="E42" s="7">
        <v>75</v>
      </c>
      <c r="F42" s="7">
        <v>128</v>
      </c>
      <c r="G42" s="40">
        <v>304</v>
      </c>
      <c r="H42" s="7">
        <v>2</v>
      </c>
      <c r="I42" s="7">
        <v>5</v>
      </c>
    </row>
    <row r="43" spans="1:9" ht="15.6" x14ac:dyDescent="0.3">
      <c r="A43">
        <v>41</v>
      </c>
      <c r="B43" s="178" t="s">
        <v>104</v>
      </c>
      <c r="C43" s="31" t="s">
        <v>138</v>
      </c>
      <c r="D43" s="7">
        <v>100</v>
      </c>
      <c r="E43" s="7">
        <v>95</v>
      </c>
      <c r="F43" s="7">
        <v>105</v>
      </c>
      <c r="G43" s="40">
        <v>300</v>
      </c>
      <c r="H43" s="7">
        <v>2</v>
      </c>
      <c r="I43" s="7">
        <v>7</v>
      </c>
    </row>
    <row r="44" spans="1:9" ht="15.6" x14ac:dyDescent="0.3">
      <c r="A44">
        <v>42</v>
      </c>
      <c r="B44" s="178" t="s">
        <v>104</v>
      </c>
      <c r="C44" s="31" t="s">
        <v>202</v>
      </c>
      <c r="D44" s="7">
        <v>86</v>
      </c>
      <c r="E44" s="7">
        <v>125</v>
      </c>
      <c r="F44" s="7">
        <v>81</v>
      </c>
      <c r="G44" s="40">
        <v>292</v>
      </c>
      <c r="H44" s="7">
        <v>6</v>
      </c>
      <c r="I44" s="7">
        <v>3</v>
      </c>
    </row>
    <row r="45" spans="1:9" ht="15.6" x14ac:dyDescent="0.3">
      <c r="A45">
        <v>43</v>
      </c>
      <c r="B45" s="178" t="s">
        <v>104</v>
      </c>
      <c r="C45" s="31" t="s">
        <v>141</v>
      </c>
      <c r="D45" s="7">
        <v>88</v>
      </c>
      <c r="E45" s="7">
        <v>85</v>
      </c>
      <c r="F45" s="7">
        <v>115</v>
      </c>
      <c r="G45" s="40">
        <v>288</v>
      </c>
      <c r="H45" s="7">
        <v>4</v>
      </c>
      <c r="I45" s="7">
        <v>2</v>
      </c>
    </row>
    <row r="46" spans="1:9" ht="15.6" x14ac:dyDescent="0.3">
      <c r="A46">
        <v>44</v>
      </c>
      <c r="B46" s="178" t="s">
        <v>104</v>
      </c>
      <c r="C46" s="31" t="s">
        <v>143</v>
      </c>
      <c r="D46" s="7">
        <v>56</v>
      </c>
      <c r="E46" s="7">
        <v>71</v>
      </c>
      <c r="F46" s="7">
        <v>84</v>
      </c>
      <c r="G46" s="40">
        <v>211</v>
      </c>
      <c r="H46" s="7">
        <v>1</v>
      </c>
      <c r="I46" s="7">
        <v>1</v>
      </c>
    </row>
    <row r="47" spans="1:9" ht="15.6" x14ac:dyDescent="0.3">
      <c r="A47">
        <v>45</v>
      </c>
      <c r="B47" s="178" t="s">
        <v>104</v>
      </c>
      <c r="C47" s="31" t="s">
        <v>149</v>
      </c>
      <c r="D47" s="7">
        <v>77</v>
      </c>
      <c r="E47" s="7">
        <v>57</v>
      </c>
      <c r="F47" s="7">
        <v>64</v>
      </c>
      <c r="G47" s="40">
        <v>198</v>
      </c>
      <c r="H47" s="7">
        <v>1</v>
      </c>
      <c r="I47" s="7">
        <v>0</v>
      </c>
    </row>
    <row r="48" spans="1:9" ht="15.6" x14ac:dyDescent="0.3">
      <c r="B48" s="196"/>
      <c r="C48" s="66"/>
    </row>
    <row r="49" spans="1:9" ht="15.6" x14ac:dyDescent="0.3">
      <c r="B49" s="196"/>
      <c r="C49" s="66"/>
      <c r="D49" t="s">
        <v>214</v>
      </c>
    </row>
    <row r="50" spans="1:9" ht="15.6" x14ac:dyDescent="0.3">
      <c r="A50">
        <v>1</v>
      </c>
      <c r="B50" s="176" t="s">
        <v>2</v>
      </c>
      <c r="C50" s="4" t="s">
        <v>4</v>
      </c>
      <c r="D50" s="7">
        <v>209</v>
      </c>
      <c r="E50" s="7">
        <v>192</v>
      </c>
      <c r="F50" s="7">
        <v>227</v>
      </c>
      <c r="G50" s="40">
        <v>628</v>
      </c>
      <c r="H50" s="7">
        <v>21</v>
      </c>
      <c r="I50" s="7">
        <v>5</v>
      </c>
    </row>
    <row r="51" spans="1:9" ht="15.6" x14ac:dyDescent="0.3">
      <c r="A51">
        <v>2</v>
      </c>
      <c r="B51" s="176" t="s">
        <v>2</v>
      </c>
      <c r="C51" s="4" t="s">
        <v>5</v>
      </c>
      <c r="D51" s="7">
        <v>244</v>
      </c>
      <c r="E51" s="7">
        <v>178</v>
      </c>
      <c r="F51" s="7">
        <v>205</v>
      </c>
      <c r="G51" s="40">
        <v>627</v>
      </c>
      <c r="H51" s="7">
        <v>20</v>
      </c>
      <c r="I51" s="7">
        <v>10</v>
      </c>
    </row>
    <row r="52" spans="1:9" ht="15.6" x14ac:dyDescent="0.3">
      <c r="A52">
        <v>3</v>
      </c>
      <c r="B52" s="209" t="s">
        <v>2</v>
      </c>
      <c r="C52" s="211" t="s">
        <v>3</v>
      </c>
      <c r="D52" s="7">
        <v>210</v>
      </c>
      <c r="E52" s="7">
        <v>203</v>
      </c>
      <c r="F52" s="7">
        <v>213</v>
      </c>
      <c r="G52" s="40">
        <v>626</v>
      </c>
      <c r="H52" s="7">
        <v>19</v>
      </c>
      <c r="I52" s="7">
        <v>6</v>
      </c>
    </row>
    <row r="53" spans="1:9" ht="15.6" x14ac:dyDescent="0.3">
      <c r="A53">
        <v>4</v>
      </c>
      <c r="B53" s="177" t="s">
        <v>14</v>
      </c>
      <c r="C53" s="24" t="s">
        <v>18</v>
      </c>
      <c r="D53" s="7">
        <v>214</v>
      </c>
      <c r="E53" s="7">
        <v>189</v>
      </c>
      <c r="F53" s="7">
        <v>223</v>
      </c>
      <c r="G53" s="40">
        <v>626</v>
      </c>
      <c r="H53" s="7">
        <v>19</v>
      </c>
      <c r="I53" s="7">
        <v>10</v>
      </c>
    </row>
    <row r="54" spans="1:9" ht="15.6" x14ac:dyDescent="0.3">
      <c r="A54">
        <v>5</v>
      </c>
      <c r="B54" s="178" t="s">
        <v>42</v>
      </c>
      <c r="C54" s="33" t="s">
        <v>43</v>
      </c>
      <c r="D54" s="7">
        <v>184</v>
      </c>
      <c r="E54" s="7">
        <v>191</v>
      </c>
      <c r="F54" s="7">
        <v>224</v>
      </c>
      <c r="G54" s="40">
        <v>599</v>
      </c>
      <c r="H54" s="7">
        <v>15</v>
      </c>
      <c r="I54" s="7">
        <v>13</v>
      </c>
    </row>
    <row r="55" spans="1:9" ht="15.6" x14ac:dyDescent="0.3">
      <c r="A55">
        <v>6</v>
      </c>
      <c r="B55" s="177" t="s">
        <v>14</v>
      </c>
      <c r="C55" s="24" t="s">
        <v>23</v>
      </c>
      <c r="D55" s="7">
        <v>192</v>
      </c>
      <c r="E55" s="7">
        <v>215</v>
      </c>
      <c r="F55" s="7">
        <v>191</v>
      </c>
      <c r="G55" s="40">
        <v>598</v>
      </c>
      <c r="H55" s="7">
        <v>16</v>
      </c>
      <c r="I55" s="7">
        <v>12</v>
      </c>
    </row>
    <row r="56" spans="1:9" ht="15.6" x14ac:dyDescent="0.3">
      <c r="A56">
        <v>7</v>
      </c>
      <c r="B56" s="179" t="s">
        <v>32</v>
      </c>
      <c r="C56" s="29" t="s">
        <v>36</v>
      </c>
      <c r="D56" s="7">
        <v>202</v>
      </c>
      <c r="E56" s="7">
        <v>203</v>
      </c>
      <c r="F56" s="7">
        <v>180</v>
      </c>
      <c r="G56" s="40">
        <v>585</v>
      </c>
      <c r="H56" s="7">
        <v>14</v>
      </c>
      <c r="I56" s="7">
        <v>12</v>
      </c>
    </row>
    <row r="57" spans="1:9" ht="15.6" x14ac:dyDescent="0.3">
      <c r="A57">
        <v>8</v>
      </c>
      <c r="B57" s="178" t="s">
        <v>42</v>
      </c>
      <c r="C57" s="33" t="s">
        <v>44</v>
      </c>
      <c r="D57" s="7">
        <v>191</v>
      </c>
      <c r="E57" s="7">
        <v>195</v>
      </c>
      <c r="F57" s="7">
        <v>185</v>
      </c>
      <c r="G57" s="40">
        <v>571</v>
      </c>
      <c r="H57" s="7">
        <v>12</v>
      </c>
      <c r="I57" s="7">
        <v>16</v>
      </c>
    </row>
    <row r="58" spans="1:9" ht="15.6" x14ac:dyDescent="0.3">
      <c r="A58">
        <v>9</v>
      </c>
      <c r="B58" s="177" t="s">
        <v>14</v>
      </c>
      <c r="C58" s="24" t="s">
        <v>17</v>
      </c>
      <c r="D58" s="7">
        <v>202</v>
      </c>
      <c r="E58" s="7">
        <v>194</v>
      </c>
      <c r="F58" s="7">
        <v>167</v>
      </c>
      <c r="G58" s="40">
        <v>563</v>
      </c>
      <c r="H58" s="7">
        <v>14</v>
      </c>
      <c r="I58" s="7">
        <v>13</v>
      </c>
    </row>
    <row r="59" spans="1:9" ht="15.6" x14ac:dyDescent="0.3">
      <c r="A59">
        <v>10</v>
      </c>
      <c r="B59" s="176" t="s">
        <v>2</v>
      </c>
      <c r="C59" s="4" t="s">
        <v>29</v>
      </c>
      <c r="D59" s="7">
        <v>198</v>
      </c>
      <c r="E59" s="7">
        <v>198</v>
      </c>
      <c r="F59" s="7">
        <v>160</v>
      </c>
      <c r="G59" s="40">
        <v>556</v>
      </c>
      <c r="H59" s="7">
        <v>12</v>
      </c>
      <c r="I59" s="7">
        <v>14</v>
      </c>
    </row>
    <row r="60" spans="1:9" ht="15.6" x14ac:dyDescent="0.3">
      <c r="A60">
        <v>11</v>
      </c>
      <c r="B60" s="180" t="s">
        <v>2</v>
      </c>
      <c r="C60" s="49" t="s">
        <v>7</v>
      </c>
      <c r="D60" s="7">
        <v>147</v>
      </c>
      <c r="E60" s="7">
        <v>214</v>
      </c>
      <c r="F60" s="7">
        <v>195</v>
      </c>
      <c r="G60" s="40">
        <v>556</v>
      </c>
      <c r="H60" s="7">
        <v>10</v>
      </c>
      <c r="I60" s="7">
        <v>16</v>
      </c>
    </row>
    <row r="61" spans="1:9" ht="15.6" x14ac:dyDescent="0.3">
      <c r="A61">
        <v>12</v>
      </c>
      <c r="B61" s="181" t="s">
        <v>9</v>
      </c>
      <c r="C61" s="18" t="s">
        <v>10</v>
      </c>
      <c r="D61" s="7">
        <v>211</v>
      </c>
      <c r="E61" s="7">
        <v>163</v>
      </c>
      <c r="F61" s="7">
        <v>177</v>
      </c>
      <c r="G61" s="40">
        <v>551</v>
      </c>
      <c r="H61" s="7">
        <v>14</v>
      </c>
      <c r="I61" s="7">
        <v>12</v>
      </c>
    </row>
    <row r="62" spans="1:9" ht="15.6" x14ac:dyDescent="0.3">
      <c r="A62">
        <v>13</v>
      </c>
      <c r="B62" s="178" t="s">
        <v>42</v>
      </c>
      <c r="C62" s="33" t="s">
        <v>201</v>
      </c>
      <c r="D62" s="7">
        <v>142</v>
      </c>
      <c r="E62" s="7">
        <v>180</v>
      </c>
      <c r="F62" s="7">
        <v>221</v>
      </c>
      <c r="G62" s="40">
        <v>543</v>
      </c>
      <c r="H62" s="7">
        <v>9</v>
      </c>
      <c r="I62" s="7">
        <v>14</v>
      </c>
    </row>
    <row r="63" spans="1:9" ht="15.6" x14ac:dyDescent="0.3">
      <c r="A63">
        <v>14</v>
      </c>
      <c r="B63" s="177" t="s">
        <v>14</v>
      </c>
      <c r="C63" s="24" t="s">
        <v>197</v>
      </c>
      <c r="D63" s="7">
        <v>140</v>
      </c>
      <c r="E63" s="7">
        <v>214</v>
      </c>
      <c r="F63" s="7">
        <v>189</v>
      </c>
      <c r="G63" s="40">
        <v>543</v>
      </c>
      <c r="H63" s="7">
        <v>14</v>
      </c>
      <c r="I63" s="7">
        <v>11</v>
      </c>
    </row>
    <row r="64" spans="1:9" ht="15.6" x14ac:dyDescent="0.3">
      <c r="A64">
        <v>15</v>
      </c>
      <c r="B64" s="179" t="s">
        <v>32</v>
      </c>
      <c r="C64" s="29" t="s">
        <v>51</v>
      </c>
      <c r="D64" s="7">
        <v>171</v>
      </c>
      <c r="E64" s="7">
        <v>178</v>
      </c>
      <c r="F64" s="7">
        <v>191</v>
      </c>
      <c r="G64" s="40">
        <v>540</v>
      </c>
      <c r="H64" s="7">
        <v>13</v>
      </c>
      <c r="I64" s="7">
        <v>9</v>
      </c>
    </row>
    <row r="65" spans="1:9" ht="15.6" x14ac:dyDescent="0.3">
      <c r="A65">
        <v>16</v>
      </c>
      <c r="B65" s="179" t="s">
        <v>32</v>
      </c>
      <c r="C65" s="29" t="s">
        <v>33</v>
      </c>
      <c r="D65" s="7">
        <v>171</v>
      </c>
      <c r="E65" s="7">
        <v>202</v>
      </c>
      <c r="F65" s="7">
        <v>165</v>
      </c>
      <c r="G65" s="40">
        <v>538</v>
      </c>
      <c r="H65" s="7">
        <v>9</v>
      </c>
      <c r="I65" s="7">
        <v>17</v>
      </c>
    </row>
    <row r="66" spans="1:9" ht="15.6" x14ac:dyDescent="0.3">
      <c r="A66">
        <v>17</v>
      </c>
      <c r="B66" s="176" t="s">
        <v>2</v>
      </c>
      <c r="C66" s="4" t="s">
        <v>8</v>
      </c>
      <c r="D66" s="7">
        <v>140</v>
      </c>
      <c r="E66" s="7">
        <v>183</v>
      </c>
      <c r="F66" s="7">
        <v>213</v>
      </c>
      <c r="G66" s="40">
        <v>536</v>
      </c>
      <c r="H66" s="7">
        <v>14</v>
      </c>
      <c r="I66" s="7">
        <v>9</v>
      </c>
    </row>
    <row r="67" spans="1:9" ht="15.6" x14ac:dyDescent="0.3">
      <c r="A67">
        <v>18</v>
      </c>
      <c r="B67" s="181" t="s">
        <v>9</v>
      </c>
      <c r="C67" s="18" t="s">
        <v>11</v>
      </c>
      <c r="D67" s="7">
        <v>142</v>
      </c>
      <c r="E67" s="7">
        <v>179</v>
      </c>
      <c r="F67" s="7">
        <v>212</v>
      </c>
      <c r="G67" s="40">
        <v>533</v>
      </c>
      <c r="H67" s="7">
        <v>13</v>
      </c>
      <c r="I67" s="7">
        <v>11</v>
      </c>
    </row>
    <row r="68" spans="1:9" ht="15.6" x14ac:dyDescent="0.3">
      <c r="A68">
        <v>19</v>
      </c>
      <c r="B68" s="199" t="s">
        <v>14</v>
      </c>
      <c r="C68" s="202" t="s">
        <v>25</v>
      </c>
      <c r="D68" s="7">
        <v>155</v>
      </c>
      <c r="E68" s="7">
        <v>169</v>
      </c>
      <c r="F68" s="7">
        <v>209</v>
      </c>
      <c r="G68" s="40">
        <v>533</v>
      </c>
      <c r="H68" s="7">
        <v>10</v>
      </c>
      <c r="I68" s="7">
        <v>13</v>
      </c>
    </row>
    <row r="69" spans="1:9" ht="15.6" x14ac:dyDescent="0.3">
      <c r="A69">
        <v>20</v>
      </c>
      <c r="B69" s="200" t="s">
        <v>21</v>
      </c>
      <c r="C69" s="203" t="s">
        <v>35</v>
      </c>
      <c r="D69" s="7">
        <v>205</v>
      </c>
      <c r="E69" s="7">
        <v>148</v>
      </c>
      <c r="F69" s="7">
        <v>178</v>
      </c>
      <c r="G69" s="40">
        <v>531</v>
      </c>
      <c r="H69" s="7">
        <v>9</v>
      </c>
      <c r="I69" s="7">
        <v>14</v>
      </c>
    </row>
    <row r="70" spans="1:9" ht="15.6" x14ac:dyDescent="0.3">
      <c r="A70">
        <v>21</v>
      </c>
      <c r="B70" s="181" t="s">
        <v>9</v>
      </c>
      <c r="C70" s="18" t="s">
        <v>190</v>
      </c>
      <c r="D70" s="7">
        <v>197</v>
      </c>
      <c r="E70" s="7">
        <v>181</v>
      </c>
      <c r="F70" s="7">
        <v>146</v>
      </c>
      <c r="G70" s="40">
        <v>524</v>
      </c>
      <c r="H70" s="7">
        <v>13</v>
      </c>
      <c r="I70" s="7">
        <v>10</v>
      </c>
    </row>
    <row r="71" spans="1:9" ht="15.6" x14ac:dyDescent="0.3">
      <c r="A71">
        <v>22</v>
      </c>
      <c r="B71" s="181" t="s">
        <v>9</v>
      </c>
      <c r="C71" s="18" t="s">
        <v>26</v>
      </c>
      <c r="D71" s="7">
        <v>135</v>
      </c>
      <c r="E71" s="7">
        <v>181</v>
      </c>
      <c r="F71" s="7">
        <v>201</v>
      </c>
      <c r="G71" s="40">
        <v>517</v>
      </c>
      <c r="H71" s="7">
        <v>13</v>
      </c>
      <c r="I71" s="7">
        <v>8</v>
      </c>
    </row>
    <row r="72" spans="1:9" ht="15.6" x14ac:dyDescent="0.3">
      <c r="A72">
        <v>23</v>
      </c>
      <c r="B72" s="178" t="s">
        <v>42</v>
      </c>
      <c r="C72" s="33" t="s">
        <v>48</v>
      </c>
      <c r="D72" s="7">
        <v>141</v>
      </c>
      <c r="E72" s="7">
        <v>180</v>
      </c>
      <c r="F72" s="7">
        <v>195</v>
      </c>
      <c r="G72" s="40">
        <v>516</v>
      </c>
      <c r="H72" s="7">
        <v>11</v>
      </c>
      <c r="I72" s="7">
        <v>13</v>
      </c>
    </row>
    <row r="73" spans="1:9" ht="15.6" x14ac:dyDescent="0.3">
      <c r="A73">
        <v>24</v>
      </c>
      <c r="B73" s="206" t="s">
        <v>27</v>
      </c>
      <c r="C73" s="160" t="s">
        <v>28</v>
      </c>
      <c r="D73" s="7">
        <v>167</v>
      </c>
      <c r="E73" s="7">
        <v>173</v>
      </c>
      <c r="F73" s="7">
        <v>160</v>
      </c>
      <c r="G73" s="40">
        <v>500</v>
      </c>
      <c r="H73" s="7">
        <v>7</v>
      </c>
      <c r="I73" s="7">
        <v>16</v>
      </c>
    </row>
    <row r="74" spans="1:9" ht="15.6" x14ac:dyDescent="0.3">
      <c r="A74">
        <v>25</v>
      </c>
      <c r="B74" s="208" t="s">
        <v>21</v>
      </c>
      <c r="C74" s="210" t="s">
        <v>30</v>
      </c>
      <c r="D74" s="7">
        <v>159</v>
      </c>
      <c r="E74" s="7">
        <v>170</v>
      </c>
      <c r="F74" s="7">
        <v>170</v>
      </c>
      <c r="G74" s="40">
        <v>499</v>
      </c>
      <c r="H74" s="7">
        <v>11</v>
      </c>
      <c r="I74" s="7">
        <v>13</v>
      </c>
    </row>
    <row r="75" spans="1:9" ht="15.6" x14ac:dyDescent="0.3">
      <c r="A75">
        <v>26</v>
      </c>
      <c r="B75" s="177" t="s">
        <v>14</v>
      </c>
      <c r="C75" s="24" t="s">
        <v>24</v>
      </c>
      <c r="D75" s="7">
        <v>158</v>
      </c>
      <c r="E75" s="7">
        <v>185</v>
      </c>
      <c r="F75" s="7">
        <v>154</v>
      </c>
      <c r="G75" s="40">
        <v>497</v>
      </c>
      <c r="H75" s="7">
        <v>8</v>
      </c>
      <c r="I75" s="7">
        <v>14</v>
      </c>
    </row>
    <row r="76" spans="1:9" ht="15.6" x14ac:dyDescent="0.3">
      <c r="A76">
        <v>27</v>
      </c>
      <c r="B76" s="182" t="s">
        <v>21</v>
      </c>
      <c r="C76" s="27" t="s">
        <v>31</v>
      </c>
      <c r="D76" s="7">
        <v>124</v>
      </c>
      <c r="E76" s="7">
        <v>215</v>
      </c>
      <c r="F76" s="7">
        <v>155</v>
      </c>
      <c r="G76" s="40">
        <v>494</v>
      </c>
      <c r="H76" s="7">
        <v>10</v>
      </c>
      <c r="I76" s="7">
        <v>13</v>
      </c>
    </row>
    <row r="77" spans="1:9" ht="15.6" x14ac:dyDescent="0.3">
      <c r="A77">
        <v>28</v>
      </c>
      <c r="B77" s="182" t="s">
        <v>21</v>
      </c>
      <c r="C77" s="27" t="s">
        <v>34</v>
      </c>
      <c r="D77" s="7">
        <v>140</v>
      </c>
      <c r="E77" s="7">
        <v>172</v>
      </c>
      <c r="F77" s="7">
        <v>178</v>
      </c>
      <c r="G77" s="40">
        <v>490</v>
      </c>
      <c r="H77" s="7">
        <v>4</v>
      </c>
      <c r="I77" s="7">
        <v>20</v>
      </c>
    </row>
    <row r="78" spans="1:9" ht="15.6" x14ac:dyDescent="0.3">
      <c r="A78">
        <v>29</v>
      </c>
      <c r="B78" s="181" t="s">
        <v>9</v>
      </c>
      <c r="C78" s="18" t="s">
        <v>12</v>
      </c>
      <c r="D78" s="7">
        <v>184</v>
      </c>
      <c r="E78" s="7">
        <v>171</v>
      </c>
      <c r="F78" s="7">
        <v>132</v>
      </c>
      <c r="G78" s="40">
        <v>487</v>
      </c>
      <c r="H78" s="7">
        <v>7</v>
      </c>
      <c r="I78" s="7">
        <v>16</v>
      </c>
    </row>
    <row r="79" spans="1:9" ht="15.6" x14ac:dyDescent="0.3">
      <c r="A79">
        <v>30</v>
      </c>
      <c r="B79" s="182" t="s">
        <v>21</v>
      </c>
      <c r="C79" s="27" t="s">
        <v>47</v>
      </c>
      <c r="D79" s="7">
        <v>197</v>
      </c>
      <c r="E79" s="7">
        <v>150</v>
      </c>
      <c r="F79" s="7">
        <v>140</v>
      </c>
      <c r="G79" s="40">
        <v>487</v>
      </c>
      <c r="H79" s="7">
        <v>12</v>
      </c>
      <c r="I79" s="7">
        <v>10</v>
      </c>
    </row>
    <row r="80" spans="1:9" ht="15.6" x14ac:dyDescent="0.3">
      <c r="A80">
        <v>31</v>
      </c>
      <c r="B80" s="182" t="s">
        <v>21</v>
      </c>
      <c r="C80" s="52" t="s">
        <v>22</v>
      </c>
      <c r="D80" s="7">
        <v>141</v>
      </c>
      <c r="E80" s="7">
        <v>167</v>
      </c>
      <c r="F80" s="7">
        <v>174</v>
      </c>
      <c r="G80" s="40">
        <v>482</v>
      </c>
      <c r="H80" s="7">
        <v>8</v>
      </c>
      <c r="I80" s="7">
        <v>14</v>
      </c>
    </row>
    <row r="81" spans="1:9" ht="15.6" x14ac:dyDescent="0.3">
      <c r="A81">
        <v>32</v>
      </c>
      <c r="B81" s="183" t="s">
        <v>27</v>
      </c>
      <c r="C81" s="26" t="s">
        <v>40</v>
      </c>
      <c r="D81" s="7">
        <v>154</v>
      </c>
      <c r="E81" s="7">
        <v>159</v>
      </c>
      <c r="F81" s="7">
        <v>166</v>
      </c>
      <c r="G81" s="40">
        <v>479</v>
      </c>
      <c r="H81" s="7">
        <v>10</v>
      </c>
      <c r="I81" s="7">
        <v>10</v>
      </c>
    </row>
    <row r="82" spans="1:9" ht="15.6" x14ac:dyDescent="0.3">
      <c r="A82">
        <v>33</v>
      </c>
      <c r="B82" s="184" t="s">
        <v>55</v>
      </c>
      <c r="C82" s="39" t="s">
        <v>56</v>
      </c>
      <c r="D82" s="7">
        <v>146</v>
      </c>
      <c r="E82" s="7">
        <v>157</v>
      </c>
      <c r="F82" s="7">
        <v>176</v>
      </c>
      <c r="G82" s="40">
        <v>479</v>
      </c>
      <c r="H82" s="7">
        <v>6</v>
      </c>
      <c r="I82" s="7">
        <v>16</v>
      </c>
    </row>
    <row r="83" spans="1:9" ht="15.6" x14ac:dyDescent="0.3">
      <c r="A83">
        <v>34</v>
      </c>
      <c r="B83" s="206" t="s">
        <v>27</v>
      </c>
      <c r="C83" s="160" t="s">
        <v>53</v>
      </c>
      <c r="D83" s="7">
        <v>158</v>
      </c>
      <c r="E83" s="7">
        <v>169</v>
      </c>
      <c r="F83" s="7">
        <v>149</v>
      </c>
      <c r="G83" s="40">
        <v>476</v>
      </c>
      <c r="H83" s="7">
        <v>11</v>
      </c>
      <c r="I83" s="7">
        <v>8</v>
      </c>
    </row>
    <row r="84" spans="1:9" ht="15.6" x14ac:dyDescent="0.3">
      <c r="A84">
        <v>35</v>
      </c>
      <c r="B84" s="183" t="s">
        <v>27</v>
      </c>
      <c r="C84" s="26" t="s">
        <v>52</v>
      </c>
      <c r="D84" s="7">
        <v>179</v>
      </c>
      <c r="E84" s="7">
        <v>136</v>
      </c>
      <c r="F84" s="7">
        <v>161</v>
      </c>
      <c r="G84" s="40">
        <v>476</v>
      </c>
      <c r="H84" s="7">
        <v>10</v>
      </c>
      <c r="I84" s="7">
        <v>9</v>
      </c>
    </row>
    <row r="85" spans="1:9" ht="15.6" x14ac:dyDescent="0.3">
      <c r="A85">
        <v>36</v>
      </c>
      <c r="B85" s="183" t="s">
        <v>27</v>
      </c>
      <c r="C85" s="26" t="s">
        <v>50</v>
      </c>
      <c r="D85" s="7">
        <v>166</v>
      </c>
      <c r="E85" s="7">
        <v>159</v>
      </c>
      <c r="F85" s="7">
        <v>151</v>
      </c>
      <c r="G85" s="40">
        <v>476</v>
      </c>
      <c r="H85" s="7">
        <v>7</v>
      </c>
      <c r="I85" s="7">
        <v>15</v>
      </c>
    </row>
    <row r="86" spans="1:9" ht="15.6" x14ac:dyDescent="0.3">
      <c r="A86">
        <v>37</v>
      </c>
      <c r="B86" s="179" t="s">
        <v>32</v>
      </c>
      <c r="C86" s="29" t="s">
        <v>37</v>
      </c>
      <c r="D86" s="7">
        <v>146</v>
      </c>
      <c r="E86" s="7">
        <v>149</v>
      </c>
      <c r="F86" s="7">
        <v>174</v>
      </c>
      <c r="G86" s="40">
        <v>469</v>
      </c>
      <c r="H86" s="7">
        <v>6</v>
      </c>
      <c r="I86" s="7">
        <v>16</v>
      </c>
    </row>
    <row r="87" spans="1:9" ht="15.6" x14ac:dyDescent="0.3">
      <c r="A87">
        <v>38</v>
      </c>
      <c r="B87" s="200" t="s">
        <v>21</v>
      </c>
      <c r="C87" s="203" t="s">
        <v>39</v>
      </c>
      <c r="D87" s="7">
        <v>151</v>
      </c>
      <c r="E87" s="7">
        <v>151</v>
      </c>
      <c r="F87" s="7">
        <v>164</v>
      </c>
      <c r="G87" s="40">
        <v>466</v>
      </c>
      <c r="H87" s="7">
        <v>10</v>
      </c>
      <c r="I87" s="7">
        <v>10</v>
      </c>
    </row>
    <row r="88" spans="1:9" ht="15.6" x14ac:dyDescent="0.3">
      <c r="A88">
        <v>39</v>
      </c>
      <c r="B88" s="177" t="s">
        <v>14</v>
      </c>
      <c r="C88" s="24" t="s">
        <v>15</v>
      </c>
      <c r="D88" s="7">
        <v>157</v>
      </c>
      <c r="E88" s="7">
        <v>165</v>
      </c>
      <c r="F88" s="7">
        <v>140</v>
      </c>
      <c r="G88" s="40">
        <v>462</v>
      </c>
      <c r="H88" s="7">
        <v>9</v>
      </c>
      <c r="I88" s="7">
        <v>10</v>
      </c>
    </row>
    <row r="89" spans="1:9" ht="15.6" x14ac:dyDescent="0.3">
      <c r="A89">
        <v>40</v>
      </c>
      <c r="B89" s="183" t="s">
        <v>27</v>
      </c>
      <c r="C89" s="26" t="s">
        <v>41</v>
      </c>
      <c r="D89" s="7">
        <v>127</v>
      </c>
      <c r="E89" s="7">
        <v>156</v>
      </c>
      <c r="F89" s="7">
        <v>177</v>
      </c>
      <c r="G89" s="40">
        <v>460</v>
      </c>
      <c r="H89" s="7">
        <v>7</v>
      </c>
      <c r="I89" s="7">
        <v>10</v>
      </c>
    </row>
    <row r="90" spans="1:9" ht="15.6" x14ac:dyDescent="0.3">
      <c r="A90">
        <v>41</v>
      </c>
      <c r="B90" s="178" t="s">
        <v>42</v>
      </c>
      <c r="C90" s="33" t="s">
        <v>58</v>
      </c>
      <c r="D90" s="7">
        <v>122</v>
      </c>
      <c r="E90" s="7">
        <v>163</v>
      </c>
      <c r="F90" s="7">
        <v>172</v>
      </c>
      <c r="G90" s="40">
        <v>457</v>
      </c>
      <c r="H90" s="7">
        <v>9</v>
      </c>
      <c r="I90" s="7">
        <v>11</v>
      </c>
    </row>
    <row r="91" spans="1:9" ht="15.6" x14ac:dyDescent="0.3">
      <c r="A91">
        <v>42</v>
      </c>
      <c r="B91" s="183" t="s">
        <v>27</v>
      </c>
      <c r="C91" s="26" t="s">
        <v>62</v>
      </c>
      <c r="D91" s="7">
        <v>142</v>
      </c>
      <c r="E91" s="7">
        <v>172</v>
      </c>
      <c r="F91" s="7">
        <v>143</v>
      </c>
      <c r="G91" s="40">
        <v>457</v>
      </c>
      <c r="H91" s="7">
        <v>5</v>
      </c>
      <c r="I91" s="7">
        <v>15</v>
      </c>
    </row>
    <row r="92" spans="1:9" ht="15.6" x14ac:dyDescent="0.3">
      <c r="A92">
        <v>43</v>
      </c>
      <c r="B92" s="179" t="s">
        <v>32</v>
      </c>
      <c r="C92" s="29" t="s">
        <v>45</v>
      </c>
      <c r="D92" s="7">
        <v>179</v>
      </c>
      <c r="E92" s="7">
        <v>127</v>
      </c>
      <c r="F92" s="7">
        <v>148</v>
      </c>
      <c r="G92" s="40">
        <v>454</v>
      </c>
      <c r="H92" s="7">
        <v>11</v>
      </c>
      <c r="I92" s="7">
        <v>7</v>
      </c>
    </row>
    <row r="93" spans="1:9" ht="15.6" x14ac:dyDescent="0.3">
      <c r="A93">
        <v>44</v>
      </c>
      <c r="B93" s="185" t="s">
        <v>32</v>
      </c>
      <c r="C93" s="36" t="s">
        <v>54</v>
      </c>
      <c r="D93" s="7">
        <v>148</v>
      </c>
      <c r="E93" s="7">
        <v>127</v>
      </c>
      <c r="F93" s="7">
        <v>176</v>
      </c>
      <c r="G93" s="40">
        <v>451</v>
      </c>
      <c r="H93" s="7">
        <v>7</v>
      </c>
      <c r="I93" s="7">
        <v>13</v>
      </c>
    </row>
    <row r="94" spans="1:9" ht="15.6" x14ac:dyDescent="0.3">
      <c r="A94">
        <v>45</v>
      </c>
      <c r="B94" s="186" t="s">
        <v>55</v>
      </c>
      <c r="C94" s="53" t="s">
        <v>80</v>
      </c>
      <c r="D94" s="7">
        <v>138</v>
      </c>
      <c r="E94" s="7">
        <v>151</v>
      </c>
      <c r="F94" s="7">
        <v>149</v>
      </c>
      <c r="G94" s="40">
        <v>438</v>
      </c>
      <c r="H94" s="7">
        <v>10</v>
      </c>
      <c r="I94" s="7">
        <v>9</v>
      </c>
    </row>
    <row r="95" spans="1:9" ht="15.6" x14ac:dyDescent="0.3">
      <c r="A95">
        <v>46</v>
      </c>
      <c r="B95" s="185" t="s">
        <v>32</v>
      </c>
      <c r="C95" s="36" t="s">
        <v>66</v>
      </c>
      <c r="D95" s="7">
        <v>139</v>
      </c>
      <c r="E95" s="7">
        <v>117</v>
      </c>
      <c r="F95" s="7">
        <v>180</v>
      </c>
      <c r="G95" s="40">
        <v>436</v>
      </c>
      <c r="H95" s="7">
        <v>8</v>
      </c>
      <c r="I95" s="7">
        <v>7</v>
      </c>
    </row>
    <row r="96" spans="1:9" ht="15.6" x14ac:dyDescent="0.3">
      <c r="A96">
        <v>47</v>
      </c>
      <c r="B96" s="184" t="s">
        <v>55</v>
      </c>
      <c r="C96" s="39" t="s">
        <v>67</v>
      </c>
      <c r="D96" s="7">
        <v>159</v>
      </c>
      <c r="E96" s="7">
        <v>122</v>
      </c>
      <c r="F96" s="7">
        <v>135</v>
      </c>
      <c r="G96" s="40">
        <v>416</v>
      </c>
      <c r="H96" s="7">
        <v>6</v>
      </c>
      <c r="I96" s="7">
        <v>10</v>
      </c>
    </row>
    <row r="97" spans="1:9" ht="15.6" x14ac:dyDescent="0.3">
      <c r="A97">
        <v>48</v>
      </c>
      <c r="B97" s="178" t="s">
        <v>42</v>
      </c>
      <c r="C97" s="33" t="s">
        <v>64</v>
      </c>
      <c r="D97" s="7">
        <v>145</v>
      </c>
      <c r="E97" s="7">
        <v>108</v>
      </c>
      <c r="F97" s="7">
        <v>151</v>
      </c>
      <c r="G97" s="40">
        <v>404</v>
      </c>
      <c r="H97" s="7">
        <v>3</v>
      </c>
      <c r="I97" s="7">
        <v>13</v>
      </c>
    </row>
    <row r="98" spans="1:9" ht="15.6" x14ac:dyDescent="0.3">
      <c r="A98">
        <v>49</v>
      </c>
      <c r="B98" s="187" t="s">
        <v>42</v>
      </c>
      <c r="C98" s="33" t="s">
        <v>68</v>
      </c>
      <c r="D98" s="7">
        <v>123</v>
      </c>
      <c r="E98" s="7">
        <v>96</v>
      </c>
      <c r="F98" s="7">
        <v>183</v>
      </c>
      <c r="G98" s="40">
        <v>402</v>
      </c>
      <c r="H98" s="7">
        <v>7</v>
      </c>
      <c r="I98" s="7">
        <v>6</v>
      </c>
    </row>
    <row r="99" spans="1:9" ht="15.6" x14ac:dyDescent="0.3">
      <c r="A99">
        <v>50</v>
      </c>
      <c r="B99" s="178" t="s">
        <v>42</v>
      </c>
      <c r="C99" s="33" t="s">
        <v>61</v>
      </c>
      <c r="D99" s="7">
        <v>120</v>
      </c>
      <c r="E99" s="7">
        <v>140</v>
      </c>
      <c r="F99" s="7">
        <v>141</v>
      </c>
      <c r="G99" s="40">
        <v>401</v>
      </c>
      <c r="H99" s="7">
        <v>3</v>
      </c>
      <c r="I99" s="7">
        <v>13</v>
      </c>
    </row>
    <row r="100" spans="1:9" ht="15.6" x14ac:dyDescent="0.3">
      <c r="A100">
        <v>51</v>
      </c>
      <c r="B100" s="178" t="s">
        <v>42</v>
      </c>
      <c r="C100" s="33" t="s">
        <v>57</v>
      </c>
      <c r="D100" s="7">
        <v>118</v>
      </c>
      <c r="E100" s="7">
        <v>143</v>
      </c>
      <c r="F100" s="7">
        <v>138</v>
      </c>
      <c r="G100" s="40">
        <v>399</v>
      </c>
      <c r="H100" s="7">
        <v>8</v>
      </c>
      <c r="I100" s="7">
        <v>7</v>
      </c>
    </row>
    <row r="101" spans="1:9" ht="15.6" x14ac:dyDescent="0.3">
      <c r="A101">
        <v>52</v>
      </c>
      <c r="B101" s="179" t="s">
        <v>32</v>
      </c>
      <c r="C101" s="29" t="s">
        <v>38</v>
      </c>
      <c r="D101" s="7">
        <v>121</v>
      </c>
      <c r="E101" s="7">
        <v>128</v>
      </c>
      <c r="F101" s="7">
        <v>147</v>
      </c>
      <c r="G101" s="40">
        <v>396</v>
      </c>
      <c r="H101" s="7">
        <v>7</v>
      </c>
      <c r="I101" s="7">
        <v>8</v>
      </c>
    </row>
    <row r="102" spans="1:9" ht="15.6" x14ac:dyDescent="0.3">
      <c r="A102">
        <v>53</v>
      </c>
      <c r="B102" s="187" t="s">
        <v>42</v>
      </c>
      <c r="C102" s="33" t="s">
        <v>76</v>
      </c>
      <c r="D102" s="7">
        <v>144</v>
      </c>
      <c r="E102" s="7">
        <v>121</v>
      </c>
      <c r="F102" s="7">
        <v>121</v>
      </c>
      <c r="G102" s="40">
        <v>386</v>
      </c>
      <c r="H102" s="7">
        <v>5</v>
      </c>
      <c r="I102" s="7">
        <v>8</v>
      </c>
    </row>
    <row r="103" spans="1:9" ht="15.6" x14ac:dyDescent="0.3">
      <c r="A103">
        <v>54</v>
      </c>
      <c r="B103" s="207" t="s">
        <v>55</v>
      </c>
      <c r="C103" s="39" t="s">
        <v>75</v>
      </c>
      <c r="D103" s="7">
        <v>145</v>
      </c>
      <c r="E103" s="7">
        <v>132</v>
      </c>
      <c r="F103" s="7">
        <v>101</v>
      </c>
      <c r="G103" s="40">
        <v>378</v>
      </c>
      <c r="H103" s="7">
        <v>3</v>
      </c>
      <c r="I103" s="7">
        <v>9</v>
      </c>
    </row>
    <row r="104" spans="1:9" ht="15.6" x14ac:dyDescent="0.3">
      <c r="A104">
        <v>55</v>
      </c>
      <c r="B104" s="188" t="s">
        <v>69</v>
      </c>
      <c r="C104" s="42" t="s">
        <v>71</v>
      </c>
      <c r="D104" s="7">
        <v>113</v>
      </c>
      <c r="E104" s="7">
        <v>96</v>
      </c>
      <c r="F104" s="7">
        <v>169</v>
      </c>
      <c r="G104" s="40">
        <v>378</v>
      </c>
      <c r="H104" s="7">
        <v>6</v>
      </c>
      <c r="I104" s="7">
        <v>6</v>
      </c>
    </row>
    <row r="105" spans="1:9" ht="15.6" x14ac:dyDescent="0.3">
      <c r="A105">
        <v>56</v>
      </c>
      <c r="B105" s="184" t="s">
        <v>55</v>
      </c>
      <c r="C105" s="39" t="s">
        <v>60</v>
      </c>
      <c r="D105" s="7">
        <v>137</v>
      </c>
      <c r="E105" s="7">
        <v>117</v>
      </c>
      <c r="F105" s="7">
        <v>121</v>
      </c>
      <c r="G105" s="40">
        <v>375</v>
      </c>
      <c r="H105" s="7">
        <v>8</v>
      </c>
      <c r="I105" s="7">
        <v>5</v>
      </c>
    </row>
    <row r="106" spans="1:9" ht="15.6" x14ac:dyDescent="0.3">
      <c r="A106">
        <v>57</v>
      </c>
      <c r="B106" s="188" t="s">
        <v>69</v>
      </c>
      <c r="C106" s="42" t="s">
        <v>70</v>
      </c>
      <c r="D106" s="7">
        <v>133</v>
      </c>
      <c r="E106" s="7">
        <v>87</v>
      </c>
      <c r="F106" s="7">
        <v>149</v>
      </c>
      <c r="G106" s="40">
        <v>369</v>
      </c>
      <c r="H106" s="7">
        <v>5</v>
      </c>
      <c r="I106" s="7">
        <v>7</v>
      </c>
    </row>
    <row r="107" spans="1:9" ht="15.6" x14ac:dyDescent="0.3">
      <c r="A107">
        <v>58</v>
      </c>
      <c r="B107" s="201" t="s">
        <v>69</v>
      </c>
      <c r="C107" s="161" t="s">
        <v>72</v>
      </c>
      <c r="D107" s="7">
        <v>99</v>
      </c>
      <c r="E107" s="7">
        <v>135</v>
      </c>
      <c r="F107" s="7">
        <v>118</v>
      </c>
      <c r="G107" s="40">
        <v>352</v>
      </c>
      <c r="H107" s="7">
        <v>3</v>
      </c>
      <c r="I107" s="7">
        <v>10</v>
      </c>
    </row>
    <row r="108" spans="1:9" ht="15.6" x14ac:dyDescent="0.3">
      <c r="A108">
        <v>59</v>
      </c>
      <c r="B108" s="178" t="s">
        <v>42</v>
      </c>
      <c r="C108" s="33" t="s">
        <v>82</v>
      </c>
      <c r="D108" s="7">
        <v>123</v>
      </c>
      <c r="E108" s="7">
        <v>94</v>
      </c>
      <c r="F108" s="7">
        <v>114</v>
      </c>
      <c r="G108" s="40">
        <v>331</v>
      </c>
      <c r="H108" s="7">
        <v>2</v>
      </c>
      <c r="I108" s="7">
        <v>8</v>
      </c>
    </row>
    <row r="109" spans="1:9" ht="15.6" x14ac:dyDescent="0.3">
      <c r="A109">
        <v>60</v>
      </c>
      <c r="B109" s="188" t="s">
        <v>69</v>
      </c>
      <c r="C109" s="42" t="s">
        <v>81</v>
      </c>
      <c r="D109" s="7">
        <v>100</v>
      </c>
      <c r="E109" s="7">
        <v>84</v>
      </c>
      <c r="F109" s="7">
        <v>94</v>
      </c>
      <c r="G109" s="40">
        <v>278</v>
      </c>
      <c r="H109" s="7">
        <v>1</v>
      </c>
      <c r="I109" s="7">
        <v>7</v>
      </c>
    </row>
    <row r="110" spans="1:9" ht="15.6" x14ac:dyDescent="0.3">
      <c r="B110" s="196"/>
      <c r="C110" s="66"/>
    </row>
    <row r="111" spans="1:9" x14ac:dyDescent="0.3">
      <c r="B111" s="198"/>
      <c r="C111" s="172"/>
    </row>
    <row r="112" spans="1:9" x14ac:dyDescent="0.3">
      <c r="B112" s="198"/>
      <c r="C112" s="172"/>
    </row>
    <row r="113" spans="2:9" x14ac:dyDescent="0.3">
      <c r="B113" s="198"/>
      <c r="C113" s="172"/>
    </row>
    <row r="114" spans="2:9" x14ac:dyDescent="0.3">
      <c r="B114" s="198"/>
      <c r="C114" s="172"/>
    </row>
    <row r="115" spans="2:9" x14ac:dyDescent="0.3">
      <c r="B115" s="198"/>
      <c r="C115" s="172"/>
    </row>
    <row r="116" spans="2:9" x14ac:dyDescent="0.3">
      <c r="B116" s="198"/>
      <c r="C116" s="172"/>
    </row>
    <row r="117" spans="2:9" x14ac:dyDescent="0.3">
      <c r="B117" s="198"/>
      <c r="C117" s="172"/>
    </row>
    <row r="119" spans="2:9" x14ac:dyDescent="0.3">
      <c r="B119" s="197">
        <v>5</v>
      </c>
      <c r="C119" t="s">
        <v>213</v>
      </c>
      <c r="D119">
        <v>157</v>
      </c>
      <c r="E119">
        <v>257</v>
      </c>
      <c r="F119">
        <v>191</v>
      </c>
      <c r="G119">
        <v>605</v>
      </c>
      <c r="H119">
        <v>17</v>
      </c>
      <c r="I119">
        <v>10</v>
      </c>
    </row>
    <row r="120" spans="2:9" x14ac:dyDescent="0.3">
      <c r="B120" s="197">
        <v>10</v>
      </c>
      <c r="C120" t="s">
        <v>208</v>
      </c>
      <c r="D120">
        <v>191</v>
      </c>
      <c r="E120">
        <v>258</v>
      </c>
      <c r="F120">
        <v>135</v>
      </c>
      <c r="G120">
        <v>584</v>
      </c>
      <c r="H120">
        <v>15</v>
      </c>
      <c r="I120">
        <v>10</v>
      </c>
    </row>
    <row r="121" spans="2:9" x14ac:dyDescent="0.3">
      <c r="B121" s="197">
        <v>19</v>
      </c>
      <c r="C121" t="s">
        <v>193</v>
      </c>
      <c r="D121">
        <v>160</v>
      </c>
      <c r="E121">
        <v>164</v>
      </c>
      <c r="F121">
        <v>215</v>
      </c>
      <c r="G121">
        <v>539</v>
      </c>
      <c r="H121">
        <v>13</v>
      </c>
      <c r="I121">
        <v>9</v>
      </c>
    </row>
    <row r="122" spans="2:9" x14ac:dyDescent="0.3">
      <c r="B122" s="197">
        <v>40</v>
      </c>
      <c r="C122" t="s">
        <v>209</v>
      </c>
      <c r="D122">
        <v>162</v>
      </c>
      <c r="E122">
        <v>212</v>
      </c>
      <c r="F122">
        <v>111</v>
      </c>
      <c r="G122">
        <v>485</v>
      </c>
      <c r="H122">
        <v>12</v>
      </c>
      <c r="I122">
        <v>4</v>
      </c>
    </row>
    <row r="123" spans="2:9" x14ac:dyDescent="0.3">
      <c r="B123" s="197">
        <v>47</v>
      </c>
      <c r="C123" t="s">
        <v>210</v>
      </c>
      <c r="D123">
        <v>153</v>
      </c>
      <c r="E123">
        <v>142</v>
      </c>
      <c r="F123">
        <v>177</v>
      </c>
      <c r="G123">
        <v>472</v>
      </c>
      <c r="H123">
        <v>5</v>
      </c>
      <c r="I123">
        <v>17</v>
      </c>
    </row>
    <row r="124" spans="2:9" x14ac:dyDescent="0.3">
      <c r="B124" s="197">
        <v>64</v>
      </c>
      <c r="C124" t="s">
        <v>211</v>
      </c>
      <c r="D124">
        <v>132</v>
      </c>
      <c r="E124">
        <v>119</v>
      </c>
      <c r="F124">
        <v>173</v>
      </c>
      <c r="G124">
        <v>424</v>
      </c>
      <c r="H124">
        <v>6</v>
      </c>
      <c r="I124">
        <v>12</v>
      </c>
    </row>
    <row r="125" spans="2:9" x14ac:dyDescent="0.3">
      <c r="B125" s="197">
        <v>82</v>
      </c>
      <c r="C125" t="s">
        <v>212</v>
      </c>
      <c r="D125">
        <v>136</v>
      </c>
      <c r="E125">
        <v>117</v>
      </c>
      <c r="F125">
        <v>131</v>
      </c>
      <c r="G125">
        <v>384</v>
      </c>
      <c r="H125">
        <v>5</v>
      </c>
      <c r="I125">
        <v>8</v>
      </c>
    </row>
  </sheetData>
  <sortState xmlns:xlrd2="http://schemas.microsoft.com/office/spreadsheetml/2017/richdata2" ref="B50:I110">
    <sortCondition descending="1" ref="G50:G110"/>
  </sortState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434D-2BDB-476B-9F23-B1F9F618EDE9}">
  <dimension ref="A2:I118"/>
  <sheetViews>
    <sheetView workbookViewId="0">
      <selection activeCell="K14" sqref="K14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7" customWidth="1"/>
    <col min="8" max="9" width="6.6640625" customWidth="1"/>
  </cols>
  <sheetData>
    <row r="2" spans="1:9" x14ac:dyDescent="0.3">
      <c r="D2" t="s">
        <v>203</v>
      </c>
    </row>
    <row r="3" spans="1:9" ht="15.6" x14ac:dyDescent="0.3">
      <c r="A3">
        <v>1</v>
      </c>
      <c r="B3" s="60" t="s">
        <v>95</v>
      </c>
      <c r="C3" s="61" t="s">
        <v>96</v>
      </c>
      <c r="D3" s="7">
        <v>241</v>
      </c>
      <c r="E3" s="7">
        <v>190</v>
      </c>
      <c r="F3" s="7">
        <v>158</v>
      </c>
      <c r="G3" s="40">
        <v>589</v>
      </c>
      <c r="H3" s="7">
        <v>15</v>
      </c>
      <c r="I3" s="7">
        <v>8</v>
      </c>
    </row>
    <row r="4" spans="1:9" ht="15.6" x14ac:dyDescent="0.3">
      <c r="A4">
        <v>2</v>
      </c>
      <c r="B4" s="60" t="s">
        <v>95</v>
      </c>
      <c r="C4" s="61" t="s">
        <v>97</v>
      </c>
      <c r="D4" s="7">
        <v>189</v>
      </c>
      <c r="E4" s="7">
        <v>179</v>
      </c>
      <c r="F4" s="7">
        <v>167</v>
      </c>
      <c r="G4" s="40">
        <v>535</v>
      </c>
      <c r="H4" s="7">
        <v>9</v>
      </c>
      <c r="I4" s="7">
        <v>17</v>
      </c>
    </row>
    <row r="5" spans="1:9" ht="15.6" x14ac:dyDescent="0.3">
      <c r="A5">
        <v>3</v>
      </c>
      <c r="B5" s="60" t="s">
        <v>95</v>
      </c>
      <c r="C5" s="61" t="s">
        <v>99</v>
      </c>
      <c r="D5" s="7">
        <v>192</v>
      </c>
      <c r="E5" s="7">
        <v>149</v>
      </c>
      <c r="F5" s="7">
        <v>159</v>
      </c>
      <c r="G5" s="40">
        <v>500</v>
      </c>
      <c r="H5" s="7">
        <v>8</v>
      </c>
      <c r="I5" s="7">
        <v>14</v>
      </c>
    </row>
    <row r="6" spans="1:9" ht="15.6" x14ac:dyDescent="0.3">
      <c r="A6">
        <v>4</v>
      </c>
      <c r="B6" s="60" t="s">
        <v>95</v>
      </c>
      <c r="C6" s="61" t="s">
        <v>100</v>
      </c>
      <c r="D6" s="7">
        <v>156</v>
      </c>
      <c r="E6" s="7">
        <v>175</v>
      </c>
      <c r="F6" s="7">
        <v>158</v>
      </c>
      <c r="G6" s="40">
        <v>489</v>
      </c>
      <c r="H6" s="7">
        <v>6</v>
      </c>
      <c r="I6" s="7">
        <v>16</v>
      </c>
    </row>
    <row r="7" spans="1:9" ht="15.6" x14ac:dyDescent="0.3">
      <c r="A7">
        <v>5</v>
      </c>
      <c r="B7" s="62" t="s">
        <v>101</v>
      </c>
      <c r="C7" s="63" t="s">
        <v>102</v>
      </c>
      <c r="D7" s="7">
        <v>153</v>
      </c>
      <c r="E7" s="7">
        <v>161</v>
      </c>
      <c r="F7" s="7">
        <v>172</v>
      </c>
      <c r="G7" s="40">
        <v>486</v>
      </c>
      <c r="H7" s="7">
        <v>7</v>
      </c>
      <c r="I7" s="7">
        <v>14</v>
      </c>
    </row>
    <row r="8" spans="1:9" ht="15.6" x14ac:dyDescent="0.3">
      <c r="A8">
        <v>6</v>
      </c>
      <c r="B8" s="64" t="s">
        <v>109</v>
      </c>
      <c r="C8" s="67" t="s">
        <v>111</v>
      </c>
      <c r="D8" s="7">
        <v>200</v>
      </c>
      <c r="E8" s="7">
        <v>139</v>
      </c>
      <c r="F8" s="7">
        <v>142</v>
      </c>
      <c r="G8" s="40">
        <v>481</v>
      </c>
      <c r="H8" s="7">
        <v>8</v>
      </c>
      <c r="I8" s="7">
        <v>13</v>
      </c>
    </row>
    <row r="9" spans="1:9" ht="15.6" x14ac:dyDescent="0.3">
      <c r="A9">
        <v>7</v>
      </c>
      <c r="B9" s="74" t="s">
        <v>112</v>
      </c>
      <c r="C9" s="70" t="s">
        <v>124</v>
      </c>
      <c r="D9" s="7">
        <v>173</v>
      </c>
      <c r="E9" s="7">
        <v>154</v>
      </c>
      <c r="F9" s="7">
        <v>144</v>
      </c>
      <c r="G9" s="40">
        <v>471</v>
      </c>
      <c r="H9" s="7">
        <v>9</v>
      </c>
      <c r="I9" s="7">
        <v>10</v>
      </c>
    </row>
    <row r="10" spans="1:9" ht="15.6" x14ac:dyDescent="0.3">
      <c r="A10">
        <v>8</v>
      </c>
      <c r="B10" s="64" t="s">
        <v>109</v>
      </c>
      <c r="C10" s="67" t="s">
        <v>114</v>
      </c>
      <c r="D10" s="7">
        <v>160</v>
      </c>
      <c r="E10" s="7">
        <v>156</v>
      </c>
      <c r="F10" s="7">
        <v>145</v>
      </c>
      <c r="G10" s="40">
        <v>461</v>
      </c>
      <c r="H10" s="7">
        <v>8</v>
      </c>
      <c r="I10" s="7">
        <v>12</v>
      </c>
    </row>
    <row r="11" spans="1:9" ht="15.6" x14ac:dyDescent="0.3">
      <c r="A11">
        <v>9</v>
      </c>
      <c r="B11" s="62" t="s">
        <v>101</v>
      </c>
      <c r="C11" s="63" t="s">
        <v>108</v>
      </c>
      <c r="D11" s="7">
        <v>146</v>
      </c>
      <c r="E11" s="7">
        <v>148</v>
      </c>
      <c r="F11" s="7">
        <v>166</v>
      </c>
      <c r="G11" s="40">
        <v>460</v>
      </c>
      <c r="H11" s="7">
        <v>6</v>
      </c>
      <c r="I11" s="7">
        <v>13</v>
      </c>
    </row>
    <row r="12" spans="1:9" ht="15.6" x14ac:dyDescent="0.3">
      <c r="A12">
        <v>10</v>
      </c>
      <c r="B12" s="62" t="s">
        <v>101</v>
      </c>
      <c r="C12" s="63" t="s">
        <v>106</v>
      </c>
      <c r="D12" s="7">
        <v>159</v>
      </c>
      <c r="E12" s="7">
        <v>146</v>
      </c>
      <c r="F12" s="7">
        <v>148</v>
      </c>
      <c r="G12" s="40">
        <v>453</v>
      </c>
      <c r="H12" s="7">
        <v>5</v>
      </c>
      <c r="I12" s="7">
        <v>14</v>
      </c>
    </row>
    <row r="13" spans="1:9" ht="15.6" x14ac:dyDescent="0.3">
      <c r="A13">
        <v>11</v>
      </c>
      <c r="B13" s="71" t="s">
        <v>121</v>
      </c>
      <c r="C13" s="72" t="s">
        <v>127</v>
      </c>
      <c r="D13" s="7">
        <v>170</v>
      </c>
      <c r="E13" s="7">
        <v>152</v>
      </c>
      <c r="F13" s="7">
        <v>111</v>
      </c>
      <c r="G13" s="40">
        <v>433</v>
      </c>
      <c r="H13" s="7">
        <v>9</v>
      </c>
      <c r="I13" s="7">
        <v>9</v>
      </c>
    </row>
    <row r="14" spans="1:9" ht="15.6" x14ac:dyDescent="0.3">
      <c r="A14">
        <v>12</v>
      </c>
      <c r="B14" s="31" t="s">
        <v>104</v>
      </c>
      <c r="C14" s="33" t="s">
        <v>105</v>
      </c>
      <c r="D14" s="7">
        <v>160</v>
      </c>
      <c r="E14" s="7">
        <v>115</v>
      </c>
      <c r="F14" s="7">
        <v>149</v>
      </c>
      <c r="G14" s="40">
        <v>424</v>
      </c>
      <c r="H14" s="7">
        <v>9</v>
      </c>
      <c r="I14" s="7">
        <v>6</v>
      </c>
    </row>
    <row r="15" spans="1:9" ht="15.6" x14ac:dyDescent="0.3">
      <c r="A15">
        <v>13</v>
      </c>
      <c r="B15" s="65" t="s">
        <v>112</v>
      </c>
      <c r="C15" s="66" t="s">
        <v>113</v>
      </c>
      <c r="D15" s="7">
        <v>136</v>
      </c>
      <c r="E15" s="7">
        <v>120</v>
      </c>
      <c r="F15" s="7">
        <v>167</v>
      </c>
      <c r="G15" s="40">
        <v>423</v>
      </c>
      <c r="H15" s="7">
        <v>6</v>
      </c>
      <c r="I15" s="7">
        <v>11</v>
      </c>
    </row>
    <row r="16" spans="1:9" ht="15.6" x14ac:dyDescent="0.3">
      <c r="A16">
        <v>14</v>
      </c>
      <c r="B16" s="64" t="s">
        <v>109</v>
      </c>
      <c r="C16" s="67" t="s">
        <v>115</v>
      </c>
      <c r="D16" s="7">
        <v>151</v>
      </c>
      <c r="E16" s="7">
        <v>142</v>
      </c>
      <c r="F16" s="7">
        <v>129</v>
      </c>
      <c r="G16" s="40">
        <v>422</v>
      </c>
      <c r="H16" s="7">
        <v>4</v>
      </c>
      <c r="I16" s="7">
        <v>13</v>
      </c>
    </row>
    <row r="17" spans="1:9" ht="15.6" x14ac:dyDescent="0.3">
      <c r="A17">
        <v>15</v>
      </c>
      <c r="B17" s="62" t="s">
        <v>101</v>
      </c>
      <c r="C17" s="63" t="s">
        <v>103</v>
      </c>
      <c r="D17" s="7">
        <v>155</v>
      </c>
      <c r="E17" s="7">
        <v>119</v>
      </c>
      <c r="F17" s="7">
        <v>146</v>
      </c>
      <c r="G17" s="40">
        <v>420</v>
      </c>
      <c r="H17" s="7">
        <v>7</v>
      </c>
      <c r="I17" s="7">
        <v>10</v>
      </c>
    </row>
    <row r="18" spans="1:9" ht="15.6" x14ac:dyDescent="0.3">
      <c r="A18">
        <v>16</v>
      </c>
      <c r="B18" s="71" t="s">
        <v>121</v>
      </c>
      <c r="C18" s="72" t="s">
        <v>132</v>
      </c>
      <c r="D18" s="7">
        <v>119</v>
      </c>
      <c r="E18" s="7">
        <v>156</v>
      </c>
      <c r="F18" s="7">
        <v>144</v>
      </c>
      <c r="G18" s="40">
        <v>419</v>
      </c>
      <c r="H18" s="7">
        <v>7</v>
      </c>
      <c r="I18" s="7">
        <v>8</v>
      </c>
    </row>
    <row r="19" spans="1:9" ht="15.6" x14ac:dyDescent="0.3">
      <c r="A19">
        <v>17</v>
      </c>
      <c r="B19" s="31" t="s">
        <v>104</v>
      </c>
      <c r="C19" s="33" t="s">
        <v>140</v>
      </c>
      <c r="D19" s="7">
        <v>137</v>
      </c>
      <c r="E19" s="7">
        <v>163</v>
      </c>
      <c r="F19" s="7">
        <v>112</v>
      </c>
      <c r="G19" s="40">
        <v>412</v>
      </c>
      <c r="H19" s="7">
        <v>4</v>
      </c>
      <c r="I19" s="7">
        <v>12</v>
      </c>
    </row>
    <row r="20" spans="1:9" ht="15.6" x14ac:dyDescent="0.3">
      <c r="A20">
        <v>18</v>
      </c>
      <c r="B20" s="64" t="s">
        <v>109</v>
      </c>
      <c r="C20" s="67" t="s">
        <v>116</v>
      </c>
      <c r="D20" s="7">
        <v>120</v>
      </c>
      <c r="E20" s="7">
        <v>137</v>
      </c>
      <c r="F20" s="7">
        <v>153</v>
      </c>
      <c r="G20" s="40">
        <v>410</v>
      </c>
      <c r="H20" s="7">
        <v>7</v>
      </c>
      <c r="I20" s="7">
        <v>9</v>
      </c>
    </row>
    <row r="21" spans="1:9" ht="15.6" x14ac:dyDescent="0.3">
      <c r="A21">
        <v>19</v>
      </c>
      <c r="B21" s="65" t="s">
        <v>112</v>
      </c>
      <c r="C21" s="70" t="s">
        <v>118</v>
      </c>
      <c r="D21" s="7">
        <v>135</v>
      </c>
      <c r="E21" s="7">
        <v>143</v>
      </c>
      <c r="F21" s="7">
        <v>132</v>
      </c>
      <c r="G21" s="40">
        <v>410</v>
      </c>
      <c r="H21" s="7">
        <v>8</v>
      </c>
      <c r="I21" s="7">
        <v>8</v>
      </c>
    </row>
    <row r="22" spans="1:9" ht="15.6" x14ac:dyDescent="0.3">
      <c r="A22">
        <v>20</v>
      </c>
      <c r="B22" s="64" t="s">
        <v>109</v>
      </c>
      <c r="C22" s="67" t="s">
        <v>119</v>
      </c>
      <c r="D22" s="7">
        <v>148</v>
      </c>
      <c r="E22" s="7">
        <v>125</v>
      </c>
      <c r="F22" s="7">
        <v>136</v>
      </c>
      <c r="G22" s="40">
        <v>409</v>
      </c>
      <c r="H22" s="7">
        <v>6</v>
      </c>
      <c r="I22" s="7">
        <v>10</v>
      </c>
    </row>
    <row r="23" spans="1:9" ht="15.6" x14ac:dyDescent="0.3">
      <c r="A23">
        <v>21</v>
      </c>
      <c r="B23" s="45" t="s">
        <v>104</v>
      </c>
      <c r="C23" s="45" t="s">
        <v>126</v>
      </c>
      <c r="D23" s="7">
        <v>134</v>
      </c>
      <c r="E23" s="7">
        <v>114</v>
      </c>
      <c r="F23" s="7">
        <v>156</v>
      </c>
      <c r="G23" s="40">
        <v>404</v>
      </c>
      <c r="H23" s="7">
        <v>2</v>
      </c>
      <c r="I23" s="7">
        <v>13</v>
      </c>
    </row>
    <row r="24" spans="1:9" ht="15.6" x14ac:dyDescent="0.3">
      <c r="A24">
        <v>22</v>
      </c>
      <c r="B24" s="68" t="s">
        <v>112</v>
      </c>
      <c r="C24" s="69" t="s">
        <v>117</v>
      </c>
      <c r="D24" s="7">
        <v>153</v>
      </c>
      <c r="E24" s="7">
        <v>146</v>
      </c>
      <c r="F24" s="7">
        <v>105</v>
      </c>
      <c r="G24" s="40">
        <v>404</v>
      </c>
      <c r="H24" s="7">
        <v>7</v>
      </c>
      <c r="I24" s="7">
        <v>6</v>
      </c>
    </row>
    <row r="25" spans="1:9" ht="15.6" x14ac:dyDescent="0.3">
      <c r="A25">
        <v>23</v>
      </c>
      <c r="B25" s="62" t="s">
        <v>101</v>
      </c>
      <c r="C25" s="63" t="s">
        <v>107</v>
      </c>
      <c r="D25" s="7">
        <v>146</v>
      </c>
      <c r="E25" s="7">
        <v>110</v>
      </c>
      <c r="F25" s="7">
        <v>138</v>
      </c>
      <c r="G25" s="40">
        <v>394</v>
      </c>
      <c r="H25" s="7">
        <v>2</v>
      </c>
      <c r="I25" s="7">
        <v>12</v>
      </c>
    </row>
    <row r="26" spans="1:9" ht="15.6" x14ac:dyDescent="0.3">
      <c r="A26">
        <v>24</v>
      </c>
      <c r="B26" s="71" t="s">
        <v>121</v>
      </c>
      <c r="C26" s="72" t="s">
        <v>123</v>
      </c>
      <c r="D26" s="7">
        <v>115</v>
      </c>
      <c r="E26" s="7">
        <v>161</v>
      </c>
      <c r="F26" s="7">
        <v>107</v>
      </c>
      <c r="G26" s="40">
        <v>383</v>
      </c>
      <c r="H26" s="7">
        <v>6</v>
      </c>
      <c r="I26" s="7">
        <v>11</v>
      </c>
    </row>
    <row r="27" spans="1:9" ht="15.6" x14ac:dyDescent="0.3">
      <c r="A27">
        <v>25</v>
      </c>
      <c r="B27" s="71" t="s">
        <v>121</v>
      </c>
      <c r="C27" s="73" t="s">
        <v>125</v>
      </c>
      <c r="D27" s="7">
        <v>117</v>
      </c>
      <c r="E27" s="7">
        <v>150</v>
      </c>
      <c r="F27" s="7">
        <v>111</v>
      </c>
      <c r="G27" s="40">
        <v>378</v>
      </c>
      <c r="H27" s="7">
        <v>5</v>
      </c>
      <c r="I27" s="7">
        <v>7</v>
      </c>
    </row>
    <row r="28" spans="1:9" ht="15.6" x14ac:dyDescent="0.3">
      <c r="A28">
        <v>26</v>
      </c>
      <c r="B28" s="71" t="s">
        <v>121</v>
      </c>
      <c r="C28" s="72" t="s">
        <v>129</v>
      </c>
      <c r="D28" s="7">
        <v>108</v>
      </c>
      <c r="E28" s="7">
        <v>124</v>
      </c>
      <c r="F28" s="7">
        <v>145</v>
      </c>
      <c r="G28" s="40">
        <v>377</v>
      </c>
      <c r="H28" s="7">
        <v>4</v>
      </c>
      <c r="I28" s="7">
        <v>10</v>
      </c>
    </row>
    <row r="29" spans="1:9" ht="15.6" x14ac:dyDescent="0.3">
      <c r="A29">
        <v>27</v>
      </c>
      <c r="B29" s="31" t="s">
        <v>104</v>
      </c>
      <c r="C29" s="33" t="s">
        <v>131</v>
      </c>
      <c r="D29" s="7">
        <v>126</v>
      </c>
      <c r="E29" s="7">
        <v>136</v>
      </c>
      <c r="F29" s="7">
        <v>104</v>
      </c>
      <c r="G29" s="40">
        <v>366</v>
      </c>
      <c r="H29" s="7">
        <v>6</v>
      </c>
      <c r="I29" s="7">
        <v>7</v>
      </c>
    </row>
    <row r="30" spans="1:9" ht="15.6" x14ac:dyDescent="0.3">
      <c r="A30">
        <v>28</v>
      </c>
      <c r="B30" s="74" t="s">
        <v>112</v>
      </c>
      <c r="C30" s="70" t="s">
        <v>135</v>
      </c>
      <c r="D30" s="7">
        <v>118</v>
      </c>
      <c r="E30" s="7">
        <v>100</v>
      </c>
      <c r="F30" s="7">
        <v>148</v>
      </c>
      <c r="G30" s="40">
        <v>366</v>
      </c>
      <c r="H30" s="7">
        <v>4</v>
      </c>
      <c r="I30" s="7">
        <v>10</v>
      </c>
    </row>
    <row r="31" spans="1:9" ht="15.6" x14ac:dyDescent="0.3">
      <c r="A31">
        <v>29</v>
      </c>
      <c r="B31" s="71" t="s">
        <v>121</v>
      </c>
      <c r="C31" s="72" t="s">
        <v>122</v>
      </c>
      <c r="D31" s="7">
        <v>121</v>
      </c>
      <c r="E31" s="7">
        <v>103</v>
      </c>
      <c r="F31" s="7">
        <v>139</v>
      </c>
      <c r="G31" s="40">
        <v>363</v>
      </c>
      <c r="H31" s="7">
        <v>4</v>
      </c>
      <c r="I31" s="7">
        <v>7</v>
      </c>
    </row>
    <row r="32" spans="1:9" ht="15.6" x14ac:dyDescent="0.3">
      <c r="A32">
        <v>30</v>
      </c>
      <c r="B32" s="171" t="s">
        <v>112</v>
      </c>
      <c r="C32" s="171" t="s">
        <v>128</v>
      </c>
      <c r="D32" s="7">
        <v>130</v>
      </c>
      <c r="E32" s="7">
        <v>120</v>
      </c>
      <c r="F32" s="7">
        <v>109</v>
      </c>
      <c r="G32" s="40">
        <v>359</v>
      </c>
      <c r="H32" s="7">
        <v>3</v>
      </c>
      <c r="I32" s="7">
        <v>10</v>
      </c>
    </row>
    <row r="33" spans="1:9" ht="15.6" x14ac:dyDescent="0.3">
      <c r="A33">
        <v>31</v>
      </c>
      <c r="B33" s="31" t="s">
        <v>104</v>
      </c>
      <c r="C33" s="33" t="s">
        <v>138</v>
      </c>
      <c r="D33" s="7">
        <v>104</v>
      </c>
      <c r="E33" s="7">
        <v>107</v>
      </c>
      <c r="F33" s="7">
        <v>144</v>
      </c>
      <c r="G33" s="40">
        <v>355</v>
      </c>
      <c r="H33" s="7">
        <v>6</v>
      </c>
      <c r="I33" s="7">
        <v>6</v>
      </c>
    </row>
    <row r="34" spans="1:9" ht="15.6" x14ac:dyDescent="0.3">
      <c r="A34">
        <v>32</v>
      </c>
      <c r="B34" s="45" t="s">
        <v>104</v>
      </c>
      <c r="C34" s="45" t="s">
        <v>130</v>
      </c>
      <c r="D34" s="7">
        <v>117</v>
      </c>
      <c r="E34" s="7">
        <v>95</v>
      </c>
      <c r="F34" s="7">
        <v>121</v>
      </c>
      <c r="G34" s="40">
        <v>333</v>
      </c>
      <c r="H34" s="7">
        <v>4</v>
      </c>
      <c r="I34" s="7">
        <v>7</v>
      </c>
    </row>
    <row r="35" spans="1:9" ht="15.6" x14ac:dyDescent="0.3">
      <c r="A35">
        <v>33</v>
      </c>
      <c r="B35" s="31" t="s">
        <v>104</v>
      </c>
      <c r="C35" s="33" t="s">
        <v>120</v>
      </c>
      <c r="D35" s="7">
        <v>111</v>
      </c>
      <c r="E35" s="7">
        <v>100</v>
      </c>
      <c r="F35" s="7">
        <v>115</v>
      </c>
      <c r="G35" s="40">
        <v>326</v>
      </c>
      <c r="H35" s="7">
        <v>5</v>
      </c>
      <c r="I35" s="7">
        <v>3</v>
      </c>
    </row>
    <row r="36" spans="1:9" ht="15.6" x14ac:dyDescent="0.3">
      <c r="A36">
        <v>34</v>
      </c>
      <c r="B36" s="65" t="s">
        <v>112</v>
      </c>
      <c r="C36" s="66" t="s">
        <v>136</v>
      </c>
      <c r="D36" s="7">
        <v>84</v>
      </c>
      <c r="E36" s="7">
        <v>118</v>
      </c>
      <c r="F36" s="7">
        <v>115</v>
      </c>
      <c r="G36" s="40">
        <v>317</v>
      </c>
      <c r="H36" s="7">
        <v>3</v>
      </c>
      <c r="I36" s="7">
        <v>7</v>
      </c>
    </row>
    <row r="37" spans="1:9" ht="15.6" x14ac:dyDescent="0.3">
      <c r="A37">
        <v>35</v>
      </c>
      <c r="B37" s="31" t="s">
        <v>104</v>
      </c>
      <c r="C37" s="33" t="s">
        <v>143</v>
      </c>
      <c r="D37" s="7">
        <v>103</v>
      </c>
      <c r="E37" s="7">
        <v>82</v>
      </c>
      <c r="F37" s="7">
        <v>129</v>
      </c>
      <c r="G37" s="40">
        <v>314</v>
      </c>
      <c r="H37" s="7">
        <v>2</v>
      </c>
      <c r="I37" s="7">
        <v>6</v>
      </c>
    </row>
    <row r="38" spans="1:9" ht="15.6" x14ac:dyDescent="0.3">
      <c r="A38">
        <v>36</v>
      </c>
      <c r="B38" s="31" t="s">
        <v>104</v>
      </c>
      <c r="C38" s="33" t="s">
        <v>141</v>
      </c>
      <c r="D38" s="7">
        <v>101</v>
      </c>
      <c r="E38" s="7">
        <v>122</v>
      </c>
      <c r="F38" s="7">
        <v>91</v>
      </c>
      <c r="G38" s="40">
        <v>314</v>
      </c>
      <c r="H38" s="7">
        <v>2</v>
      </c>
      <c r="I38" s="7">
        <v>7</v>
      </c>
    </row>
    <row r="39" spans="1:9" ht="15.6" x14ac:dyDescent="0.3">
      <c r="A39">
        <v>37</v>
      </c>
      <c r="B39" s="31" t="s">
        <v>104</v>
      </c>
      <c r="C39" s="33" t="s">
        <v>146</v>
      </c>
      <c r="D39" s="7">
        <v>108</v>
      </c>
      <c r="E39" s="7">
        <v>88</v>
      </c>
      <c r="F39" s="7">
        <v>110</v>
      </c>
      <c r="G39" s="40">
        <v>306</v>
      </c>
      <c r="H39" s="7">
        <v>1</v>
      </c>
      <c r="I39" s="7">
        <v>7</v>
      </c>
    </row>
    <row r="40" spans="1:9" ht="15.6" x14ac:dyDescent="0.3">
      <c r="A40">
        <v>38</v>
      </c>
      <c r="B40" s="45" t="s">
        <v>104</v>
      </c>
      <c r="C40" s="45" t="s">
        <v>145</v>
      </c>
      <c r="D40" s="7">
        <v>120</v>
      </c>
      <c r="E40" s="7">
        <v>75</v>
      </c>
      <c r="F40" s="7">
        <v>74</v>
      </c>
      <c r="G40" s="40">
        <v>269</v>
      </c>
      <c r="H40" s="7">
        <v>4</v>
      </c>
      <c r="I40" s="7">
        <v>2</v>
      </c>
    </row>
    <row r="41" spans="1:9" ht="15.6" x14ac:dyDescent="0.3">
      <c r="A41">
        <v>39</v>
      </c>
      <c r="B41" s="31" t="s">
        <v>104</v>
      </c>
      <c r="C41" s="33" t="s">
        <v>147</v>
      </c>
      <c r="D41" s="7">
        <v>92</v>
      </c>
      <c r="E41" s="7">
        <v>79</v>
      </c>
      <c r="F41" s="7">
        <v>92</v>
      </c>
      <c r="G41" s="40">
        <v>263</v>
      </c>
      <c r="H41" s="7">
        <v>1</v>
      </c>
      <c r="I41" s="7">
        <v>9</v>
      </c>
    </row>
    <row r="42" spans="1:9" ht="15.6" x14ac:dyDescent="0.3">
      <c r="A42">
        <v>40</v>
      </c>
      <c r="B42" s="31" t="s">
        <v>104</v>
      </c>
      <c r="C42" s="33" t="s">
        <v>202</v>
      </c>
      <c r="D42" s="7">
        <v>58</v>
      </c>
      <c r="E42" s="7">
        <v>73</v>
      </c>
      <c r="F42" s="7">
        <v>99</v>
      </c>
      <c r="G42" s="40">
        <v>230</v>
      </c>
      <c r="H42" s="7">
        <v>1</v>
      </c>
      <c r="I42" s="7">
        <v>4</v>
      </c>
    </row>
    <row r="43" spans="1:9" ht="15.6" x14ac:dyDescent="0.3">
      <c r="A43">
        <v>41</v>
      </c>
      <c r="B43" s="45" t="s">
        <v>104</v>
      </c>
      <c r="C43" s="45" t="s">
        <v>149</v>
      </c>
      <c r="D43" s="7">
        <v>52</v>
      </c>
      <c r="E43" s="7">
        <v>70</v>
      </c>
      <c r="F43" s="7">
        <v>82</v>
      </c>
      <c r="G43" s="40">
        <v>204</v>
      </c>
      <c r="H43" s="7">
        <v>4</v>
      </c>
      <c r="I43" s="7">
        <v>1</v>
      </c>
    </row>
    <row r="44" spans="1:9" ht="15.6" x14ac:dyDescent="0.3">
      <c r="A44">
        <v>42</v>
      </c>
      <c r="B44" s="31" t="s">
        <v>104</v>
      </c>
      <c r="C44" s="33" t="s">
        <v>148</v>
      </c>
      <c r="D44" s="7">
        <v>48</v>
      </c>
      <c r="E44" s="7">
        <v>70</v>
      </c>
      <c r="F44" s="7">
        <v>78</v>
      </c>
      <c r="G44" s="40">
        <v>196</v>
      </c>
      <c r="H44" s="7">
        <v>1</v>
      </c>
      <c r="I44" s="7">
        <v>1</v>
      </c>
    </row>
    <row r="45" spans="1:9" ht="15.6" x14ac:dyDescent="0.3">
      <c r="B45" s="65"/>
      <c r="C45" s="66"/>
    </row>
    <row r="46" spans="1:9" ht="15.6" x14ac:dyDescent="0.3">
      <c r="B46" s="65"/>
      <c r="C46" s="66"/>
      <c r="D46" t="s">
        <v>204</v>
      </c>
    </row>
    <row r="47" spans="1:9" ht="15.6" x14ac:dyDescent="0.3">
      <c r="A47">
        <v>1</v>
      </c>
      <c r="B47" s="3" t="s">
        <v>2</v>
      </c>
      <c r="C47" s="4" t="s">
        <v>5</v>
      </c>
      <c r="D47" s="7">
        <v>254</v>
      </c>
      <c r="E47" s="7">
        <v>211</v>
      </c>
      <c r="F47" s="7">
        <v>258</v>
      </c>
      <c r="G47" s="40">
        <v>723</v>
      </c>
      <c r="H47" s="7">
        <v>29</v>
      </c>
      <c r="I47" s="7">
        <v>3</v>
      </c>
    </row>
    <row r="48" spans="1:9" ht="15.6" x14ac:dyDescent="0.3">
      <c r="A48">
        <v>2</v>
      </c>
      <c r="B48" s="28" t="s">
        <v>32</v>
      </c>
      <c r="C48" s="29" t="s">
        <v>33</v>
      </c>
      <c r="D48" s="7">
        <v>210</v>
      </c>
      <c r="E48" s="7">
        <v>215</v>
      </c>
      <c r="F48" s="7">
        <v>182</v>
      </c>
      <c r="G48" s="40">
        <v>607</v>
      </c>
      <c r="H48" s="7">
        <v>16</v>
      </c>
      <c r="I48" s="7">
        <v>11</v>
      </c>
    </row>
    <row r="49" spans="1:9" ht="15.6" x14ac:dyDescent="0.3">
      <c r="A49">
        <v>3</v>
      </c>
      <c r="B49" s="20" t="s">
        <v>14</v>
      </c>
      <c r="C49" s="24" t="s">
        <v>24</v>
      </c>
      <c r="D49" s="7">
        <v>185</v>
      </c>
      <c r="E49" s="7">
        <v>194</v>
      </c>
      <c r="F49" s="7">
        <v>224</v>
      </c>
      <c r="G49" s="40">
        <v>603</v>
      </c>
      <c r="H49" s="7">
        <v>19</v>
      </c>
      <c r="I49" s="7">
        <v>9</v>
      </c>
    </row>
    <row r="50" spans="1:9" ht="15.6" x14ac:dyDescent="0.3">
      <c r="A50">
        <v>4</v>
      </c>
      <c r="B50" s="20" t="s">
        <v>14</v>
      </c>
      <c r="C50" s="24" t="s">
        <v>25</v>
      </c>
      <c r="D50" s="7">
        <v>185</v>
      </c>
      <c r="E50" s="7">
        <v>174</v>
      </c>
      <c r="F50" s="7">
        <v>244</v>
      </c>
      <c r="G50" s="40">
        <v>603</v>
      </c>
      <c r="H50" s="7">
        <v>16</v>
      </c>
      <c r="I50" s="7">
        <v>10</v>
      </c>
    </row>
    <row r="51" spans="1:9" ht="15.6" x14ac:dyDescent="0.3">
      <c r="A51">
        <v>5</v>
      </c>
      <c r="B51" s="15" t="s">
        <v>2</v>
      </c>
      <c r="C51" s="49" t="s">
        <v>7</v>
      </c>
      <c r="D51" s="7">
        <v>175</v>
      </c>
      <c r="E51" s="7">
        <v>161</v>
      </c>
      <c r="F51" s="7">
        <v>254</v>
      </c>
      <c r="G51" s="40">
        <v>590</v>
      </c>
      <c r="H51" s="7">
        <v>14</v>
      </c>
      <c r="I51" s="7">
        <v>13</v>
      </c>
    </row>
    <row r="52" spans="1:9" ht="15.6" x14ac:dyDescent="0.3">
      <c r="A52">
        <v>6</v>
      </c>
      <c r="B52" s="3" t="s">
        <v>2</v>
      </c>
      <c r="C52" s="4" t="s">
        <v>3</v>
      </c>
      <c r="D52" s="7">
        <v>195</v>
      </c>
      <c r="E52" s="7">
        <v>215</v>
      </c>
      <c r="F52" s="7">
        <v>171</v>
      </c>
      <c r="G52" s="40">
        <v>581</v>
      </c>
      <c r="H52" s="7">
        <v>17</v>
      </c>
      <c r="I52" s="7">
        <v>11</v>
      </c>
    </row>
    <row r="53" spans="1:9" ht="15.6" x14ac:dyDescent="0.3">
      <c r="A53">
        <v>7</v>
      </c>
      <c r="B53" s="17" t="s">
        <v>9</v>
      </c>
      <c r="C53" s="18" t="s">
        <v>12</v>
      </c>
      <c r="D53" s="7">
        <v>202</v>
      </c>
      <c r="E53" s="7">
        <v>207</v>
      </c>
      <c r="F53" s="7">
        <v>169</v>
      </c>
      <c r="G53" s="40">
        <v>578</v>
      </c>
      <c r="H53" s="7">
        <v>16</v>
      </c>
      <c r="I53" s="7">
        <v>8</v>
      </c>
    </row>
    <row r="54" spans="1:9" ht="15.6" x14ac:dyDescent="0.3">
      <c r="A54">
        <v>8</v>
      </c>
      <c r="B54" s="22" t="s">
        <v>21</v>
      </c>
      <c r="C54" s="27" t="s">
        <v>39</v>
      </c>
      <c r="D54" s="7">
        <v>203</v>
      </c>
      <c r="E54" s="7">
        <v>237</v>
      </c>
      <c r="F54" s="7">
        <v>138</v>
      </c>
      <c r="G54" s="40">
        <v>578</v>
      </c>
      <c r="H54" s="7">
        <v>19</v>
      </c>
      <c r="I54" s="7">
        <v>5</v>
      </c>
    </row>
    <row r="55" spans="1:9" ht="15.6" x14ac:dyDescent="0.3">
      <c r="A55">
        <v>9</v>
      </c>
      <c r="B55" s="20" t="s">
        <v>14</v>
      </c>
      <c r="C55" s="24" t="s">
        <v>23</v>
      </c>
      <c r="D55" s="7">
        <v>191</v>
      </c>
      <c r="E55" s="7">
        <v>180</v>
      </c>
      <c r="F55" s="7">
        <v>204</v>
      </c>
      <c r="G55" s="40">
        <v>575</v>
      </c>
      <c r="H55" s="7">
        <v>15</v>
      </c>
      <c r="I55" s="7">
        <v>9</v>
      </c>
    </row>
    <row r="56" spans="1:9" ht="15.6" x14ac:dyDescent="0.3">
      <c r="A56">
        <v>10</v>
      </c>
      <c r="B56" s="20" t="s">
        <v>14</v>
      </c>
      <c r="C56" s="24" t="s">
        <v>197</v>
      </c>
      <c r="D56" s="7">
        <v>204</v>
      </c>
      <c r="E56" s="7">
        <v>162</v>
      </c>
      <c r="F56" s="7">
        <v>200</v>
      </c>
      <c r="G56" s="40">
        <v>566</v>
      </c>
      <c r="H56" s="7">
        <v>12</v>
      </c>
      <c r="I56" s="7">
        <v>14</v>
      </c>
    </row>
    <row r="57" spans="1:9" ht="15.6" x14ac:dyDescent="0.3">
      <c r="A57">
        <v>11</v>
      </c>
      <c r="B57" s="22" t="s">
        <v>21</v>
      </c>
      <c r="C57" s="27" t="s">
        <v>35</v>
      </c>
      <c r="D57" s="7">
        <v>195</v>
      </c>
      <c r="E57" s="7">
        <v>205</v>
      </c>
      <c r="F57" s="7">
        <v>165</v>
      </c>
      <c r="G57" s="40">
        <v>565</v>
      </c>
      <c r="H57" s="7">
        <v>14</v>
      </c>
      <c r="I57" s="7">
        <v>13</v>
      </c>
    </row>
    <row r="58" spans="1:9" ht="15.6" x14ac:dyDescent="0.3">
      <c r="A58">
        <v>12</v>
      </c>
      <c r="B58" s="3" t="s">
        <v>2</v>
      </c>
      <c r="C58" s="4" t="s">
        <v>8</v>
      </c>
      <c r="D58" s="7">
        <v>179</v>
      </c>
      <c r="E58" s="7">
        <v>183</v>
      </c>
      <c r="F58" s="7">
        <v>193</v>
      </c>
      <c r="G58" s="40">
        <v>555</v>
      </c>
      <c r="H58" s="7">
        <v>13</v>
      </c>
      <c r="I58" s="7">
        <v>12</v>
      </c>
    </row>
    <row r="59" spans="1:9" ht="15.6" x14ac:dyDescent="0.3">
      <c r="A59">
        <v>13</v>
      </c>
      <c r="B59" s="17" t="s">
        <v>9</v>
      </c>
      <c r="C59" s="18" t="s">
        <v>10</v>
      </c>
      <c r="D59" s="7">
        <v>143</v>
      </c>
      <c r="E59" s="7">
        <v>223</v>
      </c>
      <c r="F59" s="7">
        <v>185</v>
      </c>
      <c r="G59" s="40">
        <v>551</v>
      </c>
      <c r="H59" s="7">
        <v>11</v>
      </c>
      <c r="I59" s="7">
        <v>13</v>
      </c>
    </row>
    <row r="60" spans="1:9" ht="15.6" x14ac:dyDescent="0.3">
      <c r="A60">
        <v>14</v>
      </c>
      <c r="B60" s="30" t="s">
        <v>42</v>
      </c>
      <c r="C60" s="33" t="s">
        <v>43</v>
      </c>
      <c r="D60" s="7">
        <v>145</v>
      </c>
      <c r="E60" s="7">
        <v>189</v>
      </c>
      <c r="F60" s="7">
        <v>215</v>
      </c>
      <c r="G60" s="40">
        <v>549</v>
      </c>
      <c r="H60" s="7">
        <v>12</v>
      </c>
      <c r="I60" s="7">
        <v>16</v>
      </c>
    </row>
    <row r="61" spans="1:9" ht="15.6" x14ac:dyDescent="0.3">
      <c r="A61">
        <v>15</v>
      </c>
      <c r="B61" s="3" t="s">
        <v>2</v>
      </c>
      <c r="C61" s="4" t="s">
        <v>6</v>
      </c>
      <c r="D61" s="7">
        <v>160</v>
      </c>
      <c r="E61" s="7">
        <v>188</v>
      </c>
      <c r="F61" s="7">
        <v>193</v>
      </c>
      <c r="G61" s="40">
        <v>541</v>
      </c>
      <c r="H61" s="7">
        <v>11</v>
      </c>
      <c r="I61" s="7">
        <v>13</v>
      </c>
    </row>
    <row r="62" spans="1:9" ht="15.6" x14ac:dyDescent="0.3">
      <c r="A62">
        <v>16</v>
      </c>
      <c r="B62" s="20" t="s">
        <v>14</v>
      </c>
      <c r="C62" s="24" t="s">
        <v>15</v>
      </c>
      <c r="D62" s="7">
        <v>163</v>
      </c>
      <c r="E62" s="7">
        <v>172</v>
      </c>
      <c r="F62" s="7">
        <v>193</v>
      </c>
      <c r="G62" s="40">
        <v>528</v>
      </c>
      <c r="H62" s="7">
        <v>12</v>
      </c>
      <c r="I62" s="7">
        <v>14</v>
      </c>
    </row>
    <row r="63" spans="1:9" ht="15.6" x14ac:dyDescent="0.3">
      <c r="A63">
        <v>17</v>
      </c>
      <c r="B63" s="30" t="s">
        <v>42</v>
      </c>
      <c r="C63" s="33" t="s">
        <v>44</v>
      </c>
      <c r="D63" s="7">
        <v>161</v>
      </c>
      <c r="E63" s="7">
        <v>192</v>
      </c>
      <c r="F63" s="7">
        <v>174</v>
      </c>
      <c r="G63" s="40">
        <v>527</v>
      </c>
      <c r="H63" s="7">
        <v>11</v>
      </c>
      <c r="I63" s="7">
        <v>14</v>
      </c>
    </row>
    <row r="64" spans="1:9" ht="15.6" x14ac:dyDescent="0.3">
      <c r="A64">
        <v>18</v>
      </c>
      <c r="B64" s="22" t="s">
        <v>21</v>
      </c>
      <c r="C64" s="52" t="s">
        <v>22</v>
      </c>
      <c r="D64" s="7">
        <v>194</v>
      </c>
      <c r="E64" s="7">
        <v>159</v>
      </c>
      <c r="F64" s="7">
        <v>173</v>
      </c>
      <c r="G64" s="40">
        <v>526</v>
      </c>
      <c r="H64" s="7">
        <v>13</v>
      </c>
      <c r="I64" s="7">
        <v>13</v>
      </c>
    </row>
    <row r="65" spans="1:9" ht="15.6" x14ac:dyDescent="0.3">
      <c r="A65">
        <v>19</v>
      </c>
      <c r="B65" s="30" t="s">
        <v>42</v>
      </c>
      <c r="C65" s="33" t="s">
        <v>48</v>
      </c>
      <c r="D65" s="7">
        <v>150</v>
      </c>
      <c r="E65" s="7">
        <v>185</v>
      </c>
      <c r="F65" s="7">
        <v>188</v>
      </c>
      <c r="G65" s="40">
        <v>523</v>
      </c>
      <c r="H65" s="7">
        <v>10</v>
      </c>
      <c r="I65" s="7">
        <v>14</v>
      </c>
    </row>
    <row r="66" spans="1:9" ht="15.6" x14ac:dyDescent="0.3">
      <c r="A66">
        <v>20</v>
      </c>
      <c r="B66" s="17" t="s">
        <v>9</v>
      </c>
      <c r="C66" s="18" t="s">
        <v>26</v>
      </c>
      <c r="D66" s="7">
        <v>161</v>
      </c>
      <c r="E66" s="7">
        <v>164</v>
      </c>
      <c r="F66" s="7">
        <v>195</v>
      </c>
      <c r="G66" s="40">
        <v>520</v>
      </c>
      <c r="H66" s="7">
        <v>12</v>
      </c>
      <c r="I66" s="7">
        <v>11</v>
      </c>
    </row>
    <row r="67" spans="1:9" ht="15.6" x14ac:dyDescent="0.3">
      <c r="A67">
        <v>21</v>
      </c>
      <c r="B67" s="17" t="s">
        <v>9</v>
      </c>
      <c r="C67" s="18" t="s">
        <v>190</v>
      </c>
      <c r="D67" s="7">
        <v>151</v>
      </c>
      <c r="E67" s="7">
        <v>212</v>
      </c>
      <c r="F67" s="7">
        <v>155</v>
      </c>
      <c r="G67" s="40">
        <v>518</v>
      </c>
      <c r="H67" s="7">
        <v>10</v>
      </c>
      <c r="I67" s="7">
        <v>16</v>
      </c>
    </row>
    <row r="68" spans="1:9" ht="15.6" x14ac:dyDescent="0.3">
      <c r="A68">
        <v>22</v>
      </c>
      <c r="B68" s="22" t="s">
        <v>21</v>
      </c>
      <c r="C68" s="27" t="s">
        <v>31</v>
      </c>
      <c r="D68" s="7">
        <v>183</v>
      </c>
      <c r="E68" s="7">
        <v>205</v>
      </c>
      <c r="F68" s="7">
        <v>123</v>
      </c>
      <c r="G68" s="40">
        <v>511</v>
      </c>
      <c r="H68" s="7">
        <v>9</v>
      </c>
      <c r="I68" s="7">
        <v>12</v>
      </c>
    </row>
    <row r="69" spans="1:9" ht="15.6" x14ac:dyDescent="0.3">
      <c r="A69">
        <v>23</v>
      </c>
      <c r="B69" s="22" t="s">
        <v>21</v>
      </c>
      <c r="C69" s="52" t="s">
        <v>30</v>
      </c>
      <c r="D69" s="7">
        <v>198</v>
      </c>
      <c r="E69" s="7">
        <v>155</v>
      </c>
      <c r="F69" s="7">
        <v>155</v>
      </c>
      <c r="G69" s="40">
        <v>508</v>
      </c>
      <c r="H69" s="7">
        <v>12</v>
      </c>
      <c r="I69" s="7">
        <v>11</v>
      </c>
    </row>
    <row r="70" spans="1:9" ht="15.6" x14ac:dyDescent="0.3">
      <c r="A70">
        <v>24</v>
      </c>
      <c r="B70" s="20" t="s">
        <v>14</v>
      </c>
      <c r="C70" s="24" t="s">
        <v>17</v>
      </c>
      <c r="D70" s="7">
        <v>160</v>
      </c>
      <c r="E70" s="7">
        <v>177</v>
      </c>
      <c r="F70" s="7">
        <v>167</v>
      </c>
      <c r="G70" s="40">
        <v>504</v>
      </c>
      <c r="H70" s="7">
        <v>8</v>
      </c>
      <c r="I70" s="7">
        <v>16</v>
      </c>
    </row>
    <row r="71" spans="1:9" ht="15.6" x14ac:dyDescent="0.3">
      <c r="A71">
        <v>25</v>
      </c>
      <c r="B71" s="158" t="s">
        <v>27</v>
      </c>
      <c r="C71" s="160" t="s">
        <v>41</v>
      </c>
      <c r="D71" s="7">
        <v>144</v>
      </c>
      <c r="E71" s="7">
        <v>162</v>
      </c>
      <c r="F71" s="7">
        <v>187</v>
      </c>
      <c r="G71" s="40">
        <v>493</v>
      </c>
      <c r="H71" s="7">
        <v>12</v>
      </c>
      <c r="I71" s="7">
        <v>9</v>
      </c>
    </row>
    <row r="72" spans="1:9" ht="15.6" x14ac:dyDescent="0.3">
      <c r="A72">
        <v>26</v>
      </c>
      <c r="B72" s="3" t="s">
        <v>2</v>
      </c>
      <c r="C72" s="4" t="s">
        <v>29</v>
      </c>
      <c r="D72" s="7">
        <v>157</v>
      </c>
      <c r="E72" s="7">
        <v>157</v>
      </c>
      <c r="F72" s="7">
        <v>168</v>
      </c>
      <c r="G72" s="40">
        <v>482</v>
      </c>
      <c r="H72" s="7">
        <v>8</v>
      </c>
      <c r="I72" s="7">
        <v>13</v>
      </c>
    </row>
    <row r="73" spans="1:9" ht="15.6" x14ac:dyDescent="0.3">
      <c r="A73">
        <v>27</v>
      </c>
      <c r="B73" s="28" t="s">
        <v>32</v>
      </c>
      <c r="C73" s="29" t="s">
        <v>51</v>
      </c>
      <c r="D73" s="7">
        <v>148</v>
      </c>
      <c r="E73" s="7">
        <v>162</v>
      </c>
      <c r="F73" s="7">
        <v>169</v>
      </c>
      <c r="G73" s="40">
        <v>479</v>
      </c>
      <c r="H73" s="7">
        <v>9</v>
      </c>
      <c r="I73" s="7">
        <v>14</v>
      </c>
    </row>
    <row r="74" spans="1:9" ht="15.6" x14ac:dyDescent="0.3">
      <c r="A74">
        <v>28</v>
      </c>
      <c r="B74" s="25" t="s">
        <v>27</v>
      </c>
      <c r="C74" s="26" t="s">
        <v>52</v>
      </c>
      <c r="D74" s="7">
        <v>131</v>
      </c>
      <c r="E74" s="7">
        <v>183</v>
      </c>
      <c r="F74" s="7">
        <v>163</v>
      </c>
      <c r="G74" s="40">
        <v>477</v>
      </c>
      <c r="H74" s="7">
        <v>11</v>
      </c>
      <c r="I74" s="7">
        <v>8</v>
      </c>
    </row>
    <row r="75" spans="1:9" ht="15.6" x14ac:dyDescent="0.3">
      <c r="A75">
        <v>29</v>
      </c>
      <c r="B75" s="28" t="s">
        <v>32</v>
      </c>
      <c r="C75" s="29" t="s">
        <v>36</v>
      </c>
      <c r="D75" s="7">
        <v>151</v>
      </c>
      <c r="E75" s="7">
        <v>176</v>
      </c>
      <c r="F75" s="7">
        <v>146</v>
      </c>
      <c r="G75" s="40">
        <v>473</v>
      </c>
      <c r="H75" s="7">
        <v>8</v>
      </c>
      <c r="I75" s="7">
        <v>11</v>
      </c>
    </row>
    <row r="76" spans="1:9" ht="15.6" x14ac:dyDescent="0.3">
      <c r="A76">
        <v>30</v>
      </c>
      <c r="B76" s="17" t="s">
        <v>9</v>
      </c>
      <c r="C76" s="18" t="s">
        <v>11</v>
      </c>
      <c r="D76" s="7">
        <v>146</v>
      </c>
      <c r="E76" s="7">
        <v>133</v>
      </c>
      <c r="F76" s="7">
        <v>192</v>
      </c>
      <c r="G76" s="40">
        <v>471</v>
      </c>
      <c r="H76" s="7">
        <v>10</v>
      </c>
      <c r="I76" s="7">
        <v>10</v>
      </c>
    </row>
    <row r="77" spans="1:9" ht="15.6" x14ac:dyDescent="0.3">
      <c r="A77">
        <v>31</v>
      </c>
      <c r="B77" s="22" t="s">
        <v>21</v>
      </c>
      <c r="C77" s="27" t="s">
        <v>47</v>
      </c>
      <c r="D77" s="7">
        <v>139</v>
      </c>
      <c r="E77" s="7">
        <v>149</v>
      </c>
      <c r="F77" s="7">
        <v>174</v>
      </c>
      <c r="G77" s="40">
        <v>462</v>
      </c>
      <c r="H77" s="7">
        <v>10</v>
      </c>
      <c r="I77" s="7">
        <v>8</v>
      </c>
    </row>
    <row r="78" spans="1:9" ht="15.6" x14ac:dyDescent="0.3">
      <c r="A78">
        <v>32</v>
      </c>
      <c r="B78" s="40" t="s">
        <v>42</v>
      </c>
      <c r="C78" s="33" t="s">
        <v>76</v>
      </c>
      <c r="D78" s="7">
        <v>157</v>
      </c>
      <c r="E78" s="7">
        <v>136</v>
      </c>
      <c r="F78" s="7">
        <v>165</v>
      </c>
      <c r="G78" s="40">
        <v>458</v>
      </c>
      <c r="H78" s="7">
        <v>6</v>
      </c>
      <c r="I78" s="7">
        <v>13</v>
      </c>
    </row>
    <row r="79" spans="1:9" ht="15.6" x14ac:dyDescent="0.3">
      <c r="A79">
        <v>33</v>
      </c>
      <c r="B79" s="44" t="s">
        <v>42</v>
      </c>
      <c r="C79" s="45" t="s">
        <v>64</v>
      </c>
      <c r="D79" s="7">
        <v>168</v>
      </c>
      <c r="E79" s="7">
        <v>135</v>
      </c>
      <c r="F79" s="7">
        <v>151</v>
      </c>
      <c r="G79" s="40">
        <v>454</v>
      </c>
      <c r="H79" s="7">
        <v>6</v>
      </c>
      <c r="I79" s="7">
        <v>14</v>
      </c>
    </row>
    <row r="80" spans="1:9" ht="15.6" x14ac:dyDescent="0.3">
      <c r="A80">
        <v>34</v>
      </c>
      <c r="B80" s="25" t="s">
        <v>27</v>
      </c>
      <c r="C80" s="26" t="s">
        <v>53</v>
      </c>
      <c r="D80" s="7">
        <v>155</v>
      </c>
      <c r="E80" s="7">
        <v>153</v>
      </c>
      <c r="F80" s="7">
        <v>146</v>
      </c>
      <c r="G80" s="40">
        <v>454</v>
      </c>
      <c r="H80" s="7">
        <v>7</v>
      </c>
      <c r="I80" s="7">
        <v>12</v>
      </c>
    </row>
    <row r="81" spans="1:9" ht="15.6" x14ac:dyDescent="0.3">
      <c r="A81">
        <v>35</v>
      </c>
      <c r="B81" s="25" t="s">
        <v>27</v>
      </c>
      <c r="C81" s="26" t="s">
        <v>28</v>
      </c>
      <c r="D81" s="7">
        <v>156</v>
      </c>
      <c r="E81" s="7">
        <v>139</v>
      </c>
      <c r="F81" s="7">
        <v>156</v>
      </c>
      <c r="G81" s="40">
        <v>451</v>
      </c>
      <c r="H81" s="7">
        <v>5</v>
      </c>
      <c r="I81" s="7">
        <v>14</v>
      </c>
    </row>
    <row r="82" spans="1:9" ht="15.6" x14ac:dyDescent="0.3">
      <c r="A82">
        <v>36</v>
      </c>
      <c r="B82" s="28" t="s">
        <v>32</v>
      </c>
      <c r="C82" s="29" t="s">
        <v>45</v>
      </c>
      <c r="D82" s="7">
        <v>153</v>
      </c>
      <c r="E82" s="7">
        <v>129</v>
      </c>
      <c r="F82" s="7">
        <v>168</v>
      </c>
      <c r="G82" s="40">
        <v>450</v>
      </c>
      <c r="H82" s="7">
        <v>5</v>
      </c>
      <c r="I82" s="7">
        <v>14</v>
      </c>
    </row>
    <row r="83" spans="1:9" ht="15.6" x14ac:dyDescent="0.3">
      <c r="A83">
        <v>37</v>
      </c>
      <c r="B83" s="30" t="s">
        <v>42</v>
      </c>
      <c r="C83" s="33" t="s">
        <v>58</v>
      </c>
      <c r="D83" s="7">
        <v>146</v>
      </c>
      <c r="E83" s="7">
        <v>177</v>
      </c>
      <c r="F83" s="7">
        <v>126</v>
      </c>
      <c r="G83" s="40">
        <v>449</v>
      </c>
      <c r="H83" s="7">
        <v>8</v>
      </c>
      <c r="I83" s="7">
        <v>9</v>
      </c>
    </row>
    <row r="84" spans="1:9" ht="15.6" x14ac:dyDescent="0.3">
      <c r="A84">
        <v>38</v>
      </c>
      <c r="B84" s="30" t="s">
        <v>42</v>
      </c>
      <c r="C84" s="33" t="s">
        <v>82</v>
      </c>
      <c r="D84" s="7">
        <v>155</v>
      </c>
      <c r="E84" s="7">
        <v>112</v>
      </c>
      <c r="F84" s="7">
        <v>182</v>
      </c>
      <c r="G84" s="40">
        <v>449</v>
      </c>
      <c r="H84" s="7">
        <v>9</v>
      </c>
      <c r="I84" s="7">
        <v>8</v>
      </c>
    </row>
    <row r="85" spans="1:9" ht="15.6" x14ac:dyDescent="0.3">
      <c r="A85">
        <v>39</v>
      </c>
      <c r="B85" s="30" t="s">
        <v>42</v>
      </c>
      <c r="C85" s="33" t="s">
        <v>46</v>
      </c>
      <c r="D85" s="7">
        <v>136</v>
      </c>
      <c r="E85" s="7">
        <v>159</v>
      </c>
      <c r="F85" s="7">
        <v>147</v>
      </c>
      <c r="G85" s="40">
        <v>442</v>
      </c>
      <c r="H85" s="7">
        <v>4</v>
      </c>
      <c r="I85" s="7">
        <v>15</v>
      </c>
    </row>
    <row r="86" spans="1:9" ht="15.6" x14ac:dyDescent="0.3">
      <c r="A86">
        <v>40</v>
      </c>
      <c r="B86" s="30" t="s">
        <v>42</v>
      </c>
      <c r="C86" s="33" t="s">
        <v>59</v>
      </c>
      <c r="D86" s="7">
        <v>157</v>
      </c>
      <c r="E86" s="7">
        <v>138</v>
      </c>
      <c r="F86" s="7">
        <v>146</v>
      </c>
      <c r="G86" s="40">
        <v>441</v>
      </c>
      <c r="H86" s="7">
        <v>5</v>
      </c>
      <c r="I86" s="7">
        <v>11</v>
      </c>
    </row>
    <row r="87" spans="1:9" ht="15.6" x14ac:dyDescent="0.3">
      <c r="A87">
        <v>41</v>
      </c>
      <c r="B87" s="37" t="s">
        <v>55</v>
      </c>
      <c r="C87" s="39" t="s">
        <v>56</v>
      </c>
      <c r="D87" s="7">
        <v>127</v>
      </c>
      <c r="E87" s="7">
        <v>150</v>
      </c>
      <c r="F87" s="7">
        <v>164</v>
      </c>
      <c r="G87" s="40">
        <v>441</v>
      </c>
      <c r="H87" s="7">
        <v>9</v>
      </c>
      <c r="I87" s="7">
        <v>8</v>
      </c>
    </row>
    <row r="88" spans="1:9" ht="15.6" x14ac:dyDescent="0.3">
      <c r="A88">
        <v>42</v>
      </c>
      <c r="B88" s="28" t="s">
        <v>32</v>
      </c>
      <c r="C88" s="29" t="s">
        <v>37</v>
      </c>
      <c r="D88" s="7">
        <v>138</v>
      </c>
      <c r="E88" s="7">
        <v>141</v>
      </c>
      <c r="F88" s="7">
        <v>161</v>
      </c>
      <c r="G88" s="40">
        <v>440</v>
      </c>
      <c r="H88" s="7">
        <v>7</v>
      </c>
      <c r="I88" s="7">
        <v>10</v>
      </c>
    </row>
    <row r="89" spans="1:9" ht="15.6" x14ac:dyDescent="0.3">
      <c r="A89">
        <v>43</v>
      </c>
      <c r="B89" s="35" t="s">
        <v>32</v>
      </c>
      <c r="C89" s="36" t="s">
        <v>54</v>
      </c>
      <c r="D89" s="7">
        <v>167</v>
      </c>
      <c r="E89" s="7">
        <v>139</v>
      </c>
      <c r="F89" s="7">
        <v>134</v>
      </c>
      <c r="G89" s="40">
        <v>440</v>
      </c>
      <c r="H89" s="7">
        <v>6</v>
      </c>
      <c r="I89" s="7">
        <v>13</v>
      </c>
    </row>
    <row r="90" spans="1:9" ht="15.6" x14ac:dyDescent="0.3">
      <c r="A90">
        <v>44</v>
      </c>
      <c r="B90" s="30" t="s">
        <v>42</v>
      </c>
      <c r="C90" s="33" t="s">
        <v>201</v>
      </c>
      <c r="D90" s="7">
        <v>180</v>
      </c>
      <c r="E90" s="7">
        <v>130</v>
      </c>
      <c r="F90" s="7">
        <v>125</v>
      </c>
      <c r="G90" s="40">
        <v>435</v>
      </c>
      <c r="H90" s="7">
        <v>6</v>
      </c>
      <c r="I90" s="7">
        <v>12</v>
      </c>
    </row>
    <row r="91" spans="1:9" ht="15.6" x14ac:dyDescent="0.3">
      <c r="A91">
        <v>45</v>
      </c>
      <c r="B91" s="41" t="s">
        <v>69</v>
      </c>
      <c r="C91" s="42" t="s">
        <v>71</v>
      </c>
      <c r="D91" s="7">
        <v>122</v>
      </c>
      <c r="E91" s="7">
        <v>159</v>
      </c>
      <c r="F91" s="7">
        <v>148</v>
      </c>
      <c r="G91" s="40">
        <v>429</v>
      </c>
      <c r="H91" s="7">
        <v>7</v>
      </c>
      <c r="I91" s="7">
        <v>11</v>
      </c>
    </row>
    <row r="92" spans="1:9" ht="15.6" x14ac:dyDescent="0.3">
      <c r="A92">
        <v>46</v>
      </c>
      <c r="B92" s="25" t="s">
        <v>27</v>
      </c>
      <c r="C92" s="26" t="s">
        <v>50</v>
      </c>
      <c r="D92" s="7">
        <v>143</v>
      </c>
      <c r="E92" s="7">
        <v>142</v>
      </c>
      <c r="F92" s="7">
        <v>141</v>
      </c>
      <c r="G92" s="40">
        <v>426</v>
      </c>
      <c r="H92" s="7">
        <v>5</v>
      </c>
      <c r="I92" s="7">
        <v>12</v>
      </c>
    </row>
    <row r="93" spans="1:9" ht="15.6" x14ac:dyDescent="0.3">
      <c r="A93">
        <v>47</v>
      </c>
      <c r="B93" s="175" t="s">
        <v>42</v>
      </c>
      <c r="C93" s="163" t="s">
        <v>68</v>
      </c>
      <c r="D93" s="7">
        <v>104</v>
      </c>
      <c r="E93" s="7">
        <v>178</v>
      </c>
      <c r="F93" s="7">
        <v>134</v>
      </c>
      <c r="G93" s="40">
        <v>416</v>
      </c>
      <c r="H93" s="7">
        <v>7</v>
      </c>
      <c r="I93" s="7">
        <v>6</v>
      </c>
    </row>
    <row r="94" spans="1:9" ht="15.6" x14ac:dyDescent="0.3">
      <c r="A94">
        <v>48</v>
      </c>
      <c r="B94" s="41" t="s">
        <v>69</v>
      </c>
      <c r="C94" s="42" t="s">
        <v>70</v>
      </c>
      <c r="D94" s="7">
        <v>147</v>
      </c>
      <c r="E94" s="7">
        <v>124</v>
      </c>
      <c r="F94" s="7">
        <v>137</v>
      </c>
      <c r="G94" s="40">
        <v>408</v>
      </c>
      <c r="H94" s="7">
        <v>6</v>
      </c>
      <c r="I94" s="7">
        <v>9</v>
      </c>
    </row>
    <row r="95" spans="1:9" ht="15.6" x14ac:dyDescent="0.3">
      <c r="A95">
        <v>49</v>
      </c>
      <c r="B95" s="35" t="s">
        <v>32</v>
      </c>
      <c r="C95" s="36" t="s">
        <v>66</v>
      </c>
      <c r="D95" s="7">
        <v>118</v>
      </c>
      <c r="E95" s="7">
        <v>125</v>
      </c>
      <c r="F95" s="7">
        <v>147</v>
      </c>
      <c r="G95" s="40">
        <v>390</v>
      </c>
      <c r="H95" s="7">
        <v>5</v>
      </c>
      <c r="I95" s="7">
        <v>9</v>
      </c>
    </row>
    <row r="96" spans="1:9" ht="15.6" x14ac:dyDescent="0.3">
      <c r="A96">
        <v>50</v>
      </c>
      <c r="B96" s="37" t="s">
        <v>55</v>
      </c>
      <c r="C96" s="39" t="s">
        <v>67</v>
      </c>
      <c r="D96" s="7">
        <v>134</v>
      </c>
      <c r="E96" s="7">
        <v>119</v>
      </c>
      <c r="F96" s="7">
        <v>136</v>
      </c>
      <c r="G96" s="40">
        <v>389</v>
      </c>
      <c r="H96" s="7">
        <v>4</v>
      </c>
      <c r="I96" s="7">
        <v>10</v>
      </c>
    </row>
    <row r="97" spans="1:9" ht="15.6" x14ac:dyDescent="0.3">
      <c r="A97">
        <v>51</v>
      </c>
      <c r="B97" s="30" t="s">
        <v>42</v>
      </c>
      <c r="C97" s="33" t="s">
        <v>57</v>
      </c>
      <c r="D97" s="7">
        <v>123</v>
      </c>
      <c r="E97" s="7">
        <v>145</v>
      </c>
      <c r="F97" s="7">
        <v>119</v>
      </c>
      <c r="G97" s="40">
        <v>387</v>
      </c>
      <c r="H97" s="7">
        <v>4</v>
      </c>
      <c r="I97" s="7">
        <v>11</v>
      </c>
    </row>
    <row r="98" spans="1:9" ht="15.6" x14ac:dyDescent="0.3">
      <c r="A98">
        <v>52</v>
      </c>
      <c r="B98" s="30" t="s">
        <v>42</v>
      </c>
      <c r="C98" s="33" t="s">
        <v>61</v>
      </c>
      <c r="D98" s="7">
        <v>163</v>
      </c>
      <c r="E98" s="7">
        <v>130</v>
      </c>
      <c r="F98" s="7">
        <v>94</v>
      </c>
      <c r="G98" s="40">
        <v>387</v>
      </c>
      <c r="H98" s="7">
        <v>4</v>
      </c>
      <c r="I98" s="7">
        <v>11</v>
      </c>
    </row>
    <row r="99" spans="1:9" ht="15.6" x14ac:dyDescent="0.3">
      <c r="A99">
        <v>53</v>
      </c>
      <c r="B99" s="41" t="s">
        <v>69</v>
      </c>
      <c r="C99" s="42" t="s">
        <v>74</v>
      </c>
      <c r="D99" s="7">
        <v>99</v>
      </c>
      <c r="E99" s="7">
        <v>126</v>
      </c>
      <c r="F99" s="7">
        <v>153</v>
      </c>
      <c r="G99" s="40">
        <v>378</v>
      </c>
      <c r="H99" s="7">
        <v>3</v>
      </c>
      <c r="I99" s="7">
        <v>10</v>
      </c>
    </row>
    <row r="100" spans="1:9" ht="15.6" x14ac:dyDescent="0.3">
      <c r="A100">
        <v>54</v>
      </c>
      <c r="B100" s="37" t="s">
        <v>55</v>
      </c>
      <c r="C100" s="39" t="s">
        <v>75</v>
      </c>
      <c r="D100" s="7">
        <v>111</v>
      </c>
      <c r="E100" s="7">
        <v>155</v>
      </c>
      <c r="F100" s="7">
        <v>110</v>
      </c>
      <c r="G100" s="40">
        <v>376</v>
      </c>
      <c r="H100" s="7">
        <v>4</v>
      </c>
      <c r="I100" s="7">
        <v>11</v>
      </c>
    </row>
    <row r="101" spans="1:9" ht="15.6" x14ac:dyDescent="0.3">
      <c r="A101">
        <v>55</v>
      </c>
      <c r="B101" s="37" t="s">
        <v>55</v>
      </c>
      <c r="C101" s="39" t="s">
        <v>65</v>
      </c>
      <c r="D101" s="7">
        <v>102</v>
      </c>
      <c r="E101" s="7">
        <v>107</v>
      </c>
      <c r="F101" s="7">
        <v>158</v>
      </c>
      <c r="G101" s="40">
        <v>367</v>
      </c>
      <c r="H101" s="7">
        <v>3</v>
      </c>
      <c r="I101" s="7">
        <v>11</v>
      </c>
    </row>
    <row r="102" spans="1:9" ht="15.6" x14ac:dyDescent="0.3">
      <c r="A102">
        <v>56</v>
      </c>
      <c r="B102" s="41" t="s">
        <v>69</v>
      </c>
      <c r="C102" s="42" t="s">
        <v>72</v>
      </c>
      <c r="D102" s="7">
        <v>105</v>
      </c>
      <c r="E102" s="7">
        <v>128</v>
      </c>
      <c r="F102" s="7">
        <v>125</v>
      </c>
      <c r="G102" s="40">
        <v>358</v>
      </c>
      <c r="H102" s="7">
        <v>1</v>
      </c>
      <c r="I102" s="7">
        <v>12</v>
      </c>
    </row>
    <row r="103" spans="1:9" ht="15.6" x14ac:dyDescent="0.3">
      <c r="A103">
        <v>57</v>
      </c>
      <c r="B103" s="30" t="s">
        <v>42</v>
      </c>
      <c r="C103" s="33" t="s">
        <v>78</v>
      </c>
      <c r="D103" s="7">
        <v>119</v>
      </c>
      <c r="E103" s="7">
        <v>132</v>
      </c>
      <c r="F103" s="7">
        <v>100</v>
      </c>
      <c r="G103" s="40">
        <v>351</v>
      </c>
      <c r="H103" s="7">
        <v>4</v>
      </c>
      <c r="I103" s="7">
        <v>6</v>
      </c>
    </row>
    <row r="104" spans="1:9" ht="15.6" x14ac:dyDescent="0.3">
      <c r="A104">
        <v>58</v>
      </c>
      <c r="B104" s="43" t="s">
        <v>55</v>
      </c>
      <c r="C104" s="53" t="s">
        <v>73</v>
      </c>
      <c r="D104" s="7">
        <v>110</v>
      </c>
      <c r="E104" s="7">
        <v>115</v>
      </c>
      <c r="F104" s="7">
        <v>103</v>
      </c>
      <c r="G104" s="40">
        <v>328</v>
      </c>
      <c r="H104" s="7">
        <v>3</v>
      </c>
      <c r="I104" s="7">
        <v>6</v>
      </c>
    </row>
    <row r="105" spans="1:9" ht="15.6" x14ac:dyDescent="0.3">
      <c r="A105">
        <v>59</v>
      </c>
      <c r="B105" s="37" t="s">
        <v>55</v>
      </c>
      <c r="C105" s="39" t="s">
        <v>60</v>
      </c>
      <c r="D105" s="7">
        <v>109</v>
      </c>
      <c r="E105" s="7">
        <v>88</v>
      </c>
      <c r="F105" s="7">
        <v>112</v>
      </c>
      <c r="G105" s="40">
        <v>309</v>
      </c>
      <c r="H105" s="7">
        <v>3</v>
      </c>
      <c r="I105" s="7">
        <v>7</v>
      </c>
    </row>
    <row r="106" spans="1:9" ht="15.6" x14ac:dyDescent="0.3">
      <c r="B106" s="65"/>
      <c r="C106" s="66"/>
    </row>
    <row r="107" spans="1:9" x14ac:dyDescent="0.3">
      <c r="B107" s="48"/>
      <c r="C107" s="172"/>
    </row>
    <row r="108" spans="1:9" x14ac:dyDescent="0.3">
      <c r="B108" s="48"/>
      <c r="C108" s="172"/>
    </row>
    <row r="109" spans="1:9" x14ac:dyDescent="0.3">
      <c r="B109" s="48"/>
      <c r="C109" s="172"/>
    </row>
    <row r="110" spans="1:9" x14ac:dyDescent="0.3">
      <c r="B110" s="48"/>
      <c r="C110" s="172"/>
    </row>
    <row r="112" spans="1:9" x14ac:dyDescent="0.3">
      <c r="B112" s="170">
        <v>2</v>
      </c>
      <c r="C112" t="s">
        <v>193</v>
      </c>
      <c r="D112">
        <v>213</v>
      </c>
      <c r="E112">
        <v>214</v>
      </c>
      <c r="F112">
        <v>214</v>
      </c>
      <c r="G112">
        <v>641</v>
      </c>
      <c r="H112">
        <v>17</v>
      </c>
      <c r="I112">
        <v>10</v>
      </c>
    </row>
    <row r="113" spans="2:9" x14ac:dyDescent="0.3">
      <c r="B113" s="170">
        <v>3</v>
      </c>
      <c r="C113" t="s">
        <v>194</v>
      </c>
      <c r="D113">
        <v>187</v>
      </c>
      <c r="E113">
        <v>177</v>
      </c>
      <c r="F113">
        <v>249</v>
      </c>
      <c r="G113">
        <v>613</v>
      </c>
      <c r="H113">
        <v>16</v>
      </c>
      <c r="I113">
        <v>13</v>
      </c>
    </row>
    <row r="114" spans="2:9" x14ac:dyDescent="0.3">
      <c r="B114" s="170">
        <v>19</v>
      </c>
      <c r="C114" t="s">
        <v>198</v>
      </c>
      <c r="D114">
        <v>182</v>
      </c>
      <c r="E114">
        <v>177</v>
      </c>
      <c r="F114">
        <v>180</v>
      </c>
      <c r="G114">
        <v>539</v>
      </c>
      <c r="H114">
        <v>11</v>
      </c>
      <c r="I114">
        <v>13</v>
      </c>
    </row>
    <row r="115" spans="2:9" x14ac:dyDescent="0.3">
      <c r="B115" s="170">
        <v>24</v>
      </c>
      <c r="C115" t="s">
        <v>199</v>
      </c>
      <c r="D115">
        <v>178</v>
      </c>
      <c r="E115">
        <v>174</v>
      </c>
      <c r="F115">
        <v>172</v>
      </c>
      <c r="G115">
        <v>524</v>
      </c>
      <c r="H115">
        <v>12</v>
      </c>
      <c r="I115">
        <v>12</v>
      </c>
    </row>
    <row r="116" spans="2:9" x14ac:dyDescent="0.3">
      <c r="B116" s="170">
        <v>33</v>
      </c>
      <c r="C116" t="s">
        <v>195</v>
      </c>
      <c r="D116">
        <v>166</v>
      </c>
      <c r="E116">
        <v>179</v>
      </c>
      <c r="F116">
        <v>148</v>
      </c>
      <c r="G116">
        <v>493</v>
      </c>
      <c r="H116">
        <v>10</v>
      </c>
      <c r="I116">
        <v>10</v>
      </c>
    </row>
    <row r="117" spans="2:9" x14ac:dyDescent="0.3">
      <c r="B117" s="170">
        <v>35</v>
      </c>
      <c r="C117" t="s">
        <v>200</v>
      </c>
      <c r="D117">
        <v>193</v>
      </c>
      <c r="E117">
        <v>144</v>
      </c>
      <c r="F117">
        <v>150</v>
      </c>
      <c r="G117">
        <v>487</v>
      </c>
      <c r="H117">
        <v>14</v>
      </c>
      <c r="I117">
        <v>9</v>
      </c>
    </row>
    <row r="118" spans="2:9" x14ac:dyDescent="0.3">
      <c r="B118" s="170">
        <v>41</v>
      </c>
      <c r="C118" t="s">
        <v>196</v>
      </c>
      <c r="D118">
        <v>165</v>
      </c>
      <c r="E118">
        <v>163</v>
      </c>
      <c r="F118">
        <v>149</v>
      </c>
      <c r="G118">
        <v>477</v>
      </c>
      <c r="H118">
        <v>7</v>
      </c>
      <c r="I118">
        <v>14</v>
      </c>
    </row>
  </sheetData>
  <sortState xmlns:xlrd2="http://schemas.microsoft.com/office/spreadsheetml/2017/richdata2" ref="B47:I106">
    <sortCondition descending="1" ref="G47:G10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43E2-5F41-4AD6-906F-9C56BA31DC69}">
  <dimension ref="B2:I109"/>
  <sheetViews>
    <sheetView topLeftCell="A44" workbookViewId="0">
      <selection activeCell="A43" sqref="A43:XFD43"/>
    </sheetView>
  </sheetViews>
  <sheetFormatPr defaultRowHeight="14.4" x14ac:dyDescent="0.3"/>
  <cols>
    <col min="2" max="2" width="3.5546875" bestFit="1" customWidth="1"/>
    <col min="3" max="3" width="22.44140625" bestFit="1" customWidth="1"/>
    <col min="4" max="6" width="6.6640625" style="51" customWidth="1"/>
    <col min="7" max="7" width="8.88671875" style="58"/>
    <col min="8" max="9" width="6.109375" style="51" customWidth="1"/>
  </cols>
  <sheetData>
    <row r="2" spans="2:9" x14ac:dyDescent="0.3">
      <c r="D2" s="51" t="s">
        <v>191</v>
      </c>
    </row>
    <row r="3" spans="2:9" ht="15.6" x14ac:dyDescent="0.3">
      <c r="B3" s="60" t="s">
        <v>95</v>
      </c>
      <c r="C3" s="61" t="s">
        <v>96</v>
      </c>
      <c r="D3" s="7">
        <v>198</v>
      </c>
      <c r="E3" s="7">
        <v>190</v>
      </c>
      <c r="F3" s="7">
        <v>152</v>
      </c>
      <c r="G3" s="40">
        <v>540</v>
      </c>
      <c r="H3" s="7">
        <v>12</v>
      </c>
      <c r="I3" s="7">
        <v>14</v>
      </c>
    </row>
    <row r="4" spans="2:9" ht="15.6" x14ac:dyDescent="0.3">
      <c r="B4" s="60" t="s">
        <v>95</v>
      </c>
      <c r="C4" s="61" t="s">
        <v>97</v>
      </c>
      <c r="D4" s="7">
        <v>181</v>
      </c>
      <c r="E4" s="7">
        <v>140</v>
      </c>
      <c r="F4" s="7">
        <v>171</v>
      </c>
      <c r="G4" s="40">
        <v>492</v>
      </c>
      <c r="H4" s="7">
        <v>9</v>
      </c>
      <c r="I4" s="7">
        <v>12</v>
      </c>
    </row>
    <row r="5" spans="2:9" ht="15.6" x14ac:dyDescent="0.3">
      <c r="B5" s="60" t="s">
        <v>95</v>
      </c>
      <c r="C5" s="61" t="s">
        <v>99</v>
      </c>
      <c r="D5" s="7">
        <v>161</v>
      </c>
      <c r="E5" s="7">
        <v>179</v>
      </c>
      <c r="F5" s="7">
        <v>152</v>
      </c>
      <c r="G5" s="40">
        <v>492</v>
      </c>
      <c r="H5" s="7">
        <v>3</v>
      </c>
      <c r="I5" s="7">
        <v>20</v>
      </c>
    </row>
    <row r="6" spans="2:9" ht="15.6" x14ac:dyDescent="0.3">
      <c r="B6" s="62" t="s">
        <v>101</v>
      </c>
      <c r="C6" s="63" t="s">
        <v>103</v>
      </c>
      <c r="D6" s="7">
        <v>128</v>
      </c>
      <c r="E6" s="7">
        <v>170</v>
      </c>
      <c r="F6" s="7">
        <v>187</v>
      </c>
      <c r="G6" s="40">
        <v>485</v>
      </c>
      <c r="H6" s="7">
        <v>8</v>
      </c>
      <c r="I6" s="7">
        <v>12</v>
      </c>
    </row>
    <row r="7" spans="2:9" ht="15.6" x14ac:dyDescent="0.3">
      <c r="B7" s="60" t="s">
        <v>95</v>
      </c>
      <c r="C7" s="61" t="s">
        <v>98</v>
      </c>
      <c r="D7" s="7">
        <v>156</v>
      </c>
      <c r="E7" s="7">
        <v>145</v>
      </c>
      <c r="F7" s="7">
        <v>180</v>
      </c>
      <c r="G7" s="40">
        <v>481</v>
      </c>
      <c r="H7" s="7">
        <v>5</v>
      </c>
      <c r="I7" s="7">
        <v>16</v>
      </c>
    </row>
    <row r="8" spans="2:9" ht="15.6" x14ac:dyDescent="0.3">
      <c r="B8" s="60" t="s">
        <v>95</v>
      </c>
      <c r="C8" s="61" t="s">
        <v>100</v>
      </c>
      <c r="D8" s="7">
        <v>158</v>
      </c>
      <c r="E8" s="7">
        <v>160</v>
      </c>
      <c r="F8" s="7">
        <v>157</v>
      </c>
      <c r="G8" s="40">
        <v>475</v>
      </c>
      <c r="H8" s="7">
        <v>5</v>
      </c>
      <c r="I8" s="7">
        <v>17</v>
      </c>
    </row>
    <row r="9" spans="2:9" ht="15.6" x14ac:dyDescent="0.3">
      <c r="B9" s="65" t="s">
        <v>112</v>
      </c>
      <c r="C9" s="66" t="s">
        <v>113</v>
      </c>
      <c r="D9" s="7">
        <v>147</v>
      </c>
      <c r="E9" s="7">
        <v>157</v>
      </c>
      <c r="F9" s="7">
        <v>170</v>
      </c>
      <c r="G9" s="40">
        <v>474</v>
      </c>
      <c r="H9" s="7">
        <v>6</v>
      </c>
      <c r="I9" s="7">
        <v>15</v>
      </c>
    </row>
    <row r="10" spans="2:9" ht="15.6" x14ac:dyDescent="0.3">
      <c r="B10" s="31" t="s">
        <v>104</v>
      </c>
      <c r="C10" s="33" t="s">
        <v>126</v>
      </c>
      <c r="D10" s="7">
        <v>160</v>
      </c>
      <c r="E10" s="7">
        <v>138</v>
      </c>
      <c r="F10" s="7">
        <v>168</v>
      </c>
      <c r="G10" s="40">
        <v>466</v>
      </c>
      <c r="H10" s="7">
        <v>5</v>
      </c>
      <c r="I10" s="7">
        <v>15</v>
      </c>
    </row>
    <row r="11" spans="2:9" ht="15.6" x14ac:dyDescent="0.3">
      <c r="B11" s="62" t="s">
        <v>101</v>
      </c>
      <c r="C11" s="63" t="s">
        <v>108</v>
      </c>
      <c r="D11" s="7">
        <v>152</v>
      </c>
      <c r="E11" s="7">
        <v>135</v>
      </c>
      <c r="F11" s="7">
        <v>178</v>
      </c>
      <c r="G11" s="40">
        <v>465</v>
      </c>
      <c r="H11" s="7">
        <v>6</v>
      </c>
      <c r="I11" s="7">
        <v>14</v>
      </c>
    </row>
    <row r="12" spans="2:9" ht="15.6" x14ac:dyDescent="0.3">
      <c r="B12" s="62" t="s">
        <v>101</v>
      </c>
      <c r="C12" s="63" t="s">
        <v>106</v>
      </c>
      <c r="D12" s="7">
        <v>168</v>
      </c>
      <c r="E12" s="7">
        <v>153</v>
      </c>
      <c r="F12" s="7">
        <v>136</v>
      </c>
      <c r="G12" s="40">
        <v>457</v>
      </c>
      <c r="H12" s="7">
        <v>6</v>
      </c>
      <c r="I12" s="7">
        <v>13</v>
      </c>
    </row>
    <row r="13" spans="2:9" ht="15.6" x14ac:dyDescent="0.3">
      <c r="B13" s="62" t="s">
        <v>101</v>
      </c>
      <c r="C13" s="63" t="s">
        <v>107</v>
      </c>
      <c r="D13" s="7">
        <v>113</v>
      </c>
      <c r="E13" s="7">
        <v>163</v>
      </c>
      <c r="F13" s="7">
        <v>172</v>
      </c>
      <c r="G13" s="40">
        <v>448</v>
      </c>
      <c r="H13" s="7">
        <v>6</v>
      </c>
      <c r="I13" s="7">
        <v>13</v>
      </c>
    </row>
    <row r="14" spans="2:9" ht="15.6" x14ac:dyDescent="0.3">
      <c r="B14" s="31" t="s">
        <v>104</v>
      </c>
      <c r="C14" s="33" t="s">
        <v>105</v>
      </c>
      <c r="D14" s="7">
        <v>146</v>
      </c>
      <c r="E14" s="7">
        <v>155</v>
      </c>
      <c r="F14" s="7">
        <v>141</v>
      </c>
      <c r="G14" s="40">
        <v>442</v>
      </c>
      <c r="H14" s="7">
        <v>9</v>
      </c>
      <c r="I14" s="7">
        <v>9</v>
      </c>
    </row>
    <row r="15" spans="2:9" ht="15.6" x14ac:dyDescent="0.3">
      <c r="B15" s="62" t="s">
        <v>101</v>
      </c>
      <c r="C15" s="63" t="s">
        <v>102</v>
      </c>
      <c r="D15" s="7">
        <v>153</v>
      </c>
      <c r="E15" s="7">
        <v>147</v>
      </c>
      <c r="F15" s="7">
        <v>142</v>
      </c>
      <c r="G15" s="40">
        <v>442</v>
      </c>
      <c r="H15" s="7">
        <v>2</v>
      </c>
      <c r="I15" s="7">
        <v>17</v>
      </c>
    </row>
    <row r="16" spans="2:9" ht="15.6" x14ac:dyDescent="0.3">
      <c r="B16" s="64" t="s">
        <v>109</v>
      </c>
      <c r="C16" s="67" t="s">
        <v>116</v>
      </c>
      <c r="D16" s="7">
        <v>131</v>
      </c>
      <c r="E16" s="7">
        <v>171</v>
      </c>
      <c r="F16" s="7">
        <v>139</v>
      </c>
      <c r="G16" s="40">
        <v>441</v>
      </c>
      <c r="H16" s="7">
        <v>6</v>
      </c>
      <c r="I16" s="7">
        <v>13</v>
      </c>
    </row>
    <row r="17" spans="2:9" ht="15.6" x14ac:dyDescent="0.3">
      <c r="B17" s="64" t="s">
        <v>109</v>
      </c>
      <c r="C17" s="67" t="s">
        <v>111</v>
      </c>
      <c r="D17" s="7">
        <v>191</v>
      </c>
      <c r="E17" s="7">
        <v>116</v>
      </c>
      <c r="F17" s="7">
        <v>134</v>
      </c>
      <c r="G17" s="40">
        <v>441</v>
      </c>
      <c r="H17" s="7">
        <v>5</v>
      </c>
      <c r="I17" s="7">
        <v>12</v>
      </c>
    </row>
    <row r="18" spans="2:9" ht="15.6" x14ac:dyDescent="0.3">
      <c r="B18" s="71" t="s">
        <v>121</v>
      </c>
      <c r="C18" s="73" t="s">
        <v>125</v>
      </c>
      <c r="D18" s="7">
        <v>127</v>
      </c>
      <c r="E18" s="7">
        <v>144</v>
      </c>
      <c r="F18" s="7">
        <v>150</v>
      </c>
      <c r="G18" s="40">
        <v>421</v>
      </c>
      <c r="H18" s="7">
        <v>6</v>
      </c>
      <c r="I18" s="7">
        <v>9</v>
      </c>
    </row>
    <row r="19" spans="2:9" ht="15.6" x14ac:dyDescent="0.3">
      <c r="B19" s="31" t="s">
        <v>104</v>
      </c>
      <c r="C19" s="33" t="s">
        <v>130</v>
      </c>
      <c r="D19" s="7">
        <v>115</v>
      </c>
      <c r="E19" s="7">
        <v>175</v>
      </c>
      <c r="F19" s="7">
        <v>129</v>
      </c>
      <c r="G19" s="40">
        <v>419</v>
      </c>
      <c r="H19" s="7">
        <v>5</v>
      </c>
      <c r="I19" s="7">
        <v>10</v>
      </c>
    </row>
    <row r="20" spans="2:9" ht="15.6" x14ac:dyDescent="0.3">
      <c r="B20" s="31" t="s">
        <v>104</v>
      </c>
      <c r="C20" s="33" t="s">
        <v>120</v>
      </c>
      <c r="D20" s="7">
        <v>176</v>
      </c>
      <c r="E20" s="7">
        <v>117</v>
      </c>
      <c r="F20" s="7">
        <v>122</v>
      </c>
      <c r="G20" s="40">
        <v>415</v>
      </c>
      <c r="H20" s="7">
        <v>9</v>
      </c>
      <c r="I20" s="7">
        <v>8</v>
      </c>
    </row>
    <row r="21" spans="2:9" ht="15.6" x14ac:dyDescent="0.3">
      <c r="B21" s="64" t="s">
        <v>109</v>
      </c>
      <c r="C21" s="67" t="s">
        <v>115</v>
      </c>
      <c r="D21" s="7">
        <v>152</v>
      </c>
      <c r="E21" s="7">
        <v>148</v>
      </c>
      <c r="F21" s="7">
        <v>111</v>
      </c>
      <c r="G21" s="40">
        <v>411</v>
      </c>
      <c r="H21" s="7">
        <v>6</v>
      </c>
      <c r="I21" s="7">
        <v>9</v>
      </c>
    </row>
    <row r="22" spans="2:9" ht="15.6" x14ac:dyDescent="0.3">
      <c r="B22" s="68" t="s">
        <v>112</v>
      </c>
      <c r="C22" s="69" t="s">
        <v>117</v>
      </c>
      <c r="D22" s="7">
        <v>147</v>
      </c>
      <c r="E22" s="7">
        <v>141</v>
      </c>
      <c r="F22" s="7">
        <v>116</v>
      </c>
      <c r="G22" s="40">
        <v>404</v>
      </c>
      <c r="H22" s="7">
        <v>5</v>
      </c>
      <c r="I22" s="7">
        <v>9</v>
      </c>
    </row>
    <row r="23" spans="2:9" ht="15.6" x14ac:dyDescent="0.3">
      <c r="B23" s="64" t="s">
        <v>109</v>
      </c>
      <c r="C23" s="67" t="s">
        <v>119</v>
      </c>
      <c r="D23" s="7">
        <v>124</v>
      </c>
      <c r="E23" s="7">
        <v>142</v>
      </c>
      <c r="F23" s="7">
        <v>136</v>
      </c>
      <c r="G23" s="40">
        <v>402</v>
      </c>
      <c r="H23" s="7">
        <v>6</v>
      </c>
      <c r="I23" s="7">
        <v>10</v>
      </c>
    </row>
    <row r="24" spans="2:9" ht="15.6" x14ac:dyDescent="0.3">
      <c r="B24" s="31" t="s">
        <v>104</v>
      </c>
      <c r="C24" s="33" t="s">
        <v>140</v>
      </c>
      <c r="D24" s="7">
        <v>135</v>
      </c>
      <c r="E24" s="7">
        <v>125</v>
      </c>
      <c r="F24" s="7">
        <v>133</v>
      </c>
      <c r="G24" s="40">
        <v>393</v>
      </c>
      <c r="H24" s="7">
        <v>8</v>
      </c>
      <c r="I24" s="7">
        <v>5</v>
      </c>
    </row>
    <row r="25" spans="2:9" ht="15.6" x14ac:dyDescent="0.3">
      <c r="B25" s="74" t="s">
        <v>112</v>
      </c>
      <c r="C25" s="70" t="s">
        <v>124</v>
      </c>
      <c r="D25" s="7">
        <v>149</v>
      </c>
      <c r="E25" s="7">
        <v>109</v>
      </c>
      <c r="F25" s="7">
        <v>134</v>
      </c>
      <c r="G25" s="40">
        <v>392</v>
      </c>
      <c r="H25" s="7">
        <v>8</v>
      </c>
      <c r="I25" s="7">
        <v>5</v>
      </c>
    </row>
    <row r="26" spans="2:9" ht="15.6" x14ac:dyDescent="0.3">
      <c r="B26" s="71" t="s">
        <v>121</v>
      </c>
      <c r="C26" s="72" t="s">
        <v>132</v>
      </c>
      <c r="D26" s="7">
        <v>126</v>
      </c>
      <c r="E26" s="7">
        <v>112</v>
      </c>
      <c r="F26" s="7">
        <v>144</v>
      </c>
      <c r="G26" s="40">
        <v>382</v>
      </c>
      <c r="H26" s="7">
        <v>4</v>
      </c>
      <c r="I26" s="7">
        <v>9</v>
      </c>
    </row>
    <row r="27" spans="2:9" ht="15.6" x14ac:dyDescent="0.3">
      <c r="B27" s="64" t="s">
        <v>109</v>
      </c>
      <c r="C27" s="67" t="s">
        <v>114</v>
      </c>
      <c r="D27" s="7">
        <v>107</v>
      </c>
      <c r="E27" s="7">
        <v>126</v>
      </c>
      <c r="F27" s="7">
        <v>147</v>
      </c>
      <c r="G27" s="40">
        <v>380</v>
      </c>
      <c r="H27" s="7">
        <v>5</v>
      </c>
      <c r="I27" s="7">
        <v>9</v>
      </c>
    </row>
    <row r="28" spans="2:9" ht="15.6" x14ac:dyDescent="0.3">
      <c r="B28" s="31" t="s">
        <v>104</v>
      </c>
      <c r="C28" s="33" t="s">
        <v>133</v>
      </c>
      <c r="D28" s="7">
        <v>104</v>
      </c>
      <c r="E28" s="7">
        <v>146</v>
      </c>
      <c r="F28" s="7">
        <v>129</v>
      </c>
      <c r="G28" s="40">
        <v>379</v>
      </c>
      <c r="H28" s="7"/>
      <c r="I28" s="7"/>
    </row>
    <row r="29" spans="2:9" ht="15.6" x14ac:dyDescent="0.3">
      <c r="B29" s="74" t="s">
        <v>112</v>
      </c>
      <c r="C29" s="70" t="s">
        <v>128</v>
      </c>
      <c r="D29" s="7">
        <v>98</v>
      </c>
      <c r="E29" s="7">
        <v>146</v>
      </c>
      <c r="F29" s="7">
        <v>125</v>
      </c>
      <c r="G29" s="40">
        <v>369</v>
      </c>
      <c r="H29" s="7">
        <v>6</v>
      </c>
      <c r="I29" s="7">
        <v>7</v>
      </c>
    </row>
    <row r="30" spans="2:9" ht="15.6" x14ac:dyDescent="0.3">
      <c r="B30" s="71" t="s">
        <v>121</v>
      </c>
      <c r="C30" s="72" t="s">
        <v>129</v>
      </c>
      <c r="D30" s="7">
        <v>137</v>
      </c>
      <c r="E30" s="7">
        <v>114</v>
      </c>
      <c r="F30" s="7">
        <v>112</v>
      </c>
      <c r="G30" s="40">
        <v>363</v>
      </c>
      <c r="H30" s="7">
        <v>1</v>
      </c>
      <c r="I30" s="7">
        <v>12</v>
      </c>
    </row>
    <row r="31" spans="2:9" ht="15.6" x14ac:dyDescent="0.3">
      <c r="B31" s="71" t="s">
        <v>121</v>
      </c>
      <c r="C31" s="72" t="s">
        <v>123</v>
      </c>
      <c r="D31" s="7">
        <v>134</v>
      </c>
      <c r="E31" s="7">
        <v>97</v>
      </c>
      <c r="F31" s="7">
        <v>129</v>
      </c>
      <c r="G31" s="40">
        <v>360</v>
      </c>
      <c r="H31" s="7">
        <v>6</v>
      </c>
      <c r="I31" s="7">
        <v>6</v>
      </c>
    </row>
    <row r="32" spans="2:9" ht="15.6" x14ac:dyDescent="0.3">
      <c r="B32" s="71" t="s">
        <v>121</v>
      </c>
      <c r="C32" s="72" t="s">
        <v>127</v>
      </c>
      <c r="D32" s="7">
        <v>122</v>
      </c>
      <c r="E32" s="7">
        <v>130</v>
      </c>
      <c r="F32" s="7">
        <v>95</v>
      </c>
      <c r="G32" s="40">
        <v>347</v>
      </c>
      <c r="H32" s="7">
        <v>3</v>
      </c>
      <c r="I32" s="7">
        <v>7</v>
      </c>
    </row>
    <row r="33" spans="2:9" ht="15.6" x14ac:dyDescent="0.3">
      <c r="B33" s="74" t="s">
        <v>112</v>
      </c>
      <c r="C33" s="70" t="s">
        <v>135</v>
      </c>
      <c r="D33" s="7">
        <v>115</v>
      </c>
      <c r="E33" s="7">
        <v>121</v>
      </c>
      <c r="F33" s="7">
        <v>89</v>
      </c>
      <c r="G33" s="40">
        <v>325</v>
      </c>
      <c r="H33" s="7">
        <v>3</v>
      </c>
      <c r="I33" s="7">
        <v>6</v>
      </c>
    </row>
    <row r="34" spans="2:9" ht="15.6" x14ac:dyDescent="0.3">
      <c r="B34" s="31" t="s">
        <v>104</v>
      </c>
      <c r="C34" s="33" t="s">
        <v>146</v>
      </c>
      <c r="D34" s="7">
        <v>100</v>
      </c>
      <c r="E34" s="7">
        <v>106</v>
      </c>
      <c r="F34" s="7">
        <v>115</v>
      </c>
      <c r="G34" s="40">
        <v>321</v>
      </c>
      <c r="H34" s="7">
        <v>3</v>
      </c>
      <c r="I34" s="7">
        <v>5</v>
      </c>
    </row>
    <row r="35" spans="2:9" ht="15.6" x14ac:dyDescent="0.3">
      <c r="B35" s="65" t="s">
        <v>112</v>
      </c>
      <c r="C35" s="70" t="s">
        <v>118</v>
      </c>
      <c r="D35" s="7">
        <v>92</v>
      </c>
      <c r="E35" s="7">
        <v>112</v>
      </c>
      <c r="F35" s="7">
        <v>116</v>
      </c>
      <c r="G35" s="40">
        <v>320</v>
      </c>
      <c r="H35" s="7">
        <v>4</v>
      </c>
      <c r="I35" s="7">
        <v>4</v>
      </c>
    </row>
    <row r="36" spans="2:9" ht="15.6" x14ac:dyDescent="0.3">
      <c r="B36" s="31" t="s">
        <v>104</v>
      </c>
      <c r="C36" s="33" t="s">
        <v>141</v>
      </c>
      <c r="D36" s="7">
        <v>104</v>
      </c>
      <c r="E36" s="7">
        <v>104</v>
      </c>
      <c r="F36" s="7">
        <v>100</v>
      </c>
      <c r="G36" s="40">
        <v>308</v>
      </c>
      <c r="H36" s="7"/>
      <c r="I36" s="7"/>
    </row>
    <row r="37" spans="2:9" ht="15.6" x14ac:dyDescent="0.3">
      <c r="B37" s="157" t="s">
        <v>112</v>
      </c>
      <c r="C37" s="157" t="s">
        <v>136</v>
      </c>
      <c r="D37" s="7">
        <v>94</v>
      </c>
      <c r="E37" s="7">
        <v>100</v>
      </c>
      <c r="F37" s="7">
        <v>112</v>
      </c>
      <c r="G37" s="40">
        <v>306</v>
      </c>
      <c r="H37" s="7">
        <v>6</v>
      </c>
      <c r="I37" s="7">
        <v>4</v>
      </c>
    </row>
    <row r="38" spans="2:9" ht="15.6" x14ac:dyDescent="0.3">
      <c r="B38" s="31" t="s">
        <v>104</v>
      </c>
      <c r="C38" s="33" t="s">
        <v>143</v>
      </c>
      <c r="D38" s="7">
        <v>132</v>
      </c>
      <c r="E38" s="7">
        <v>82</v>
      </c>
      <c r="F38" s="7">
        <v>101</v>
      </c>
      <c r="G38" s="40">
        <v>305</v>
      </c>
      <c r="H38" s="7"/>
      <c r="I38" s="7"/>
    </row>
    <row r="39" spans="2:9" ht="15.6" x14ac:dyDescent="0.3">
      <c r="B39" s="31" t="s">
        <v>104</v>
      </c>
      <c r="C39" s="33" t="s">
        <v>147</v>
      </c>
      <c r="D39" s="7">
        <v>105</v>
      </c>
      <c r="E39" s="7">
        <v>93</v>
      </c>
      <c r="F39" s="7">
        <v>75</v>
      </c>
      <c r="G39" s="40">
        <v>273</v>
      </c>
      <c r="H39" s="7">
        <v>3</v>
      </c>
      <c r="I39" s="7">
        <v>3</v>
      </c>
    </row>
    <row r="40" spans="2:9" ht="15.6" x14ac:dyDescent="0.3">
      <c r="B40" s="31" t="s">
        <v>104</v>
      </c>
      <c r="C40" s="33" t="s">
        <v>144</v>
      </c>
      <c r="D40" s="7">
        <v>76</v>
      </c>
      <c r="E40" s="7">
        <v>87</v>
      </c>
      <c r="F40" s="7">
        <v>78</v>
      </c>
      <c r="G40" s="40">
        <v>241</v>
      </c>
      <c r="H40" s="7">
        <v>0</v>
      </c>
      <c r="I40" s="7">
        <v>5</v>
      </c>
    </row>
    <row r="41" spans="2:9" ht="15.6" x14ac:dyDescent="0.3">
      <c r="B41" s="31" t="s">
        <v>104</v>
      </c>
      <c r="C41" s="33" t="s">
        <v>145</v>
      </c>
      <c r="D41" s="7">
        <v>76</v>
      </c>
      <c r="E41" s="7">
        <v>95</v>
      </c>
      <c r="F41" s="7">
        <v>67</v>
      </c>
      <c r="G41" s="40">
        <v>238</v>
      </c>
      <c r="H41" s="7">
        <v>3</v>
      </c>
      <c r="I41" s="7">
        <v>5</v>
      </c>
    </row>
    <row r="42" spans="2:9" ht="15.6" x14ac:dyDescent="0.3">
      <c r="B42" s="31" t="s">
        <v>104</v>
      </c>
      <c r="C42" s="33" t="s">
        <v>149</v>
      </c>
      <c r="D42" s="7">
        <v>40</v>
      </c>
      <c r="E42" s="7">
        <v>59</v>
      </c>
      <c r="F42" s="7">
        <v>48</v>
      </c>
      <c r="G42" s="40">
        <v>147</v>
      </c>
      <c r="H42" s="7">
        <v>2</v>
      </c>
      <c r="I42" s="7">
        <v>1</v>
      </c>
    </row>
    <row r="43" spans="2:9" ht="15.6" x14ac:dyDescent="0.3">
      <c r="B43" s="31"/>
      <c r="C43" s="33"/>
    </row>
    <row r="44" spans="2:9" ht="15.6" x14ac:dyDescent="0.3">
      <c r="B44" s="31"/>
      <c r="C44" s="33"/>
    </row>
    <row r="45" spans="2:9" ht="15.6" x14ac:dyDescent="0.3">
      <c r="B45" s="31"/>
      <c r="C45" s="33"/>
      <c r="D45" s="51" t="s">
        <v>192</v>
      </c>
    </row>
    <row r="46" spans="2:9" ht="15.6" x14ac:dyDescent="0.3">
      <c r="B46" s="3" t="s">
        <v>2</v>
      </c>
      <c r="C46" s="4" t="s">
        <v>3</v>
      </c>
      <c r="D46" s="7">
        <v>233</v>
      </c>
      <c r="E46" s="7">
        <v>201</v>
      </c>
      <c r="F46" s="7">
        <v>195</v>
      </c>
      <c r="G46" s="40">
        <v>629</v>
      </c>
      <c r="H46" s="7">
        <v>17</v>
      </c>
      <c r="I46" s="7">
        <v>11</v>
      </c>
    </row>
    <row r="47" spans="2:9" ht="15.6" x14ac:dyDescent="0.3">
      <c r="B47" s="3" t="s">
        <v>2</v>
      </c>
      <c r="C47" s="4" t="s">
        <v>5</v>
      </c>
      <c r="D47" s="7">
        <v>200</v>
      </c>
      <c r="E47" s="7">
        <v>227</v>
      </c>
      <c r="F47" s="7">
        <v>202</v>
      </c>
      <c r="G47" s="40">
        <v>629</v>
      </c>
      <c r="H47" s="7">
        <v>15</v>
      </c>
      <c r="I47" s="7">
        <v>15</v>
      </c>
    </row>
    <row r="48" spans="2:9" ht="15.6" x14ac:dyDescent="0.3">
      <c r="B48" s="3" t="s">
        <v>2</v>
      </c>
      <c r="C48" s="4" t="s">
        <v>4</v>
      </c>
      <c r="D48" s="7">
        <v>170</v>
      </c>
      <c r="E48" s="7">
        <v>187</v>
      </c>
      <c r="F48" s="7">
        <v>242</v>
      </c>
      <c r="G48" s="40">
        <v>599</v>
      </c>
      <c r="H48" s="7">
        <v>15</v>
      </c>
      <c r="I48" s="7">
        <v>11</v>
      </c>
    </row>
    <row r="49" spans="2:9" ht="15.6" x14ac:dyDescent="0.3">
      <c r="B49" s="28" t="s">
        <v>32</v>
      </c>
      <c r="C49" s="29" t="s">
        <v>33</v>
      </c>
      <c r="D49" s="7">
        <v>184</v>
      </c>
      <c r="E49" s="7">
        <v>215</v>
      </c>
      <c r="F49" s="7">
        <v>186</v>
      </c>
      <c r="G49" s="40">
        <v>585</v>
      </c>
      <c r="H49" s="7">
        <v>14</v>
      </c>
      <c r="I49" s="7">
        <v>12</v>
      </c>
    </row>
    <row r="50" spans="2:9" ht="15.6" x14ac:dyDescent="0.3">
      <c r="B50" s="15" t="s">
        <v>2</v>
      </c>
      <c r="C50" s="49" t="s">
        <v>7</v>
      </c>
      <c r="D50" s="7">
        <v>207</v>
      </c>
      <c r="E50" s="7">
        <v>189</v>
      </c>
      <c r="F50" s="7">
        <v>187</v>
      </c>
      <c r="G50" s="40">
        <v>583</v>
      </c>
      <c r="H50" s="7">
        <v>16</v>
      </c>
      <c r="I50" s="7">
        <v>10</v>
      </c>
    </row>
    <row r="51" spans="2:9" ht="15.6" x14ac:dyDescent="0.3">
      <c r="B51" s="20" t="s">
        <v>14</v>
      </c>
      <c r="C51" s="24" t="s">
        <v>15</v>
      </c>
      <c r="D51" s="7">
        <v>173</v>
      </c>
      <c r="E51" s="7">
        <v>197</v>
      </c>
      <c r="F51" s="7">
        <v>208</v>
      </c>
      <c r="G51" s="40">
        <v>578</v>
      </c>
      <c r="H51" s="7">
        <v>14</v>
      </c>
      <c r="I51" s="7">
        <v>13</v>
      </c>
    </row>
    <row r="52" spans="2:9" ht="15.6" x14ac:dyDescent="0.3">
      <c r="B52" s="20" t="s">
        <v>14</v>
      </c>
      <c r="C52" s="24" t="s">
        <v>17</v>
      </c>
      <c r="D52" s="7">
        <v>212</v>
      </c>
      <c r="E52" s="7">
        <v>185</v>
      </c>
      <c r="F52" s="7">
        <v>170</v>
      </c>
      <c r="G52" s="40">
        <v>567</v>
      </c>
      <c r="H52" s="7">
        <v>13</v>
      </c>
      <c r="I52" s="7">
        <v>14</v>
      </c>
    </row>
    <row r="53" spans="2:9" ht="15.6" x14ac:dyDescent="0.3">
      <c r="B53" s="17" t="s">
        <v>9</v>
      </c>
      <c r="C53" s="18" t="s">
        <v>11</v>
      </c>
      <c r="D53" s="7">
        <v>148</v>
      </c>
      <c r="E53" s="7">
        <v>158</v>
      </c>
      <c r="F53" s="7">
        <v>256</v>
      </c>
      <c r="G53" s="40">
        <v>562</v>
      </c>
      <c r="H53" s="7">
        <v>15</v>
      </c>
      <c r="I53" s="7">
        <v>9</v>
      </c>
    </row>
    <row r="54" spans="2:9" ht="15.6" x14ac:dyDescent="0.3">
      <c r="B54" s="20" t="s">
        <v>14</v>
      </c>
      <c r="C54" s="24" t="s">
        <v>25</v>
      </c>
      <c r="D54" s="7">
        <v>179</v>
      </c>
      <c r="E54" s="7">
        <v>190</v>
      </c>
      <c r="F54" s="7">
        <v>189</v>
      </c>
      <c r="G54" s="40">
        <v>558</v>
      </c>
      <c r="H54" s="7">
        <v>9</v>
      </c>
      <c r="I54" s="7">
        <v>18</v>
      </c>
    </row>
    <row r="55" spans="2:9" ht="15.6" x14ac:dyDescent="0.3">
      <c r="B55" s="17" t="s">
        <v>9</v>
      </c>
      <c r="C55" s="18" t="s">
        <v>13</v>
      </c>
      <c r="D55" s="7">
        <v>182</v>
      </c>
      <c r="E55" s="7">
        <v>205</v>
      </c>
      <c r="F55" s="7">
        <v>167</v>
      </c>
      <c r="G55" s="40">
        <v>554</v>
      </c>
      <c r="H55" s="7">
        <v>13</v>
      </c>
      <c r="I55" s="7">
        <v>13</v>
      </c>
    </row>
    <row r="56" spans="2:9" ht="15.6" x14ac:dyDescent="0.3">
      <c r="B56" s="22" t="s">
        <v>21</v>
      </c>
      <c r="C56" s="27" t="s">
        <v>47</v>
      </c>
      <c r="D56" s="7">
        <v>202</v>
      </c>
      <c r="E56" s="7">
        <v>210</v>
      </c>
      <c r="F56" s="7">
        <v>139</v>
      </c>
      <c r="G56" s="40">
        <v>551</v>
      </c>
      <c r="H56" s="7">
        <v>16</v>
      </c>
      <c r="I56" s="7">
        <v>9</v>
      </c>
    </row>
    <row r="57" spans="2:9" ht="15.6" x14ac:dyDescent="0.3">
      <c r="B57" s="20" t="s">
        <v>14</v>
      </c>
      <c r="C57" s="24" t="s">
        <v>19</v>
      </c>
      <c r="D57" s="7">
        <v>194</v>
      </c>
      <c r="E57" s="7">
        <v>169</v>
      </c>
      <c r="F57" s="7">
        <v>186</v>
      </c>
      <c r="G57" s="40">
        <v>549</v>
      </c>
      <c r="H57" s="7">
        <v>15</v>
      </c>
      <c r="I57" s="7">
        <v>9</v>
      </c>
    </row>
    <row r="58" spans="2:9" ht="15.6" x14ac:dyDescent="0.3">
      <c r="B58" s="17" t="s">
        <v>9</v>
      </c>
      <c r="C58" s="18" t="s">
        <v>190</v>
      </c>
      <c r="D58" s="7">
        <v>202</v>
      </c>
      <c r="E58" s="7">
        <v>178</v>
      </c>
      <c r="F58" s="7">
        <v>167</v>
      </c>
      <c r="G58" s="40">
        <v>547</v>
      </c>
      <c r="H58" s="7">
        <v>13</v>
      </c>
      <c r="I58" s="7">
        <v>12</v>
      </c>
    </row>
    <row r="59" spans="2:9" ht="15.6" x14ac:dyDescent="0.3">
      <c r="B59" s="28" t="s">
        <v>32</v>
      </c>
      <c r="C59" s="29" t="s">
        <v>45</v>
      </c>
      <c r="D59" s="7">
        <v>235</v>
      </c>
      <c r="E59" s="7">
        <v>137</v>
      </c>
      <c r="F59" s="7">
        <v>171</v>
      </c>
      <c r="G59" s="40">
        <v>543</v>
      </c>
      <c r="H59" s="7">
        <v>14</v>
      </c>
      <c r="I59" s="7">
        <v>9</v>
      </c>
    </row>
    <row r="60" spans="2:9" ht="15.6" x14ac:dyDescent="0.3">
      <c r="B60" s="3" t="s">
        <v>2</v>
      </c>
      <c r="C60" s="4" t="s">
        <v>6</v>
      </c>
      <c r="D60" s="7">
        <v>203</v>
      </c>
      <c r="E60" s="7">
        <v>187</v>
      </c>
      <c r="F60" s="7">
        <v>149</v>
      </c>
      <c r="G60" s="40">
        <v>539</v>
      </c>
      <c r="H60" s="7">
        <v>14</v>
      </c>
      <c r="I60" s="7">
        <v>9</v>
      </c>
    </row>
    <row r="61" spans="2:9" ht="15.6" x14ac:dyDescent="0.3">
      <c r="B61" s="17" t="s">
        <v>9</v>
      </c>
      <c r="C61" s="18" t="s">
        <v>10</v>
      </c>
      <c r="D61" s="7">
        <v>156</v>
      </c>
      <c r="E61" s="7">
        <v>216</v>
      </c>
      <c r="F61" s="7">
        <v>162</v>
      </c>
      <c r="G61" s="40">
        <v>534</v>
      </c>
      <c r="H61" s="7">
        <v>11</v>
      </c>
      <c r="I61" s="7">
        <v>11</v>
      </c>
    </row>
    <row r="62" spans="2:9" ht="15.6" x14ac:dyDescent="0.3">
      <c r="B62" s="20" t="s">
        <v>14</v>
      </c>
      <c r="C62" s="24" t="s">
        <v>23</v>
      </c>
      <c r="D62" s="7">
        <v>147</v>
      </c>
      <c r="E62" s="7">
        <v>213</v>
      </c>
      <c r="F62" s="7">
        <v>173</v>
      </c>
      <c r="G62" s="40">
        <v>533</v>
      </c>
      <c r="H62" s="7">
        <v>14</v>
      </c>
      <c r="I62" s="7">
        <v>11</v>
      </c>
    </row>
    <row r="63" spans="2:9" ht="15.6" x14ac:dyDescent="0.3">
      <c r="B63" s="17" t="s">
        <v>9</v>
      </c>
      <c r="C63" s="18" t="s">
        <v>12</v>
      </c>
      <c r="D63" s="7">
        <v>196</v>
      </c>
      <c r="E63" s="7">
        <v>174</v>
      </c>
      <c r="F63" s="7">
        <v>162</v>
      </c>
      <c r="G63" s="40">
        <v>532</v>
      </c>
      <c r="H63" s="7">
        <v>9</v>
      </c>
      <c r="I63" s="7">
        <v>16</v>
      </c>
    </row>
    <row r="64" spans="2:9" ht="15.6" x14ac:dyDescent="0.3">
      <c r="B64" s="25" t="s">
        <v>27</v>
      </c>
      <c r="C64" s="26" t="s">
        <v>41</v>
      </c>
      <c r="D64" s="7">
        <v>183</v>
      </c>
      <c r="E64" s="7">
        <v>176</v>
      </c>
      <c r="F64" s="7">
        <v>171</v>
      </c>
      <c r="G64" s="40">
        <v>530</v>
      </c>
      <c r="H64" s="7">
        <v>14</v>
      </c>
      <c r="I64" s="7">
        <v>10</v>
      </c>
    </row>
    <row r="65" spans="2:9" ht="15.6" x14ac:dyDescent="0.3">
      <c r="B65" s="25" t="s">
        <v>27</v>
      </c>
      <c r="C65" s="26" t="s">
        <v>28</v>
      </c>
      <c r="D65" s="7">
        <v>190</v>
      </c>
      <c r="E65" s="7">
        <v>205</v>
      </c>
      <c r="F65" s="7">
        <v>135</v>
      </c>
      <c r="G65" s="40">
        <v>530</v>
      </c>
      <c r="H65" s="7">
        <v>13</v>
      </c>
      <c r="I65" s="7">
        <v>9</v>
      </c>
    </row>
    <row r="66" spans="2:9" ht="15.6" x14ac:dyDescent="0.3">
      <c r="B66" s="17" t="s">
        <v>9</v>
      </c>
      <c r="C66" s="18" t="s">
        <v>16</v>
      </c>
      <c r="D66" s="7">
        <v>191</v>
      </c>
      <c r="E66" s="7">
        <v>199</v>
      </c>
      <c r="F66" s="7">
        <v>138</v>
      </c>
      <c r="G66" s="40">
        <v>528</v>
      </c>
      <c r="H66" s="7">
        <v>10</v>
      </c>
      <c r="I66" s="7">
        <v>13</v>
      </c>
    </row>
    <row r="67" spans="2:9" ht="15.6" x14ac:dyDescent="0.3">
      <c r="B67" s="35" t="s">
        <v>32</v>
      </c>
      <c r="C67" s="36" t="s">
        <v>66</v>
      </c>
      <c r="D67" s="7">
        <v>180</v>
      </c>
      <c r="E67" s="7">
        <v>169</v>
      </c>
      <c r="F67" s="7">
        <v>179</v>
      </c>
      <c r="G67" s="40">
        <v>528</v>
      </c>
      <c r="H67" s="7">
        <v>10</v>
      </c>
      <c r="I67" s="7">
        <v>13</v>
      </c>
    </row>
    <row r="68" spans="2:9" ht="15.6" x14ac:dyDescent="0.3">
      <c r="B68" s="20" t="s">
        <v>14</v>
      </c>
      <c r="C68" s="24" t="s">
        <v>24</v>
      </c>
      <c r="D68" s="7">
        <v>182</v>
      </c>
      <c r="E68" s="7">
        <v>186</v>
      </c>
      <c r="F68" s="7">
        <v>145</v>
      </c>
      <c r="G68" s="40">
        <v>513</v>
      </c>
      <c r="H68" s="7">
        <v>10</v>
      </c>
      <c r="I68" s="7">
        <v>11</v>
      </c>
    </row>
    <row r="69" spans="2:9" ht="15.6" x14ac:dyDescent="0.3">
      <c r="B69" s="30" t="s">
        <v>42</v>
      </c>
      <c r="C69" s="33" t="s">
        <v>48</v>
      </c>
      <c r="D69" s="7">
        <v>173</v>
      </c>
      <c r="E69" s="7">
        <v>158</v>
      </c>
      <c r="F69" s="7">
        <v>180</v>
      </c>
      <c r="G69" s="40">
        <v>511</v>
      </c>
      <c r="H69" s="7">
        <v>6</v>
      </c>
      <c r="I69" s="7">
        <v>18</v>
      </c>
    </row>
    <row r="70" spans="2:9" ht="15.6" x14ac:dyDescent="0.3">
      <c r="B70" s="22" t="s">
        <v>21</v>
      </c>
      <c r="C70" s="27" t="s">
        <v>35</v>
      </c>
      <c r="D70" s="7">
        <v>159</v>
      </c>
      <c r="E70" s="7">
        <v>173</v>
      </c>
      <c r="F70" s="7">
        <v>179</v>
      </c>
      <c r="G70" s="40">
        <v>511</v>
      </c>
      <c r="H70" s="7">
        <v>13</v>
      </c>
      <c r="I70" s="7">
        <v>10</v>
      </c>
    </row>
    <row r="71" spans="2:9" ht="15.6" x14ac:dyDescent="0.3">
      <c r="B71" s="30" t="s">
        <v>42</v>
      </c>
      <c r="C71" s="33" t="s">
        <v>44</v>
      </c>
      <c r="D71" s="7">
        <v>145</v>
      </c>
      <c r="E71" s="7">
        <v>155</v>
      </c>
      <c r="F71" s="7">
        <v>210</v>
      </c>
      <c r="G71" s="40">
        <v>510</v>
      </c>
      <c r="H71" s="7">
        <v>11</v>
      </c>
      <c r="I71" s="7">
        <v>11</v>
      </c>
    </row>
    <row r="72" spans="2:9" ht="15.6" x14ac:dyDescent="0.3">
      <c r="B72" s="28" t="s">
        <v>32</v>
      </c>
      <c r="C72" s="29" t="s">
        <v>37</v>
      </c>
      <c r="D72" s="7">
        <v>142</v>
      </c>
      <c r="E72" s="7">
        <v>170</v>
      </c>
      <c r="F72" s="7">
        <v>195</v>
      </c>
      <c r="G72" s="40">
        <v>507</v>
      </c>
      <c r="H72" s="7">
        <v>10</v>
      </c>
      <c r="I72" s="7">
        <v>12</v>
      </c>
    </row>
    <row r="73" spans="2:9" ht="15.6" x14ac:dyDescent="0.3">
      <c r="B73" s="3" t="s">
        <v>2</v>
      </c>
      <c r="C73" s="4" t="s">
        <v>8</v>
      </c>
      <c r="D73" s="7">
        <v>148</v>
      </c>
      <c r="E73" s="7">
        <v>182</v>
      </c>
      <c r="F73" s="7">
        <v>172</v>
      </c>
      <c r="G73" s="40">
        <v>502</v>
      </c>
      <c r="H73" s="7">
        <v>14</v>
      </c>
      <c r="I73" s="7">
        <v>10</v>
      </c>
    </row>
    <row r="74" spans="2:9" ht="15.6" x14ac:dyDescent="0.3">
      <c r="B74" s="22" t="s">
        <v>21</v>
      </c>
      <c r="C74" s="27" t="s">
        <v>34</v>
      </c>
      <c r="D74" s="7">
        <v>120</v>
      </c>
      <c r="E74" s="7">
        <v>189</v>
      </c>
      <c r="F74" s="7">
        <v>171</v>
      </c>
      <c r="G74" s="40">
        <v>480</v>
      </c>
      <c r="H74" s="7">
        <v>11</v>
      </c>
      <c r="I74" s="7">
        <v>11</v>
      </c>
    </row>
    <row r="75" spans="2:9" ht="15.6" x14ac:dyDescent="0.3">
      <c r="B75" s="37" t="s">
        <v>55</v>
      </c>
      <c r="C75" s="39" t="s">
        <v>67</v>
      </c>
      <c r="D75" s="7">
        <v>132</v>
      </c>
      <c r="E75" s="7">
        <v>158</v>
      </c>
      <c r="F75" s="7">
        <v>189</v>
      </c>
      <c r="G75" s="40">
        <v>479</v>
      </c>
      <c r="H75" s="7">
        <v>8</v>
      </c>
      <c r="I75" s="7">
        <v>13</v>
      </c>
    </row>
    <row r="76" spans="2:9" ht="15.6" x14ac:dyDescent="0.3">
      <c r="B76" s="25" t="s">
        <v>27</v>
      </c>
      <c r="C76" s="26" t="s">
        <v>62</v>
      </c>
      <c r="D76" s="7">
        <v>148</v>
      </c>
      <c r="E76" s="7">
        <v>175</v>
      </c>
      <c r="F76" s="7">
        <v>144</v>
      </c>
      <c r="G76" s="40">
        <v>467</v>
      </c>
      <c r="H76" s="7">
        <v>7</v>
      </c>
      <c r="I76" s="7">
        <v>13</v>
      </c>
    </row>
    <row r="77" spans="2:9" ht="15.6" x14ac:dyDescent="0.3">
      <c r="B77" s="30" t="s">
        <v>42</v>
      </c>
      <c r="C77" s="33" t="s">
        <v>43</v>
      </c>
      <c r="D77" s="7">
        <v>170</v>
      </c>
      <c r="E77" s="7">
        <v>138</v>
      </c>
      <c r="F77" s="7">
        <v>156</v>
      </c>
      <c r="G77" s="40">
        <v>464</v>
      </c>
      <c r="H77" s="7">
        <v>6</v>
      </c>
      <c r="I77" s="7">
        <v>15</v>
      </c>
    </row>
    <row r="78" spans="2:9" ht="15.6" x14ac:dyDescent="0.3">
      <c r="B78" s="44" t="s">
        <v>42</v>
      </c>
      <c r="C78" s="45" t="s">
        <v>49</v>
      </c>
      <c r="D78" s="7">
        <v>138</v>
      </c>
      <c r="E78" s="7">
        <v>140</v>
      </c>
      <c r="F78" s="7">
        <v>180</v>
      </c>
      <c r="G78" s="40">
        <v>458</v>
      </c>
      <c r="H78" s="7">
        <v>6</v>
      </c>
      <c r="I78" s="7">
        <v>14</v>
      </c>
    </row>
    <row r="79" spans="2:9" ht="15.6" x14ac:dyDescent="0.3">
      <c r="B79" s="22" t="s">
        <v>21</v>
      </c>
      <c r="C79" s="52" t="s">
        <v>30</v>
      </c>
      <c r="D79" s="7">
        <v>186</v>
      </c>
      <c r="E79" s="7">
        <v>144</v>
      </c>
      <c r="F79" s="7">
        <v>126</v>
      </c>
      <c r="G79" s="40">
        <v>456</v>
      </c>
      <c r="H79" s="7">
        <v>10</v>
      </c>
      <c r="I79" s="7">
        <v>8</v>
      </c>
    </row>
    <row r="80" spans="2:9" ht="15.6" x14ac:dyDescent="0.3">
      <c r="B80" s="28" t="s">
        <v>32</v>
      </c>
      <c r="C80" s="29" t="s">
        <v>36</v>
      </c>
      <c r="D80" s="7">
        <v>160</v>
      </c>
      <c r="E80" s="7">
        <v>143</v>
      </c>
      <c r="F80" s="7">
        <v>151</v>
      </c>
      <c r="G80" s="40">
        <v>454</v>
      </c>
      <c r="H80" s="7">
        <v>8</v>
      </c>
      <c r="I80" s="7">
        <v>13</v>
      </c>
    </row>
    <row r="81" spans="2:9" ht="15.6" x14ac:dyDescent="0.3">
      <c r="B81" s="37" t="s">
        <v>55</v>
      </c>
      <c r="C81" s="39" t="s">
        <v>56</v>
      </c>
      <c r="D81" s="7">
        <v>156</v>
      </c>
      <c r="E81" s="7">
        <v>159</v>
      </c>
      <c r="F81" s="7">
        <v>139</v>
      </c>
      <c r="G81" s="40">
        <v>454</v>
      </c>
      <c r="H81" s="7">
        <v>6</v>
      </c>
      <c r="I81" s="7">
        <v>13</v>
      </c>
    </row>
    <row r="82" spans="2:9" ht="15.6" x14ac:dyDescent="0.3">
      <c r="B82" s="158" t="s">
        <v>27</v>
      </c>
      <c r="C82" s="160" t="s">
        <v>52</v>
      </c>
      <c r="D82" s="7">
        <v>167</v>
      </c>
      <c r="E82" s="7">
        <v>149</v>
      </c>
      <c r="F82" s="7">
        <v>135</v>
      </c>
      <c r="G82" s="40">
        <v>451</v>
      </c>
      <c r="H82" s="7">
        <v>10</v>
      </c>
      <c r="I82" s="7">
        <v>9</v>
      </c>
    </row>
    <row r="83" spans="2:9" ht="15.6" x14ac:dyDescent="0.3">
      <c r="B83" s="43" t="s">
        <v>55</v>
      </c>
      <c r="C83" s="53" t="s">
        <v>73</v>
      </c>
      <c r="D83" s="7">
        <v>195</v>
      </c>
      <c r="E83" s="7">
        <v>106</v>
      </c>
      <c r="F83" s="7">
        <v>150</v>
      </c>
      <c r="G83" s="40">
        <v>451</v>
      </c>
      <c r="H83" s="7">
        <v>8</v>
      </c>
      <c r="I83" s="7">
        <v>9</v>
      </c>
    </row>
    <row r="84" spans="2:9" ht="15.6" x14ac:dyDescent="0.3">
      <c r="B84" s="17" t="s">
        <v>9</v>
      </c>
      <c r="C84" s="18" t="s">
        <v>26</v>
      </c>
      <c r="D84" s="7">
        <v>136</v>
      </c>
      <c r="E84" s="7">
        <v>146</v>
      </c>
      <c r="F84" s="7">
        <v>167</v>
      </c>
      <c r="G84" s="40">
        <v>449</v>
      </c>
      <c r="H84" s="7">
        <v>8</v>
      </c>
      <c r="I84" s="7">
        <v>11</v>
      </c>
    </row>
    <row r="85" spans="2:9" ht="15.6" x14ac:dyDescent="0.3">
      <c r="B85" s="25" t="s">
        <v>27</v>
      </c>
      <c r="C85" s="26" t="s">
        <v>53</v>
      </c>
      <c r="D85" s="7">
        <v>164</v>
      </c>
      <c r="E85" s="7">
        <v>152</v>
      </c>
      <c r="F85" s="7">
        <v>131</v>
      </c>
      <c r="G85" s="40">
        <v>447</v>
      </c>
      <c r="H85" s="7">
        <v>7</v>
      </c>
      <c r="I85" s="7">
        <v>13</v>
      </c>
    </row>
    <row r="86" spans="2:9" ht="15.6" x14ac:dyDescent="0.3">
      <c r="B86" s="28" t="s">
        <v>32</v>
      </c>
      <c r="C86" s="29" t="s">
        <v>51</v>
      </c>
      <c r="D86" s="7">
        <v>149</v>
      </c>
      <c r="E86" s="7">
        <v>139</v>
      </c>
      <c r="F86" s="7">
        <v>157</v>
      </c>
      <c r="G86" s="40">
        <v>445</v>
      </c>
      <c r="H86" s="7">
        <v>5</v>
      </c>
      <c r="I86" s="7">
        <v>15</v>
      </c>
    </row>
    <row r="87" spans="2:9" ht="15.6" x14ac:dyDescent="0.3">
      <c r="B87" s="25" t="s">
        <v>27</v>
      </c>
      <c r="C87" s="26" t="s">
        <v>50</v>
      </c>
      <c r="D87" s="7">
        <v>143</v>
      </c>
      <c r="E87" s="7">
        <v>167</v>
      </c>
      <c r="F87" s="7">
        <v>132</v>
      </c>
      <c r="G87" s="40">
        <v>442</v>
      </c>
      <c r="H87" s="7">
        <v>4</v>
      </c>
      <c r="I87" s="7">
        <v>15</v>
      </c>
    </row>
    <row r="88" spans="2:9" ht="15.6" x14ac:dyDescent="0.3">
      <c r="B88" s="37" t="s">
        <v>55</v>
      </c>
      <c r="C88" s="39" t="s">
        <v>65</v>
      </c>
      <c r="D88" s="7">
        <v>168</v>
      </c>
      <c r="E88" s="7">
        <v>125</v>
      </c>
      <c r="F88" s="7">
        <v>144</v>
      </c>
      <c r="G88" s="40">
        <v>437</v>
      </c>
      <c r="H88" s="7">
        <v>7</v>
      </c>
      <c r="I88" s="7">
        <v>8</v>
      </c>
    </row>
    <row r="89" spans="2:9" ht="15.6" x14ac:dyDescent="0.3">
      <c r="B89" s="22" t="s">
        <v>21</v>
      </c>
      <c r="C89" s="27" t="s">
        <v>39</v>
      </c>
      <c r="D89" s="7">
        <v>146</v>
      </c>
      <c r="E89" s="7">
        <v>151</v>
      </c>
      <c r="F89" s="7">
        <v>139</v>
      </c>
      <c r="G89" s="40">
        <v>436</v>
      </c>
      <c r="H89" s="7">
        <v>7</v>
      </c>
      <c r="I89" s="7">
        <v>12</v>
      </c>
    </row>
    <row r="90" spans="2:9" ht="15.6" x14ac:dyDescent="0.3">
      <c r="B90" s="28" t="s">
        <v>32</v>
      </c>
      <c r="C90" s="29" t="s">
        <v>38</v>
      </c>
      <c r="D90" s="7">
        <v>126</v>
      </c>
      <c r="E90" s="7">
        <v>164</v>
      </c>
      <c r="F90" s="7">
        <v>145</v>
      </c>
      <c r="G90" s="40">
        <v>435</v>
      </c>
      <c r="H90" s="7">
        <v>6</v>
      </c>
      <c r="I90" s="7">
        <v>12</v>
      </c>
    </row>
    <row r="91" spans="2:9" ht="15.6" x14ac:dyDescent="0.3">
      <c r="B91" s="40" t="s">
        <v>42</v>
      </c>
      <c r="C91" s="33" t="s">
        <v>76</v>
      </c>
      <c r="D91" s="7">
        <v>156</v>
      </c>
      <c r="E91" s="7">
        <v>122</v>
      </c>
      <c r="F91" s="7">
        <v>155</v>
      </c>
      <c r="G91" s="40">
        <v>433</v>
      </c>
      <c r="H91" s="7">
        <v>6</v>
      </c>
      <c r="I91" s="7">
        <v>12</v>
      </c>
    </row>
    <row r="92" spans="2:9" ht="15.6" x14ac:dyDescent="0.3">
      <c r="B92" s="30" t="s">
        <v>42</v>
      </c>
      <c r="C92" s="33" t="s">
        <v>57</v>
      </c>
      <c r="D92" s="7">
        <v>160</v>
      </c>
      <c r="E92" s="7">
        <v>142</v>
      </c>
      <c r="F92" s="7">
        <v>128</v>
      </c>
      <c r="G92" s="40">
        <v>430</v>
      </c>
      <c r="H92" s="7">
        <v>6</v>
      </c>
      <c r="I92" s="7">
        <v>11</v>
      </c>
    </row>
    <row r="93" spans="2:9" ht="15.6" x14ac:dyDescent="0.3">
      <c r="B93" s="30" t="s">
        <v>42</v>
      </c>
      <c r="C93" s="33" t="s">
        <v>59</v>
      </c>
      <c r="D93" s="7">
        <v>167</v>
      </c>
      <c r="E93" s="7">
        <v>145</v>
      </c>
      <c r="F93" s="7">
        <v>111</v>
      </c>
      <c r="G93" s="40">
        <v>423</v>
      </c>
      <c r="H93" s="7">
        <v>5</v>
      </c>
      <c r="I93" s="7">
        <v>12</v>
      </c>
    </row>
    <row r="94" spans="2:9" ht="15.6" x14ac:dyDescent="0.3">
      <c r="B94" s="30" t="s">
        <v>42</v>
      </c>
      <c r="C94" s="33" t="s">
        <v>58</v>
      </c>
      <c r="D94" s="7">
        <v>131</v>
      </c>
      <c r="E94" s="7">
        <v>154</v>
      </c>
      <c r="F94" s="7">
        <v>130</v>
      </c>
      <c r="G94" s="40">
        <v>415</v>
      </c>
      <c r="H94" s="7">
        <v>5</v>
      </c>
      <c r="I94" s="7">
        <v>11</v>
      </c>
    </row>
    <row r="95" spans="2:9" ht="15.6" x14ac:dyDescent="0.3">
      <c r="B95" s="30" t="s">
        <v>42</v>
      </c>
      <c r="C95" s="33" t="s">
        <v>61</v>
      </c>
      <c r="D95" s="7">
        <v>153</v>
      </c>
      <c r="E95" s="7">
        <v>146</v>
      </c>
      <c r="F95" s="7">
        <v>110</v>
      </c>
      <c r="G95" s="40">
        <v>409</v>
      </c>
      <c r="H95" s="7">
        <v>7</v>
      </c>
      <c r="I95" s="7">
        <v>8</v>
      </c>
    </row>
    <row r="96" spans="2:9" ht="15.6" x14ac:dyDescent="0.3">
      <c r="B96" s="40" t="s">
        <v>42</v>
      </c>
      <c r="C96" s="33" t="s">
        <v>68</v>
      </c>
      <c r="D96" s="7">
        <v>108</v>
      </c>
      <c r="E96" s="7">
        <v>127</v>
      </c>
      <c r="F96" s="7">
        <v>167</v>
      </c>
      <c r="G96" s="40">
        <v>402</v>
      </c>
      <c r="H96" s="7">
        <v>6</v>
      </c>
      <c r="I96" s="7">
        <v>8</v>
      </c>
    </row>
    <row r="97" spans="2:9" ht="15.6" x14ac:dyDescent="0.3">
      <c r="B97" s="41" t="s">
        <v>69</v>
      </c>
      <c r="C97" s="42" t="s">
        <v>70</v>
      </c>
      <c r="D97" s="7">
        <v>120</v>
      </c>
      <c r="E97" s="7">
        <v>143</v>
      </c>
      <c r="F97" s="7">
        <v>135</v>
      </c>
      <c r="G97" s="40">
        <v>398</v>
      </c>
      <c r="H97" s="7">
        <v>2</v>
      </c>
      <c r="I97" s="7">
        <v>14</v>
      </c>
    </row>
    <row r="98" spans="2:9" ht="15.6" x14ac:dyDescent="0.3">
      <c r="B98" s="30" t="s">
        <v>42</v>
      </c>
      <c r="C98" s="33" t="s">
        <v>46</v>
      </c>
      <c r="D98" s="7">
        <v>120</v>
      </c>
      <c r="E98" s="7">
        <v>121</v>
      </c>
      <c r="F98" s="7">
        <v>156</v>
      </c>
      <c r="G98" s="40">
        <v>397</v>
      </c>
      <c r="H98" s="7">
        <v>4</v>
      </c>
      <c r="I98" s="7">
        <v>11</v>
      </c>
    </row>
    <row r="99" spans="2:9" ht="15.6" x14ac:dyDescent="0.3">
      <c r="B99" s="30" t="s">
        <v>42</v>
      </c>
      <c r="C99" s="33" t="s">
        <v>64</v>
      </c>
      <c r="D99" s="7">
        <v>108</v>
      </c>
      <c r="E99" s="7">
        <v>133</v>
      </c>
      <c r="F99" s="7">
        <v>146</v>
      </c>
      <c r="G99" s="40">
        <v>387</v>
      </c>
      <c r="H99" s="7">
        <v>3</v>
      </c>
      <c r="I99" s="7">
        <v>11</v>
      </c>
    </row>
    <row r="100" spans="2:9" ht="15.6" x14ac:dyDescent="0.3">
      <c r="B100" s="35" t="s">
        <v>32</v>
      </c>
      <c r="C100" s="36" t="s">
        <v>54</v>
      </c>
      <c r="D100" s="7">
        <v>125</v>
      </c>
      <c r="E100" s="7">
        <v>100</v>
      </c>
      <c r="F100" s="7">
        <v>156</v>
      </c>
      <c r="G100" s="40">
        <v>381</v>
      </c>
      <c r="H100" s="7">
        <v>2</v>
      </c>
      <c r="I100" s="7">
        <v>11</v>
      </c>
    </row>
    <row r="101" spans="2:9" ht="15.6" x14ac:dyDescent="0.3">
      <c r="B101" s="41" t="s">
        <v>69</v>
      </c>
      <c r="C101" s="42" t="s">
        <v>74</v>
      </c>
      <c r="D101" s="7">
        <v>135</v>
      </c>
      <c r="E101" s="7">
        <v>109</v>
      </c>
      <c r="F101" s="7">
        <v>131</v>
      </c>
      <c r="G101" s="40">
        <v>375</v>
      </c>
      <c r="H101" s="7">
        <v>3</v>
      </c>
      <c r="I101" s="7">
        <v>12</v>
      </c>
    </row>
    <row r="102" spans="2:9" ht="15.6" x14ac:dyDescent="0.3">
      <c r="B102" s="37" t="s">
        <v>55</v>
      </c>
      <c r="C102" s="39" t="s">
        <v>60</v>
      </c>
      <c r="D102" s="7">
        <v>164</v>
      </c>
      <c r="E102" s="7">
        <v>118</v>
      </c>
      <c r="F102" s="7">
        <v>92</v>
      </c>
      <c r="G102" s="40">
        <v>374</v>
      </c>
      <c r="H102" s="7">
        <v>5</v>
      </c>
      <c r="I102" s="7">
        <v>7</v>
      </c>
    </row>
    <row r="103" spans="2:9" ht="15.6" x14ac:dyDescent="0.3">
      <c r="B103" s="159" t="s">
        <v>69</v>
      </c>
      <c r="C103" s="161" t="s">
        <v>71</v>
      </c>
      <c r="D103" s="7">
        <v>106</v>
      </c>
      <c r="E103" s="7">
        <v>131</v>
      </c>
      <c r="F103" s="7">
        <v>127</v>
      </c>
      <c r="G103" s="40">
        <v>364</v>
      </c>
      <c r="H103" s="7">
        <v>6</v>
      </c>
      <c r="I103" s="7">
        <v>5</v>
      </c>
    </row>
    <row r="104" spans="2:9" ht="15.6" x14ac:dyDescent="0.3">
      <c r="B104" s="43" t="s">
        <v>55</v>
      </c>
      <c r="C104" s="53" t="s">
        <v>80</v>
      </c>
      <c r="D104" s="7">
        <v>106</v>
      </c>
      <c r="E104" s="7">
        <v>131</v>
      </c>
      <c r="F104" s="7">
        <v>123</v>
      </c>
      <c r="G104" s="40">
        <v>360</v>
      </c>
      <c r="H104" s="7">
        <v>4</v>
      </c>
      <c r="I104" s="7">
        <v>8</v>
      </c>
    </row>
    <row r="105" spans="2:9" ht="15.6" x14ac:dyDescent="0.3">
      <c r="B105" s="30" t="s">
        <v>42</v>
      </c>
      <c r="C105" s="33" t="s">
        <v>82</v>
      </c>
      <c r="D105" s="7">
        <v>103</v>
      </c>
      <c r="E105" s="7">
        <v>129</v>
      </c>
      <c r="F105" s="7">
        <v>117</v>
      </c>
      <c r="G105" s="40">
        <v>349</v>
      </c>
      <c r="H105" s="7">
        <v>4</v>
      </c>
      <c r="I105" s="7">
        <v>8</v>
      </c>
    </row>
    <row r="106" spans="2:9" ht="15.6" x14ac:dyDescent="0.3">
      <c r="B106" s="37" t="s">
        <v>55</v>
      </c>
      <c r="C106" s="39" t="s">
        <v>75</v>
      </c>
      <c r="D106" s="7">
        <v>103</v>
      </c>
      <c r="E106" s="7">
        <v>123</v>
      </c>
      <c r="F106" s="7">
        <v>117</v>
      </c>
      <c r="G106" s="40">
        <v>343</v>
      </c>
      <c r="H106" s="7">
        <v>4</v>
      </c>
      <c r="I106" s="7">
        <v>8</v>
      </c>
    </row>
    <row r="107" spans="2:9" ht="15.6" x14ac:dyDescent="0.3">
      <c r="B107" s="41" t="s">
        <v>69</v>
      </c>
      <c r="C107" s="42" t="s">
        <v>72</v>
      </c>
      <c r="D107" s="7">
        <v>104</v>
      </c>
      <c r="E107" s="7">
        <v>136</v>
      </c>
      <c r="F107" s="7">
        <v>95</v>
      </c>
      <c r="G107" s="40">
        <v>335</v>
      </c>
      <c r="H107" s="7">
        <v>3</v>
      </c>
      <c r="I107" s="7">
        <v>5</v>
      </c>
    </row>
    <row r="108" spans="2:9" ht="15.6" x14ac:dyDescent="0.3">
      <c r="B108" s="30" t="s">
        <v>42</v>
      </c>
      <c r="C108" s="33" t="s">
        <v>78</v>
      </c>
      <c r="D108" s="7">
        <v>85</v>
      </c>
      <c r="E108" s="7">
        <v>87</v>
      </c>
      <c r="F108" s="7">
        <v>92</v>
      </c>
      <c r="G108" s="40">
        <v>264</v>
      </c>
      <c r="H108" s="7">
        <v>2</v>
      </c>
      <c r="I108" s="7">
        <v>3</v>
      </c>
    </row>
    <row r="109" spans="2:9" ht="15.6" x14ac:dyDescent="0.3">
      <c r="B109" s="31"/>
      <c r="C109" s="33"/>
    </row>
  </sheetData>
  <sortState xmlns:xlrd2="http://schemas.microsoft.com/office/spreadsheetml/2017/richdata2" ref="B46:I109">
    <sortCondition descending="1" ref="G46:G109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D452-FAB4-4059-B255-F64571501202}">
  <dimension ref="A1:AA55"/>
  <sheetViews>
    <sheetView workbookViewId="0">
      <selection activeCell="B6" sqref="B6:AA15"/>
    </sheetView>
  </sheetViews>
  <sheetFormatPr defaultRowHeight="14.4" x14ac:dyDescent="0.3"/>
  <cols>
    <col min="1" max="1" width="4.77734375" customWidth="1"/>
    <col min="2" max="2" width="3.5546875" bestFit="1" customWidth="1"/>
    <col min="3" max="3" width="22.44140625" bestFit="1" customWidth="1"/>
    <col min="4" max="4" width="6.5546875" customWidth="1"/>
    <col min="5" max="5" width="5.6640625" customWidth="1"/>
    <col min="6" max="6" width="5" customWidth="1"/>
    <col min="7" max="7" width="6.109375" customWidth="1"/>
    <col min="8" max="8" width="4.77734375" style="58" customWidth="1"/>
    <col min="9" max="9" width="6.6640625" customWidth="1"/>
    <col min="10" max="10" width="5.44140625" customWidth="1"/>
    <col min="11" max="13" width="5.77734375" customWidth="1"/>
    <col min="14" max="14" width="3.88671875" customWidth="1"/>
    <col min="15" max="20" width="2.88671875" customWidth="1"/>
    <col min="21" max="21" width="2.88671875" style="96" customWidth="1"/>
    <col min="22" max="22" width="2.88671875" customWidth="1"/>
    <col min="23" max="23" width="2.88671875" style="51" customWidth="1"/>
    <col min="24" max="24" width="5.77734375" style="51" customWidth="1"/>
    <col min="25" max="25" width="5" style="51" customWidth="1"/>
    <col min="26" max="26" width="5.44140625" style="51" customWidth="1"/>
    <col min="27" max="27" width="5.33203125" style="51" customWidth="1"/>
  </cols>
  <sheetData>
    <row r="1" spans="1:27" ht="18" x14ac:dyDescent="0.35">
      <c r="D1" s="59" t="s">
        <v>94</v>
      </c>
    </row>
    <row r="2" spans="1:27" ht="18" x14ac:dyDescent="0.35"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</row>
    <row r="3" spans="1:27" ht="15" thickBot="1" x14ac:dyDescent="0.35">
      <c r="D3" s="348" t="s">
        <v>186</v>
      </c>
      <c r="E3" s="348"/>
      <c r="F3" s="348"/>
      <c r="G3" s="348"/>
      <c r="H3" s="350" t="s">
        <v>187</v>
      </c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48" t="s">
        <v>188</v>
      </c>
      <c r="Y3" s="348"/>
      <c r="Z3" s="348"/>
      <c r="AA3" s="348"/>
    </row>
    <row r="4" spans="1:27" ht="46.2" customHeight="1" x14ac:dyDescent="0.3">
      <c r="B4" s="1"/>
      <c r="C4" s="2" t="s">
        <v>150</v>
      </c>
      <c r="D4" s="304" t="s">
        <v>83</v>
      </c>
      <c r="E4" s="305" t="s">
        <v>84</v>
      </c>
      <c r="F4" s="306" t="s">
        <v>85</v>
      </c>
      <c r="G4" s="307" t="s">
        <v>1</v>
      </c>
      <c r="H4" s="308" t="s">
        <v>86</v>
      </c>
      <c r="I4" s="309" t="s">
        <v>87</v>
      </c>
      <c r="J4" s="309" t="s">
        <v>88</v>
      </c>
      <c r="K4" s="310" t="s">
        <v>89</v>
      </c>
      <c r="L4" s="346">
        <v>45761</v>
      </c>
      <c r="M4" s="345">
        <v>45754</v>
      </c>
      <c r="N4" s="245">
        <v>45747</v>
      </c>
      <c r="O4" s="245">
        <v>45740</v>
      </c>
      <c r="P4" s="245">
        <v>45733</v>
      </c>
      <c r="Q4" s="245">
        <v>45726</v>
      </c>
      <c r="R4" s="245">
        <v>45719</v>
      </c>
      <c r="S4" s="245">
        <v>45712</v>
      </c>
      <c r="T4" s="244">
        <v>45691</v>
      </c>
      <c r="U4" s="244">
        <v>45684</v>
      </c>
      <c r="V4" s="225">
        <v>45677</v>
      </c>
      <c r="W4" s="226">
        <v>45304</v>
      </c>
      <c r="X4" s="164" t="s">
        <v>90</v>
      </c>
      <c r="Y4" s="47" t="s">
        <v>93</v>
      </c>
      <c r="Z4" s="47" t="s">
        <v>91</v>
      </c>
      <c r="AA4" s="46" t="s">
        <v>92</v>
      </c>
    </row>
    <row r="5" spans="1:27" ht="15.6" hidden="1" customHeight="1" x14ac:dyDescent="0.3">
      <c r="B5" s="3" t="s">
        <v>2</v>
      </c>
      <c r="C5" s="4" t="s">
        <v>3</v>
      </c>
      <c r="D5" s="6">
        <f t="shared" ref="D5" si="0">G5/F5</f>
        <v>623.3125</v>
      </c>
      <c r="E5" s="6">
        <f t="shared" ref="E5" si="1">D5/3</f>
        <v>207.77083333333334</v>
      </c>
      <c r="F5" s="7">
        <f t="shared" ref="F5" si="2">(SUM(H5+AA5))</f>
        <v>16</v>
      </c>
      <c r="G5" s="56">
        <f t="shared" ref="G5" si="3">SUM(I5+X5)</f>
        <v>9973</v>
      </c>
      <c r="H5" s="55">
        <v>1</v>
      </c>
      <c r="I5" s="40">
        <f t="shared" ref="I5" si="4">SUM(W5:W5)</f>
        <v>800</v>
      </c>
      <c r="J5" s="40">
        <f t="shared" ref="J5" si="5">I5/H5</f>
        <v>800</v>
      </c>
      <c r="K5" s="165">
        <f t="shared" ref="K5" si="6">J5/3</f>
        <v>266.66666666666669</v>
      </c>
      <c r="L5" s="227"/>
      <c r="M5" s="229"/>
      <c r="N5" s="229"/>
      <c r="O5" s="229"/>
      <c r="P5" s="229"/>
      <c r="Q5" s="229"/>
      <c r="R5" s="229"/>
      <c r="S5" s="229"/>
      <c r="T5" s="6"/>
      <c r="U5" s="6"/>
      <c r="V5" s="6"/>
      <c r="W5" s="167">
        <v>800</v>
      </c>
      <c r="X5" s="13">
        <v>9173</v>
      </c>
      <c r="Y5" s="9">
        <v>612</v>
      </c>
      <c r="Z5" s="7">
        <v>204</v>
      </c>
      <c r="AA5" s="7">
        <v>15</v>
      </c>
    </row>
    <row r="6" spans="1:27" ht="15.6" x14ac:dyDescent="0.3">
      <c r="A6">
        <v>1</v>
      </c>
      <c r="B6" s="60" t="s">
        <v>95</v>
      </c>
      <c r="C6" s="61" t="s">
        <v>96</v>
      </c>
      <c r="D6" s="169">
        <f>G6/F6</f>
        <v>542.61538461538464</v>
      </c>
      <c r="E6" s="6">
        <f>D6/3</f>
        <v>180.87179487179489</v>
      </c>
      <c r="F6" s="7">
        <f>(SUM(H6+AA6))</f>
        <v>26</v>
      </c>
      <c r="G6" s="56">
        <f>SUM(I6+X6)</f>
        <v>14108</v>
      </c>
      <c r="H6" s="351">
        <v>11</v>
      </c>
      <c r="I6" s="152">
        <f>SUM(L6:W6)</f>
        <v>5982</v>
      </c>
      <c r="J6" s="169">
        <f>I6/H6</f>
        <v>543.81818181818187</v>
      </c>
      <c r="K6" s="165">
        <f>J6/3</f>
        <v>181.27272727272728</v>
      </c>
      <c r="L6" s="368">
        <v>547</v>
      </c>
      <c r="M6" s="314">
        <v>540</v>
      </c>
      <c r="N6" s="229">
        <v>490</v>
      </c>
      <c r="O6" s="277">
        <v>574</v>
      </c>
      <c r="P6" s="278">
        <v>562</v>
      </c>
      <c r="Q6" s="278">
        <v>482</v>
      </c>
      <c r="R6" s="277">
        <v>509</v>
      </c>
      <c r="S6" s="278"/>
      <c r="T6" s="279">
        <v>558</v>
      </c>
      <c r="U6" s="279">
        <v>591</v>
      </c>
      <c r="V6" s="279">
        <v>589</v>
      </c>
      <c r="W6" s="280">
        <v>540</v>
      </c>
      <c r="X6" s="13">
        <v>8126</v>
      </c>
      <c r="Y6" s="9">
        <v>542</v>
      </c>
      <c r="Z6" s="7">
        <v>181</v>
      </c>
      <c r="AA6" s="7">
        <v>15</v>
      </c>
    </row>
    <row r="7" spans="1:27" ht="15.6" x14ac:dyDescent="0.3">
      <c r="A7">
        <v>2</v>
      </c>
      <c r="B7" s="60" t="s">
        <v>95</v>
      </c>
      <c r="C7" s="61" t="s">
        <v>97</v>
      </c>
      <c r="D7" s="173">
        <f>G7/F7</f>
        <v>510.77777777777777</v>
      </c>
      <c r="E7" s="6">
        <f>D7/3</f>
        <v>170.25925925925927</v>
      </c>
      <c r="F7" s="7">
        <f>(SUM(H7+AA7))</f>
        <v>27</v>
      </c>
      <c r="G7" s="56">
        <f>SUM(I7+X7)</f>
        <v>13791</v>
      </c>
      <c r="H7" s="351">
        <v>12</v>
      </c>
      <c r="I7" s="152">
        <f>SUM(L7:W7)</f>
        <v>6211</v>
      </c>
      <c r="J7" s="174">
        <f>I7/H7</f>
        <v>517.58333333333337</v>
      </c>
      <c r="K7" s="165">
        <f>J7/3</f>
        <v>172.5277777777778</v>
      </c>
      <c r="L7" s="227">
        <v>539</v>
      </c>
      <c r="M7" s="229">
        <v>514</v>
      </c>
      <c r="N7" s="314">
        <v>564</v>
      </c>
      <c r="O7" s="281">
        <v>554</v>
      </c>
      <c r="P7" s="278">
        <v>533</v>
      </c>
      <c r="Q7" s="282">
        <v>483</v>
      </c>
      <c r="R7" s="281">
        <v>487</v>
      </c>
      <c r="S7" s="278">
        <v>486</v>
      </c>
      <c r="T7" s="283">
        <v>499</v>
      </c>
      <c r="U7" s="283">
        <v>525</v>
      </c>
      <c r="V7" s="284">
        <v>535</v>
      </c>
      <c r="W7" s="285">
        <v>492</v>
      </c>
      <c r="X7" s="13">
        <v>7580</v>
      </c>
      <c r="Y7" s="10">
        <v>505</v>
      </c>
      <c r="Z7" s="7">
        <v>168</v>
      </c>
      <c r="AA7" s="7">
        <v>15</v>
      </c>
    </row>
    <row r="8" spans="1:27" ht="15.6" x14ac:dyDescent="0.3">
      <c r="A8">
        <v>3</v>
      </c>
      <c r="B8" s="60" t="s">
        <v>95</v>
      </c>
      <c r="C8" s="61" t="s">
        <v>98</v>
      </c>
      <c r="D8" s="174">
        <f>G8/F8</f>
        <v>508.46153846153845</v>
      </c>
      <c r="E8" s="6">
        <f>D8/3</f>
        <v>169.48717948717947</v>
      </c>
      <c r="F8" s="7">
        <f>(SUM(H8+AA8))</f>
        <v>26</v>
      </c>
      <c r="G8" s="56">
        <f>SUM(I8+X8)</f>
        <v>13220</v>
      </c>
      <c r="H8" s="351">
        <v>11</v>
      </c>
      <c r="I8" s="152">
        <f>SUM(L8:W8)</f>
        <v>5745</v>
      </c>
      <c r="J8" s="173">
        <f>I8/H8</f>
        <v>522.27272727272725</v>
      </c>
      <c r="K8" s="165">
        <f>J8/3</f>
        <v>174.09090909090909</v>
      </c>
      <c r="L8" s="367">
        <v>561</v>
      </c>
      <c r="M8" s="229">
        <v>492</v>
      </c>
      <c r="N8" s="313">
        <v>603</v>
      </c>
      <c r="O8" s="282">
        <v>550</v>
      </c>
      <c r="P8" s="278">
        <v>532</v>
      </c>
      <c r="Q8" s="281">
        <v>502</v>
      </c>
      <c r="R8" s="282">
        <v>467</v>
      </c>
      <c r="S8" s="277">
        <v>561</v>
      </c>
      <c r="T8" s="283">
        <v>479</v>
      </c>
      <c r="U8" s="283">
        <v>517</v>
      </c>
      <c r="V8" s="283"/>
      <c r="W8" s="286">
        <v>481</v>
      </c>
      <c r="X8" s="13">
        <v>7475</v>
      </c>
      <c r="Y8" s="8">
        <v>498</v>
      </c>
      <c r="Z8" s="7">
        <v>166</v>
      </c>
      <c r="AA8" s="7">
        <v>15</v>
      </c>
    </row>
    <row r="9" spans="1:27" ht="15.6" x14ac:dyDescent="0.3">
      <c r="A9">
        <v>4</v>
      </c>
      <c r="B9" s="60" t="s">
        <v>95</v>
      </c>
      <c r="C9" s="61" t="s">
        <v>99</v>
      </c>
      <c r="D9" s="152">
        <f>G9/F9</f>
        <v>504.09090909090907</v>
      </c>
      <c r="E9" s="6">
        <f>D9/3</f>
        <v>168.03030303030303</v>
      </c>
      <c r="F9" s="7">
        <f>(SUM(H9+AA9))</f>
        <v>22</v>
      </c>
      <c r="G9" s="56">
        <f>SUM(I9+X9)</f>
        <v>11090</v>
      </c>
      <c r="H9" s="351">
        <v>9</v>
      </c>
      <c r="I9" s="152">
        <f>SUM(L9:W9)</f>
        <v>4642</v>
      </c>
      <c r="J9" s="152">
        <f>I9/H9</f>
        <v>515.77777777777783</v>
      </c>
      <c r="K9" s="165">
        <f>J9/3</f>
        <v>171.92592592592595</v>
      </c>
      <c r="L9" s="369">
        <v>542</v>
      </c>
      <c r="M9" s="313">
        <v>610</v>
      </c>
      <c r="N9" s="229">
        <v>452</v>
      </c>
      <c r="O9" s="278">
        <v>507</v>
      </c>
      <c r="P9" s="278"/>
      <c r="Q9" s="278"/>
      <c r="R9" s="278"/>
      <c r="S9" s="282">
        <v>498</v>
      </c>
      <c r="T9" s="284">
        <v>526</v>
      </c>
      <c r="U9" s="283">
        <v>515</v>
      </c>
      <c r="V9" s="287">
        <v>500</v>
      </c>
      <c r="W9" s="285">
        <v>492</v>
      </c>
      <c r="X9" s="13">
        <v>6448</v>
      </c>
      <c r="Y9" s="7">
        <v>496</v>
      </c>
      <c r="Z9" s="7">
        <v>165</v>
      </c>
      <c r="AA9" s="7">
        <v>13</v>
      </c>
    </row>
    <row r="10" spans="1:27" ht="15.6" x14ac:dyDescent="0.3">
      <c r="A10">
        <v>5</v>
      </c>
      <c r="B10" s="60" t="s">
        <v>95</v>
      </c>
      <c r="C10" s="61" t="s">
        <v>100</v>
      </c>
      <c r="D10" s="152">
        <f>G10/F10</f>
        <v>486.16666666666669</v>
      </c>
      <c r="E10" s="6">
        <f>D10/3</f>
        <v>162.05555555555557</v>
      </c>
      <c r="F10" s="7">
        <f>(SUM(H10+AA10))</f>
        <v>24</v>
      </c>
      <c r="G10" s="56">
        <f>SUM(I10+X10)</f>
        <v>11668</v>
      </c>
      <c r="H10" s="351">
        <v>12</v>
      </c>
      <c r="I10" s="152">
        <f>SUM(L10:W10)</f>
        <v>5772</v>
      </c>
      <c r="J10" s="152">
        <f>I10/H10</f>
        <v>481</v>
      </c>
      <c r="K10" s="165">
        <f>J10/3</f>
        <v>160.33333333333334</v>
      </c>
      <c r="L10" s="227">
        <v>412</v>
      </c>
      <c r="M10" s="229">
        <v>458</v>
      </c>
      <c r="N10" s="229">
        <v>493</v>
      </c>
      <c r="O10" s="278">
        <v>471</v>
      </c>
      <c r="P10" s="278">
        <v>508</v>
      </c>
      <c r="Q10" s="277">
        <v>520</v>
      </c>
      <c r="R10" s="278">
        <v>465</v>
      </c>
      <c r="S10" s="278">
        <v>449</v>
      </c>
      <c r="T10" s="283">
        <v>499</v>
      </c>
      <c r="U10" s="287">
        <v>533</v>
      </c>
      <c r="V10" s="283">
        <v>489</v>
      </c>
      <c r="W10" s="286">
        <v>475</v>
      </c>
      <c r="X10" s="13">
        <v>5896</v>
      </c>
      <c r="Y10" s="7">
        <v>491</v>
      </c>
      <c r="Z10" s="7">
        <v>164</v>
      </c>
      <c r="AA10" s="7">
        <v>12</v>
      </c>
    </row>
    <row r="11" spans="1:27" ht="15.6" x14ac:dyDescent="0.3">
      <c r="A11">
        <v>6</v>
      </c>
      <c r="B11" s="62" t="s">
        <v>101</v>
      </c>
      <c r="C11" s="63" t="s">
        <v>103</v>
      </c>
      <c r="D11" s="152">
        <f>G11/F11</f>
        <v>469.81481481481484</v>
      </c>
      <c r="E11" s="6">
        <f>D11/3</f>
        <v>156.60493827160494</v>
      </c>
      <c r="F11" s="7">
        <f>(SUM(H11+AA11))</f>
        <v>27</v>
      </c>
      <c r="G11" s="56">
        <f>SUM(I11+X11)</f>
        <v>12685</v>
      </c>
      <c r="H11" s="351">
        <v>11</v>
      </c>
      <c r="I11" s="152">
        <f>SUM(L11:W11)</f>
        <v>5020</v>
      </c>
      <c r="J11" s="152">
        <f>I11/H11</f>
        <v>456.36363636363637</v>
      </c>
      <c r="K11" s="165">
        <f>J11/3</f>
        <v>152.12121212121212</v>
      </c>
      <c r="L11" s="227">
        <v>435</v>
      </c>
      <c r="M11" s="229">
        <v>449</v>
      </c>
      <c r="N11" s="229">
        <v>502</v>
      </c>
      <c r="O11" s="278">
        <v>485</v>
      </c>
      <c r="P11" s="278">
        <v>399</v>
      </c>
      <c r="Q11" s="278">
        <v>477</v>
      </c>
      <c r="R11" s="278"/>
      <c r="S11" s="278">
        <v>460</v>
      </c>
      <c r="T11" s="283">
        <v>491</v>
      </c>
      <c r="U11" s="283">
        <v>417</v>
      </c>
      <c r="V11" s="283">
        <v>420</v>
      </c>
      <c r="W11" s="286">
        <v>485</v>
      </c>
      <c r="X11" s="13">
        <v>7665</v>
      </c>
      <c r="Y11" s="7">
        <v>479</v>
      </c>
      <c r="Z11" s="7">
        <v>160</v>
      </c>
      <c r="AA11" s="7">
        <v>16</v>
      </c>
    </row>
    <row r="12" spans="1:27" ht="15.6" x14ac:dyDescent="0.3">
      <c r="A12">
        <v>7</v>
      </c>
      <c r="B12" s="62" t="s">
        <v>101</v>
      </c>
      <c r="C12" s="63" t="s">
        <v>102</v>
      </c>
      <c r="D12" s="152">
        <f>G12/F12</f>
        <v>469.3478260869565</v>
      </c>
      <c r="E12" s="6">
        <f>D12/3</f>
        <v>156.44927536231884</v>
      </c>
      <c r="F12" s="7">
        <f>(SUM(H12+AA12))</f>
        <v>23</v>
      </c>
      <c r="G12" s="56">
        <f>SUM(I12+X12)</f>
        <v>10795</v>
      </c>
      <c r="H12" s="351">
        <v>9</v>
      </c>
      <c r="I12" s="152">
        <f>SUM(L12:W12)</f>
        <v>4010</v>
      </c>
      <c r="J12" s="152">
        <f>I12/H12</f>
        <v>445.55555555555554</v>
      </c>
      <c r="K12" s="165">
        <f>J12/3</f>
        <v>148.5185185185185</v>
      </c>
      <c r="L12" s="227"/>
      <c r="M12" s="229">
        <v>480</v>
      </c>
      <c r="N12" s="229">
        <v>486</v>
      </c>
      <c r="O12" s="278">
        <v>454</v>
      </c>
      <c r="P12" s="278"/>
      <c r="Q12" s="278">
        <v>430</v>
      </c>
      <c r="R12" s="278">
        <v>376</v>
      </c>
      <c r="S12" s="278"/>
      <c r="T12" s="283">
        <v>393</v>
      </c>
      <c r="U12" s="283">
        <v>463</v>
      </c>
      <c r="V12" s="283">
        <v>486</v>
      </c>
      <c r="W12" s="286">
        <v>442</v>
      </c>
      <c r="X12" s="13">
        <v>6785</v>
      </c>
      <c r="Y12" s="7">
        <v>485</v>
      </c>
      <c r="Z12" s="7">
        <v>162</v>
      </c>
      <c r="AA12" s="7">
        <v>14</v>
      </c>
    </row>
    <row r="13" spans="1:27" ht="15.6" x14ac:dyDescent="0.3">
      <c r="A13">
        <v>8</v>
      </c>
      <c r="B13" s="62" t="s">
        <v>101</v>
      </c>
      <c r="C13" s="63" t="s">
        <v>106</v>
      </c>
      <c r="D13" s="152">
        <f>G13/F13</f>
        <v>465.19230769230768</v>
      </c>
      <c r="E13" s="6">
        <f>D13/3</f>
        <v>155.06410256410257</v>
      </c>
      <c r="F13" s="7">
        <f>(SUM(H13+AA13))</f>
        <v>26</v>
      </c>
      <c r="G13" s="56">
        <f>SUM(I13+X13)</f>
        <v>12095</v>
      </c>
      <c r="H13" s="351">
        <v>11</v>
      </c>
      <c r="I13" s="152">
        <f>SUM(L13:W13)</f>
        <v>5127</v>
      </c>
      <c r="J13" s="152">
        <f>I13/H13</f>
        <v>466.09090909090907</v>
      </c>
      <c r="K13" s="165">
        <f>J13/3</f>
        <v>155.36363636363635</v>
      </c>
      <c r="L13" s="227">
        <v>468</v>
      </c>
      <c r="M13" s="229">
        <v>478</v>
      </c>
      <c r="N13" s="229">
        <v>434</v>
      </c>
      <c r="O13" s="278">
        <v>447</v>
      </c>
      <c r="P13" s="278">
        <v>537</v>
      </c>
      <c r="Q13" s="278"/>
      <c r="R13" s="278">
        <v>420</v>
      </c>
      <c r="S13" s="278">
        <v>449</v>
      </c>
      <c r="T13" s="283">
        <v>447</v>
      </c>
      <c r="U13" s="284">
        <v>537</v>
      </c>
      <c r="V13" s="283">
        <v>453</v>
      </c>
      <c r="W13" s="286">
        <v>457</v>
      </c>
      <c r="X13" s="13">
        <v>6968</v>
      </c>
      <c r="Y13" s="7">
        <v>465</v>
      </c>
      <c r="Z13" s="7">
        <v>155</v>
      </c>
      <c r="AA13" s="7">
        <v>15</v>
      </c>
    </row>
    <row r="14" spans="1:27" ht="15.6" x14ac:dyDescent="0.3">
      <c r="A14">
        <v>9</v>
      </c>
      <c r="B14" s="31" t="s">
        <v>104</v>
      </c>
      <c r="C14" s="33" t="s">
        <v>105</v>
      </c>
      <c r="D14" s="152">
        <f>G14/F14</f>
        <v>457.25</v>
      </c>
      <c r="E14" s="6">
        <f>D14/3</f>
        <v>152.41666666666666</v>
      </c>
      <c r="F14" s="7">
        <f>(SUM(H14+AA14))</f>
        <v>24</v>
      </c>
      <c r="G14" s="56">
        <f>SUM(I14+X14)</f>
        <v>10974</v>
      </c>
      <c r="H14" s="351">
        <v>9</v>
      </c>
      <c r="I14" s="152">
        <f>SUM(L14:W14)</f>
        <v>3952</v>
      </c>
      <c r="J14" s="152">
        <f>I14/H14</f>
        <v>439.11111111111109</v>
      </c>
      <c r="K14" s="165">
        <f>J14/3</f>
        <v>146.37037037037035</v>
      </c>
      <c r="L14" s="227"/>
      <c r="M14" s="229">
        <v>423</v>
      </c>
      <c r="N14" s="229">
        <v>424</v>
      </c>
      <c r="O14" s="278">
        <v>432</v>
      </c>
      <c r="P14" s="278">
        <v>483</v>
      </c>
      <c r="Q14" s="278">
        <v>438</v>
      </c>
      <c r="R14" s="278"/>
      <c r="S14" s="278"/>
      <c r="T14" s="283">
        <v>445</v>
      </c>
      <c r="U14" s="283">
        <v>441</v>
      </c>
      <c r="V14" s="283">
        <v>424</v>
      </c>
      <c r="W14" s="286">
        <v>442</v>
      </c>
      <c r="X14" s="13">
        <v>7022</v>
      </c>
      <c r="Y14" s="7">
        <v>468</v>
      </c>
      <c r="Z14" s="7">
        <v>156</v>
      </c>
      <c r="AA14" s="7">
        <v>15</v>
      </c>
    </row>
    <row r="15" spans="1:27" ht="15.6" x14ac:dyDescent="0.3">
      <c r="A15">
        <v>10</v>
      </c>
      <c r="B15" s="62" t="s">
        <v>101</v>
      </c>
      <c r="C15" s="63" t="s">
        <v>107</v>
      </c>
      <c r="D15" s="152">
        <f>G15/F15</f>
        <v>453.03846153846155</v>
      </c>
      <c r="E15" s="6">
        <f>D15/3</f>
        <v>151.01282051282053</v>
      </c>
      <c r="F15" s="7">
        <f>(SUM(H15+AA15))</f>
        <v>26</v>
      </c>
      <c r="G15" s="56">
        <f>SUM(I15+X15)</f>
        <v>11779</v>
      </c>
      <c r="H15" s="351">
        <v>10</v>
      </c>
      <c r="I15" s="152">
        <f>SUM(L15:W15)</f>
        <v>4354</v>
      </c>
      <c r="J15" s="152">
        <f>I15/H15</f>
        <v>435.4</v>
      </c>
      <c r="K15" s="165">
        <f>J15/3</f>
        <v>145.13333333333333</v>
      </c>
      <c r="L15" s="227"/>
      <c r="M15" s="229"/>
      <c r="N15" s="229">
        <v>483</v>
      </c>
      <c r="O15" s="278">
        <v>424</v>
      </c>
      <c r="P15" s="278">
        <v>482</v>
      </c>
      <c r="Q15" s="278">
        <v>394</v>
      </c>
      <c r="R15" s="278">
        <v>436</v>
      </c>
      <c r="S15" s="278">
        <v>427</v>
      </c>
      <c r="T15" s="283">
        <v>419</v>
      </c>
      <c r="U15" s="283">
        <v>447</v>
      </c>
      <c r="V15" s="283">
        <v>394</v>
      </c>
      <c r="W15" s="286">
        <v>448</v>
      </c>
      <c r="X15" s="13">
        <v>7425</v>
      </c>
      <c r="Y15" s="7">
        <v>464</v>
      </c>
      <c r="Z15" s="7">
        <v>155</v>
      </c>
      <c r="AA15" s="7">
        <v>16</v>
      </c>
    </row>
    <row r="16" spans="1:27" ht="15.6" x14ac:dyDescent="0.3">
      <c r="A16">
        <v>11</v>
      </c>
      <c r="B16" s="62" t="s">
        <v>101</v>
      </c>
      <c r="C16" s="63" t="s">
        <v>108</v>
      </c>
      <c r="D16" s="152">
        <f>G16/F16</f>
        <v>447.24</v>
      </c>
      <c r="E16" s="6">
        <f>D16/3</f>
        <v>149.08000000000001</v>
      </c>
      <c r="F16" s="7">
        <f>(SUM(H16+AA16))</f>
        <v>25</v>
      </c>
      <c r="G16" s="56">
        <f>SUM(I16+X16)</f>
        <v>11181</v>
      </c>
      <c r="H16" s="351">
        <v>11</v>
      </c>
      <c r="I16" s="152">
        <f>SUM(L16:W16)</f>
        <v>4914</v>
      </c>
      <c r="J16" s="152">
        <f>I16/H16</f>
        <v>446.72727272727275</v>
      </c>
      <c r="K16" s="165">
        <f>J16/3</f>
        <v>148.90909090909091</v>
      </c>
      <c r="L16" s="227">
        <v>415</v>
      </c>
      <c r="M16" s="312">
        <v>526</v>
      </c>
      <c r="N16" s="229">
        <v>453</v>
      </c>
      <c r="O16" s="278">
        <v>433</v>
      </c>
      <c r="P16" s="278">
        <v>455</v>
      </c>
      <c r="Q16" s="278">
        <v>473</v>
      </c>
      <c r="R16" s="278">
        <v>438</v>
      </c>
      <c r="S16" s="278"/>
      <c r="T16" s="283">
        <v>419</v>
      </c>
      <c r="U16" s="283">
        <v>377</v>
      </c>
      <c r="V16" s="283">
        <v>460</v>
      </c>
      <c r="W16" s="286">
        <v>465</v>
      </c>
      <c r="X16" s="13">
        <v>6267</v>
      </c>
      <c r="Y16" s="7">
        <v>448</v>
      </c>
      <c r="Z16" s="7">
        <v>149</v>
      </c>
      <c r="AA16" s="7">
        <v>14</v>
      </c>
    </row>
    <row r="17" spans="1:27" ht="15.6" x14ac:dyDescent="0.3">
      <c r="A17">
        <v>12</v>
      </c>
      <c r="B17" s="373" t="s">
        <v>109</v>
      </c>
      <c r="C17" s="373" t="s">
        <v>114</v>
      </c>
      <c r="D17" s="152">
        <f>G17/F17</f>
        <v>444.76</v>
      </c>
      <c r="E17" s="6">
        <f>D17/3</f>
        <v>148.25333333333333</v>
      </c>
      <c r="F17" s="7">
        <f>(SUM(H17+AA17))</f>
        <v>25</v>
      </c>
      <c r="G17" s="56">
        <f>SUM(I17+X17)</f>
        <v>11119</v>
      </c>
      <c r="H17" s="351">
        <v>12</v>
      </c>
      <c r="I17" s="152">
        <f>SUM(L17:W17)</f>
        <v>5411</v>
      </c>
      <c r="J17" s="152">
        <f>I17/H17</f>
        <v>450.91666666666669</v>
      </c>
      <c r="K17" s="165">
        <f>J17/3</f>
        <v>150.30555555555557</v>
      </c>
      <c r="L17" s="227">
        <v>409</v>
      </c>
      <c r="M17" s="229">
        <v>425</v>
      </c>
      <c r="N17" s="229">
        <v>480</v>
      </c>
      <c r="O17" s="278">
        <v>541</v>
      </c>
      <c r="P17" s="278">
        <v>436</v>
      </c>
      <c r="Q17" s="278">
        <v>458</v>
      </c>
      <c r="R17" s="278">
        <v>395</v>
      </c>
      <c r="S17" s="281">
        <v>550</v>
      </c>
      <c r="T17" s="287">
        <v>505</v>
      </c>
      <c r="U17" s="283">
        <v>371</v>
      </c>
      <c r="V17" s="283">
        <v>461</v>
      </c>
      <c r="W17" s="286">
        <v>380</v>
      </c>
      <c r="X17" s="13">
        <v>5708</v>
      </c>
      <c r="Y17" s="7">
        <v>439</v>
      </c>
      <c r="Z17" s="7">
        <v>146</v>
      </c>
      <c r="AA17" s="7">
        <v>13</v>
      </c>
    </row>
    <row r="18" spans="1:27" ht="15.6" x14ac:dyDescent="0.3">
      <c r="A18">
        <v>13</v>
      </c>
      <c r="B18" s="64" t="s">
        <v>109</v>
      </c>
      <c r="C18" s="67" t="s">
        <v>111</v>
      </c>
      <c r="D18" s="152">
        <f>G18/F18</f>
        <v>442.14285714285717</v>
      </c>
      <c r="E18" s="6">
        <f>D18/3</f>
        <v>147.38095238095238</v>
      </c>
      <c r="F18" s="7">
        <f>(SUM(H18+AA18))</f>
        <v>28</v>
      </c>
      <c r="G18" s="56">
        <f>SUM(I18+X18)</f>
        <v>12380</v>
      </c>
      <c r="H18" s="351">
        <v>12</v>
      </c>
      <c r="I18" s="152">
        <f>SUM(L18:W18)</f>
        <v>5291</v>
      </c>
      <c r="J18" s="152">
        <f>I18/H18</f>
        <v>440.91666666666669</v>
      </c>
      <c r="K18" s="165">
        <f>J18/3</f>
        <v>146.97222222222223</v>
      </c>
      <c r="L18" s="227">
        <v>395</v>
      </c>
      <c r="M18" s="229">
        <v>478</v>
      </c>
      <c r="N18" s="229">
        <v>479</v>
      </c>
      <c r="O18" s="278">
        <v>442</v>
      </c>
      <c r="P18" s="278">
        <v>440</v>
      </c>
      <c r="Q18" s="278">
        <v>450</v>
      </c>
      <c r="R18" s="278">
        <v>400</v>
      </c>
      <c r="S18" s="278">
        <v>472</v>
      </c>
      <c r="T18" s="283">
        <v>432</v>
      </c>
      <c r="U18" s="283">
        <v>381</v>
      </c>
      <c r="V18" s="283">
        <v>481</v>
      </c>
      <c r="W18" s="286">
        <v>441</v>
      </c>
      <c r="X18" s="13">
        <v>7089</v>
      </c>
      <c r="Y18" s="7">
        <v>443</v>
      </c>
      <c r="Z18" s="7">
        <v>148</v>
      </c>
      <c r="AA18" s="7">
        <v>16</v>
      </c>
    </row>
    <row r="19" spans="1:27" ht="15.6" x14ac:dyDescent="0.3">
      <c r="A19">
        <v>14</v>
      </c>
      <c r="B19" s="64" t="s">
        <v>109</v>
      </c>
      <c r="C19" s="67" t="s">
        <v>110</v>
      </c>
      <c r="D19" s="152">
        <f>G19/F19</f>
        <v>438.625</v>
      </c>
      <c r="E19" s="6">
        <f>D19/3</f>
        <v>146.20833333333334</v>
      </c>
      <c r="F19" s="7">
        <f>(SUM(H19+AA19))</f>
        <v>16</v>
      </c>
      <c r="G19" s="56">
        <f>SUM(I19+X19)</f>
        <v>7018</v>
      </c>
      <c r="H19" s="351">
        <v>3</v>
      </c>
      <c r="I19" s="152">
        <f>SUM(L19:W19)</f>
        <v>1218</v>
      </c>
      <c r="J19" s="152">
        <f>I19/H19</f>
        <v>406</v>
      </c>
      <c r="K19" s="165">
        <f>J19/3</f>
        <v>135.33333333333334</v>
      </c>
      <c r="L19" s="227">
        <v>380</v>
      </c>
      <c r="M19" s="229"/>
      <c r="N19" s="229"/>
      <c r="O19" s="278"/>
      <c r="P19" s="278"/>
      <c r="Q19" s="278"/>
      <c r="R19" s="278">
        <v>437</v>
      </c>
      <c r="S19" s="278">
        <v>401</v>
      </c>
      <c r="T19" s="283"/>
      <c r="U19" s="283"/>
      <c r="V19" s="283"/>
      <c r="W19" s="286"/>
      <c r="X19" s="13">
        <v>5800</v>
      </c>
      <c r="Y19" s="7">
        <v>446</v>
      </c>
      <c r="Z19" s="7">
        <v>149</v>
      </c>
      <c r="AA19" s="7">
        <v>13</v>
      </c>
    </row>
    <row r="20" spans="1:27" ht="15.6" x14ac:dyDescent="0.3">
      <c r="A20">
        <v>15</v>
      </c>
      <c r="B20" s="64" t="s">
        <v>109</v>
      </c>
      <c r="C20" s="67" t="s">
        <v>116</v>
      </c>
      <c r="D20" s="152">
        <f>G20/F20</f>
        <v>437.875</v>
      </c>
      <c r="E20" s="6">
        <f>D20/3</f>
        <v>145.95833333333334</v>
      </c>
      <c r="F20" s="7">
        <f>(SUM(H20+AA20))</f>
        <v>24</v>
      </c>
      <c r="G20" s="56">
        <f>SUM(I20+X20)</f>
        <v>10509</v>
      </c>
      <c r="H20" s="351">
        <v>10</v>
      </c>
      <c r="I20" s="152">
        <f>SUM(L20:W20)</f>
        <v>4423</v>
      </c>
      <c r="J20" s="152">
        <f>I20/H20</f>
        <v>442.3</v>
      </c>
      <c r="K20" s="165">
        <f>J20/3</f>
        <v>147.43333333333334</v>
      </c>
      <c r="L20" s="227"/>
      <c r="M20" s="229">
        <v>458</v>
      </c>
      <c r="N20" s="312">
        <v>512</v>
      </c>
      <c r="O20" s="278">
        <v>430</v>
      </c>
      <c r="P20" s="278">
        <v>473</v>
      </c>
      <c r="Q20" s="278">
        <v>467</v>
      </c>
      <c r="R20" s="278">
        <v>402</v>
      </c>
      <c r="S20" s="278">
        <v>431</v>
      </c>
      <c r="T20" s="283">
        <v>399</v>
      </c>
      <c r="U20" s="283"/>
      <c r="V20" s="283">
        <v>410</v>
      </c>
      <c r="W20" s="286">
        <v>441</v>
      </c>
      <c r="X20" s="13">
        <v>6086</v>
      </c>
      <c r="Y20" s="7">
        <v>435</v>
      </c>
      <c r="Z20" s="7">
        <v>145</v>
      </c>
      <c r="AA20" s="7">
        <v>14</v>
      </c>
    </row>
    <row r="21" spans="1:27" ht="15.6" x14ac:dyDescent="0.3">
      <c r="A21">
        <v>16</v>
      </c>
      <c r="B21" s="65" t="s">
        <v>112</v>
      </c>
      <c r="C21" s="66" t="s">
        <v>113</v>
      </c>
      <c r="D21" s="152">
        <f>G21/F21</f>
        <v>436.88461538461536</v>
      </c>
      <c r="E21" s="6">
        <f>D21/3</f>
        <v>145.62820512820511</v>
      </c>
      <c r="F21" s="7">
        <f>(SUM(H21+AA21))</f>
        <v>26</v>
      </c>
      <c r="G21" s="56">
        <f>SUM(I21+X21)</f>
        <v>11359</v>
      </c>
      <c r="H21" s="351">
        <v>11</v>
      </c>
      <c r="I21" s="152">
        <f>SUM(L21:W21)</f>
        <v>4756</v>
      </c>
      <c r="J21" s="152">
        <f>I21/H21</f>
        <v>432.36363636363637</v>
      </c>
      <c r="K21" s="165">
        <f>J21/3</f>
        <v>144.12121212121212</v>
      </c>
      <c r="L21" s="227">
        <v>484</v>
      </c>
      <c r="M21" s="229">
        <v>454</v>
      </c>
      <c r="N21" s="229">
        <v>436</v>
      </c>
      <c r="O21" s="278">
        <v>467</v>
      </c>
      <c r="P21" s="278">
        <v>467</v>
      </c>
      <c r="Q21" s="278">
        <v>350</v>
      </c>
      <c r="R21" s="278">
        <v>403</v>
      </c>
      <c r="S21" s="278"/>
      <c r="T21" s="283">
        <v>409</v>
      </c>
      <c r="U21" s="283">
        <v>389</v>
      </c>
      <c r="V21" s="283">
        <v>423</v>
      </c>
      <c r="W21" s="286">
        <v>474</v>
      </c>
      <c r="X21" s="13">
        <v>6603</v>
      </c>
      <c r="Y21" s="7">
        <v>440</v>
      </c>
      <c r="Z21" s="7">
        <v>147</v>
      </c>
      <c r="AA21" s="7">
        <v>15</v>
      </c>
    </row>
    <row r="22" spans="1:27" ht="15.6" x14ac:dyDescent="0.3">
      <c r="A22">
        <v>17</v>
      </c>
      <c r="B22" s="64" t="s">
        <v>109</v>
      </c>
      <c r="C22" s="67" t="s">
        <v>115</v>
      </c>
      <c r="D22" s="152">
        <f>G22/F22</f>
        <v>427.75</v>
      </c>
      <c r="E22" s="6">
        <f>D22/3</f>
        <v>142.58333333333334</v>
      </c>
      <c r="F22" s="7">
        <f>(SUM(H22+AA22))</f>
        <v>28</v>
      </c>
      <c r="G22" s="56">
        <f>SUM(I22+X22)</f>
        <v>11977</v>
      </c>
      <c r="H22" s="351">
        <v>12</v>
      </c>
      <c r="I22" s="152">
        <f>SUM(L22:W22)</f>
        <v>5011</v>
      </c>
      <c r="J22" s="152">
        <f>I22/H22</f>
        <v>417.58333333333331</v>
      </c>
      <c r="K22" s="165">
        <f>J22/3</f>
        <v>139.19444444444443</v>
      </c>
      <c r="L22" s="227">
        <v>406</v>
      </c>
      <c r="M22" s="229">
        <v>448</v>
      </c>
      <c r="N22" s="229">
        <v>393</v>
      </c>
      <c r="O22" s="278">
        <v>446</v>
      </c>
      <c r="P22" s="278">
        <v>470</v>
      </c>
      <c r="Q22" s="278">
        <v>429</v>
      </c>
      <c r="R22" s="278">
        <v>357</v>
      </c>
      <c r="S22" s="278">
        <v>458</v>
      </c>
      <c r="T22" s="283">
        <v>384</v>
      </c>
      <c r="U22" s="283">
        <v>387</v>
      </c>
      <c r="V22" s="283">
        <v>422</v>
      </c>
      <c r="W22" s="286">
        <v>411</v>
      </c>
      <c r="X22" s="13">
        <v>6966</v>
      </c>
      <c r="Y22" s="7">
        <v>435</v>
      </c>
      <c r="Z22" s="7">
        <v>145</v>
      </c>
      <c r="AA22" s="7">
        <v>16</v>
      </c>
    </row>
    <row r="23" spans="1:27" ht="15.6" x14ac:dyDescent="0.3">
      <c r="A23">
        <v>18</v>
      </c>
      <c r="B23" s="65" t="s">
        <v>112</v>
      </c>
      <c r="C23" s="70" t="s">
        <v>118</v>
      </c>
      <c r="D23" s="152">
        <f>G23/F23</f>
        <v>420.53846153846155</v>
      </c>
      <c r="E23" s="6">
        <f>D23/3</f>
        <v>140.17948717948718</v>
      </c>
      <c r="F23" s="7">
        <f>(SUM(H23+AA23))</f>
        <v>26</v>
      </c>
      <c r="G23" s="56">
        <f>SUM(I23+X23)</f>
        <v>10934</v>
      </c>
      <c r="H23" s="351">
        <v>11</v>
      </c>
      <c r="I23" s="152">
        <f>SUM(L23:W23)</f>
        <v>4619</v>
      </c>
      <c r="J23" s="152">
        <f>I23/H23</f>
        <v>419.90909090909093</v>
      </c>
      <c r="K23" s="165">
        <f>J23/3</f>
        <v>139.96969696969697</v>
      </c>
      <c r="L23" s="227">
        <v>392</v>
      </c>
      <c r="M23" s="229">
        <v>461</v>
      </c>
      <c r="N23" s="229">
        <v>428</v>
      </c>
      <c r="O23" s="278">
        <v>438</v>
      </c>
      <c r="P23" s="278">
        <v>478</v>
      </c>
      <c r="Q23" s="278">
        <v>420</v>
      </c>
      <c r="R23" s="278"/>
      <c r="S23" s="278">
        <v>375</v>
      </c>
      <c r="T23" s="283">
        <v>466</v>
      </c>
      <c r="U23" s="283">
        <v>431</v>
      </c>
      <c r="V23" s="283">
        <v>410</v>
      </c>
      <c r="W23" s="286">
        <v>320</v>
      </c>
      <c r="X23" s="13">
        <v>6315</v>
      </c>
      <c r="Y23" s="7">
        <v>421</v>
      </c>
      <c r="Z23" s="7">
        <v>140</v>
      </c>
      <c r="AA23" s="7">
        <v>15</v>
      </c>
    </row>
    <row r="24" spans="1:27" ht="15.6" x14ac:dyDescent="0.3">
      <c r="A24">
        <v>19</v>
      </c>
      <c r="B24" s="64" t="s">
        <v>109</v>
      </c>
      <c r="C24" s="67" t="s">
        <v>119</v>
      </c>
      <c r="D24" s="152">
        <f>G24/F24</f>
        <v>415.28</v>
      </c>
      <c r="E24" s="6">
        <f>D24/3</f>
        <v>138.42666666666665</v>
      </c>
      <c r="F24" s="7">
        <f>(SUM(H24+AA24))</f>
        <v>25</v>
      </c>
      <c r="G24" s="56">
        <f>SUM(I24+X24)</f>
        <v>10382</v>
      </c>
      <c r="H24" s="351">
        <v>10</v>
      </c>
      <c r="I24" s="152">
        <f>SUM(L24:W24)</f>
        <v>4111</v>
      </c>
      <c r="J24" s="152">
        <f>I24/H24</f>
        <v>411.1</v>
      </c>
      <c r="K24" s="165">
        <f>J24/3</f>
        <v>137.03333333333333</v>
      </c>
      <c r="L24" s="227">
        <v>470</v>
      </c>
      <c r="M24" s="229">
        <v>434</v>
      </c>
      <c r="N24" s="229"/>
      <c r="O24" s="278">
        <v>376</v>
      </c>
      <c r="P24" s="278">
        <v>424</v>
      </c>
      <c r="Q24" s="278"/>
      <c r="R24" s="278">
        <v>428</v>
      </c>
      <c r="S24" s="278">
        <v>389</v>
      </c>
      <c r="T24" s="283">
        <v>378</v>
      </c>
      <c r="U24" s="283">
        <v>401</v>
      </c>
      <c r="V24" s="283">
        <v>409</v>
      </c>
      <c r="W24" s="286">
        <v>402</v>
      </c>
      <c r="X24" s="13">
        <v>6271</v>
      </c>
      <c r="Y24" s="7">
        <v>418</v>
      </c>
      <c r="Z24" s="7">
        <v>139</v>
      </c>
      <c r="AA24" s="7">
        <v>15</v>
      </c>
    </row>
    <row r="25" spans="1:27" ht="15.6" x14ac:dyDescent="0.3">
      <c r="A25">
        <v>20</v>
      </c>
      <c r="B25" s="358" t="s">
        <v>112</v>
      </c>
      <c r="C25" s="358" t="s">
        <v>124</v>
      </c>
      <c r="D25" s="152">
        <f>G25/F25</f>
        <v>409.80769230769232</v>
      </c>
      <c r="E25" s="6">
        <f>D25/3</f>
        <v>136.60256410256412</v>
      </c>
      <c r="F25" s="7">
        <f>(SUM(H25+AA25))</f>
        <v>26</v>
      </c>
      <c r="G25" s="56">
        <f>SUM(I25+X25)</f>
        <v>10655</v>
      </c>
      <c r="H25" s="351">
        <v>11</v>
      </c>
      <c r="I25" s="152">
        <f>SUM(L25:W25)</f>
        <v>4664</v>
      </c>
      <c r="J25" s="152">
        <f>I25/H25</f>
        <v>424</v>
      </c>
      <c r="K25" s="165">
        <f>J25/3</f>
        <v>141.33333333333334</v>
      </c>
      <c r="L25" s="227">
        <v>430</v>
      </c>
      <c r="M25" s="229">
        <v>424</v>
      </c>
      <c r="N25" s="229">
        <v>431</v>
      </c>
      <c r="O25" s="278">
        <v>439</v>
      </c>
      <c r="P25" s="278">
        <v>463</v>
      </c>
      <c r="Q25" s="278"/>
      <c r="R25" s="278">
        <v>374</v>
      </c>
      <c r="S25" s="278">
        <v>400</v>
      </c>
      <c r="T25" s="283">
        <v>438</v>
      </c>
      <c r="U25" s="283">
        <v>402</v>
      </c>
      <c r="V25" s="283">
        <v>471</v>
      </c>
      <c r="W25" s="286">
        <v>392</v>
      </c>
      <c r="X25" s="13">
        <v>5991</v>
      </c>
      <c r="Y25" s="7">
        <v>399</v>
      </c>
      <c r="Z25" s="7">
        <v>133</v>
      </c>
      <c r="AA25" s="7">
        <v>15</v>
      </c>
    </row>
    <row r="26" spans="1:27" ht="15.6" x14ac:dyDescent="0.3">
      <c r="A26">
        <v>21</v>
      </c>
      <c r="B26" s="68" t="s">
        <v>112</v>
      </c>
      <c r="C26" s="69" t="s">
        <v>117</v>
      </c>
      <c r="D26" s="152">
        <f>G26/F26</f>
        <v>408.2</v>
      </c>
      <c r="E26" s="6">
        <f>D26/3</f>
        <v>136.06666666666666</v>
      </c>
      <c r="F26" s="7">
        <f>(SUM(H26+AA26))</f>
        <v>20</v>
      </c>
      <c r="G26" s="56">
        <f>SUM(I26+X26)</f>
        <v>8164</v>
      </c>
      <c r="H26" s="351">
        <v>10</v>
      </c>
      <c r="I26" s="152">
        <f>SUM(L26:W26)</f>
        <v>3940</v>
      </c>
      <c r="J26" s="40">
        <f>I26/H26</f>
        <v>394</v>
      </c>
      <c r="K26" s="165">
        <f>J26/3</f>
        <v>131.33333333333334</v>
      </c>
      <c r="L26" s="227">
        <v>315</v>
      </c>
      <c r="M26" s="229">
        <v>430</v>
      </c>
      <c r="N26" s="229">
        <v>395</v>
      </c>
      <c r="O26" s="278"/>
      <c r="P26" s="278"/>
      <c r="Q26" s="278">
        <v>388</v>
      </c>
      <c r="R26" s="278">
        <v>408</v>
      </c>
      <c r="S26" s="278">
        <v>352</v>
      </c>
      <c r="T26" s="283">
        <v>383</v>
      </c>
      <c r="U26" s="283">
        <v>461</v>
      </c>
      <c r="V26" s="283">
        <v>404</v>
      </c>
      <c r="W26" s="286">
        <v>404</v>
      </c>
      <c r="X26" s="13">
        <v>4224</v>
      </c>
      <c r="Y26" s="7">
        <v>422</v>
      </c>
      <c r="Z26" s="7">
        <v>141</v>
      </c>
      <c r="AA26" s="7">
        <v>10</v>
      </c>
    </row>
    <row r="27" spans="1:27" ht="15.6" x14ac:dyDescent="0.3">
      <c r="A27">
        <v>22</v>
      </c>
      <c r="B27" s="31" t="s">
        <v>104</v>
      </c>
      <c r="C27" s="33" t="s">
        <v>126</v>
      </c>
      <c r="D27" s="152">
        <f>G27/F27</f>
        <v>405.07142857142856</v>
      </c>
      <c r="E27" s="6">
        <f>D27/3</f>
        <v>135.02380952380952</v>
      </c>
      <c r="F27" s="7">
        <f>(SUM(H27+AA27))</f>
        <v>28</v>
      </c>
      <c r="G27" s="56">
        <f>SUM(I27+X27)</f>
        <v>11342</v>
      </c>
      <c r="H27" s="351">
        <v>12</v>
      </c>
      <c r="I27" s="152">
        <f>SUM(L27:W27)</f>
        <v>5077</v>
      </c>
      <c r="J27" s="152">
        <f>I27/H27</f>
        <v>423.08333333333331</v>
      </c>
      <c r="K27" s="165">
        <f>J27/3</f>
        <v>141.02777777777777</v>
      </c>
      <c r="L27" s="227">
        <v>470</v>
      </c>
      <c r="M27" s="229">
        <v>437</v>
      </c>
      <c r="N27" s="229">
        <v>411</v>
      </c>
      <c r="O27" s="278">
        <v>452</v>
      </c>
      <c r="P27" s="278">
        <v>403</v>
      </c>
      <c r="Q27" s="278">
        <v>321</v>
      </c>
      <c r="R27" s="278">
        <v>412</v>
      </c>
      <c r="S27" s="278">
        <v>488</v>
      </c>
      <c r="T27" s="283">
        <v>423</v>
      </c>
      <c r="U27" s="283">
        <v>390</v>
      </c>
      <c r="V27" s="283">
        <v>404</v>
      </c>
      <c r="W27" s="286">
        <v>466</v>
      </c>
      <c r="X27" s="13">
        <v>6265</v>
      </c>
      <c r="Y27" s="7">
        <v>392</v>
      </c>
      <c r="Z27" s="7">
        <v>131</v>
      </c>
      <c r="AA27" s="7">
        <v>16</v>
      </c>
    </row>
    <row r="28" spans="1:27" ht="15.6" x14ac:dyDescent="0.3">
      <c r="A28">
        <v>23</v>
      </c>
      <c r="B28" s="71" t="s">
        <v>121</v>
      </c>
      <c r="C28" s="72" t="s">
        <v>123</v>
      </c>
      <c r="D28" s="152">
        <f>G28/F28</f>
        <v>404.26086956521738</v>
      </c>
      <c r="E28" s="6">
        <f>D28/3</f>
        <v>134.75362318840578</v>
      </c>
      <c r="F28" s="7">
        <f>(SUM(H28+AA28))</f>
        <v>23</v>
      </c>
      <c r="G28" s="56">
        <f>SUM(I28+X28)</f>
        <v>9298</v>
      </c>
      <c r="H28" s="351">
        <v>9</v>
      </c>
      <c r="I28" s="152">
        <f>SUM(L28:W28)</f>
        <v>3629</v>
      </c>
      <c r="J28" s="152">
        <f>I28/H28</f>
        <v>403.22222222222223</v>
      </c>
      <c r="K28" s="165">
        <f>J28/3</f>
        <v>134.40740740740742</v>
      </c>
      <c r="L28" s="227">
        <v>400</v>
      </c>
      <c r="M28" s="229">
        <v>413</v>
      </c>
      <c r="N28" s="229"/>
      <c r="O28" s="278">
        <v>493</v>
      </c>
      <c r="P28" s="278">
        <v>364</v>
      </c>
      <c r="Q28" s="278"/>
      <c r="R28" s="278">
        <v>340</v>
      </c>
      <c r="S28" s="278"/>
      <c r="T28" s="283">
        <v>487</v>
      </c>
      <c r="U28" s="283">
        <v>389</v>
      </c>
      <c r="V28" s="283">
        <v>383</v>
      </c>
      <c r="W28" s="286">
        <v>360</v>
      </c>
      <c r="X28" s="13">
        <v>5669</v>
      </c>
      <c r="Y28" s="7">
        <v>405</v>
      </c>
      <c r="Z28" s="7">
        <v>135</v>
      </c>
      <c r="AA28" s="7">
        <v>14</v>
      </c>
    </row>
    <row r="29" spans="1:27" ht="15.6" x14ac:dyDescent="0.3">
      <c r="A29">
        <v>24</v>
      </c>
      <c r="B29" s="372" t="s">
        <v>121</v>
      </c>
      <c r="C29" s="372" t="s">
        <v>132</v>
      </c>
      <c r="D29" s="152">
        <f>G29/F29</f>
        <v>400.95652173913044</v>
      </c>
      <c r="E29" s="6">
        <f>D29/3</f>
        <v>133.65217391304347</v>
      </c>
      <c r="F29" s="7">
        <f>(SUM(H29+AA29))</f>
        <v>23</v>
      </c>
      <c r="G29" s="56">
        <f>SUM(I29+X29)</f>
        <v>9222</v>
      </c>
      <c r="H29" s="351">
        <v>8</v>
      </c>
      <c r="I29" s="152">
        <f>SUM(L29:W29)</f>
        <v>3530</v>
      </c>
      <c r="J29" s="152">
        <f>I29/H29</f>
        <v>441.25</v>
      </c>
      <c r="K29" s="165">
        <f>J29/3</f>
        <v>147.08333333333334</v>
      </c>
      <c r="L29" s="227">
        <v>436</v>
      </c>
      <c r="M29" s="229">
        <v>490</v>
      </c>
      <c r="N29" s="229">
        <v>458</v>
      </c>
      <c r="O29" s="278">
        <v>394</v>
      </c>
      <c r="P29" s="278">
        <v>587</v>
      </c>
      <c r="Q29" s="278"/>
      <c r="R29" s="278"/>
      <c r="S29" s="278">
        <v>364</v>
      </c>
      <c r="T29" s="283"/>
      <c r="U29" s="283"/>
      <c r="V29" s="283">
        <v>419</v>
      </c>
      <c r="W29" s="286">
        <v>382</v>
      </c>
      <c r="X29" s="13">
        <v>5692</v>
      </c>
      <c r="Y29" s="7">
        <v>379</v>
      </c>
      <c r="Z29" s="7">
        <v>126</v>
      </c>
      <c r="AA29" s="7">
        <v>15</v>
      </c>
    </row>
    <row r="30" spans="1:27" ht="15.6" x14ac:dyDescent="0.3">
      <c r="A30">
        <v>25</v>
      </c>
      <c r="B30" s="31" t="s">
        <v>104</v>
      </c>
      <c r="C30" s="33" t="s">
        <v>120</v>
      </c>
      <c r="D30" s="152">
        <f>G30/F30</f>
        <v>397.89473684210526</v>
      </c>
      <c r="E30" s="6">
        <f>D30/3</f>
        <v>132.63157894736841</v>
      </c>
      <c r="F30" s="7">
        <f>(SUM(H30+AA30))</f>
        <v>19</v>
      </c>
      <c r="G30" s="56">
        <f>SUM(I30+X30)</f>
        <v>7560</v>
      </c>
      <c r="H30" s="351">
        <v>9</v>
      </c>
      <c r="I30" s="152">
        <f>SUM(L30:W30)</f>
        <v>3476</v>
      </c>
      <c r="J30" s="152">
        <f>I30/H30</f>
        <v>386.22222222222223</v>
      </c>
      <c r="K30" s="165">
        <f>J30/3</f>
        <v>128.74074074074073</v>
      </c>
      <c r="L30" s="227"/>
      <c r="M30" s="229">
        <v>394</v>
      </c>
      <c r="N30" s="229">
        <v>408</v>
      </c>
      <c r="O30" s="278">
        <v>372</v>
      </c>
      <c r="P30" s="278">
        <v>380</v>
      </c>
      <c r="Q30" s="278">
        <v>381</v>
      </c>
      <c r="R30" s="278"/>
      <c r="S30" s="278"/>
      <c r="T30" s="283">
        <v>402</v>
      </c>
      <c r="U30" s="283">
        <v>398</v>
      </c>
      <c r="V30" s="283">
        <v>326</v>
      </c>
      <c r="W30" s="286">
        <v>415</v>
      </c>
      <c r="X30" s="13">
        <v>4084</v>
      </c>
      <c r="Y30" s="7">
        <v>408</v>
      </c>
      <c r="Z30" s="7">
        <v>136</v>
      </c>
      <c r="AA30" s="7">
        <v>10</v>
      </c>
    </row>
    <row r="31" spans="1:27" ht="15.6" x14ac:dyDescent="0.3">
      <c r="A31">
        <v>26</v>
      </c>
      <c r="B31" s="71" t="s">
        <v>121</v>
      </c>
      <c r="C31" s="72" t="s">
        <v>122</v>
      </c>
      <c r="D31" s="152">
        <f>G31/F31</f>
        <v>397.30769230769232</v>
      </c>
      <c r="E31" s="6">
        <f>D31/3</f>
        <v>132.43589743589743</v>
      </c>
      <c r="F31" s="7">
        <f>(SUM(H31+AA31))</f>
        <v>26</v>
      </c>
      <c r="G31" s="56">
        <f>SUM(I31+X31)</f>
        <v>10330</v>
      </c>
      <c r="H31" s="351">
        <v>10</v>
      </c>
      <c r="I31" s="152">
        <f>SUM(L31:W31)</f>
        <v>3811</v>
      </c>
      <c r="J31" s="152">
        <f>I31/H31</f>
        <v>381.1</v>
      </c>
      <c r="K31" s="165">
        <f>J31/3</f>
        <v>127.03333333333335</v>
      </c>
      <c r="L31" s="227">
        <v>378</v>
      </c>
      <c r="M31" s="229">
        <v>442</v>
      </c>
      <c r="N31" s="229">
        <v>410</v>
      </c>
      <c r="O31" s="278">
        <v>362</v>
      </c>
      <c r="P31" s="278">
        <v>423</v>
      </c>
      <c r="Q31" s="278">
        <v>329</v>
      </c>
      <c r="R31" s="278">
        <v>402</v>
      </c>
      <c r="S31" s="278">
        <v>320</v>
      </c>
      <c r="T31" s="283"/>
      <c r="U31" s="283">
        <v>382</v>
      </c>
      <c r="V31" s="283">
        <v>363</v>
      </c>
      <c r="W31" s="286"/>
      <c r="X31" s="13">
        <v>6519</v>
      </c>
      <c r="Y31" s="7">
        <v>407</v>
      </c>
      <c r="Z31" s="7">
        <v>136</v>
      </c>
      <c r="AA31" s="7">
        <v>16</v>
      </c>
    </row>
    <row r="32" spans="1:27" ht="15.6" x14ac:dyDescent="0.3">
      <c r="A32">
        <v>27</v>
      </c>
      <c r="B32" s="71" t="s">
        <v>121</v>
      </c>
      <c r="C32" s="73" t="s">
        <v>125</v>
      </c>
      <c r="D32" s="152">
        <f>G32/F32</f>
        <v>393.57692307692309</v>
      </c>
      <c r="E32" s="6">
        <f>D32/3</f>
        <v>131.19230769230771</v>
      </c>
      <c r="F32" s="7">
        <f>(SUM(H32+AA32))</f>
        <v>26</v>
      </c>
      <c r="G32" s="56">
        <f>SUM(I32+X32)</f>
        <v>10233</v>
      </c>
      <c r="H32" s="351">
        <v>11</v>
      </c>
      <c r="I32" s="152">
        <f>SUM(L32:W32)</f>
        <v>4298</v>
      </c>
      <c r="J32" s="152">
        <f>I32/H32</f>
        <v>390.72727272727275</v>
      </c>
      <c r="K32" s="165">
        <f>J32/3</f>
        <v>130.24242424242425</v>
      </c>
      <c r="L32" s="227"/>
      <c r="M32" s="229">
        <v>402</v>
      </c>
      <c r="N32" s="229">
        <v>422</v>
      </c>
      <c r="O32" s="278">
        <v>365</v>
      </c>
      <c r="P32" s="278">
        <v>389</v>
      </c>
      <c r="Q32" s="278">
        <v>376</v>
      </c>
      <c r="R32" s="278">
        <v>369</v>
      </c>
      <c r="S32" s="278">
        <v>391</v>
      </c>
      <c r="T32" s="283">
        <v>448</v>
      </c>
      <c r="U32" s="283">
        <v>337</v>
      </c>
      <c r="V32" s="283">
        <v>378</v>
      </c>
      <c r="W32" s="286">
        <v>421</v>
      </c>
      <c r="X32" s="13">
        <v>5935</v>
      </c>
      <c r="Y32" s="7">
        <v>396</v>
      </c>
      <c r="Z32" s="7">
        <v>132</v>
      </c>
      <c r="AA32" s="7">
        <v>15</v>
      </c>
    </row>
    <row r="33" spans="1:27" ht="15.6" x14ac:dyDescent="0.3">
      <c r="A33">
        <v>28</v>
      </c>
      <c r="B33" s="31" t="s">
        <v>104</v>
      </c>
      <c r="C33" s="33" t="s">
        <v>133</v>
      </c>
      <c r="D33" s="152">
        <f>G33/F33</f>
        <v>388.75</v>
      </c>
      <c r="E33" s="6">
        <f>D33/3</f>
        <v>129.58333333333334</v>
      </c>
      <c r="F33" s="7">
        <f>(SUM(H33+AA33))</f>
        <v>20</v>
      </c>
      <c r="G33" s="56">
        <f>SUM(I33+X33)</f>
        <v>7775</v>
      </c>
      <c r="H33" s="351">
        <v>9</v>
      </c>
      <c r="I33" s="152">
        <f>SUM(L33:W33)</f>
        <v>3609</v>
      </c>
      <c r="J33" s="152">
        <f>I33/H33</f>
        <v>401</v>
      </c>
      <c r="K33" s="165">
        <f>J33/3</f>
        <v>133.66666666666666</v>
      </c>
      <c r="L33" s="227"/>
      <c r="M33" s="229">
        <v>453</v>
      </c>
      <c r="N33" s="229">
        <v>420</v>
      </c>
      <c r="O33" s="278">
        <v>344</v>
      </c>
      <c r="P33" s="278">
        <v>387</v>
      </c>
      <c r="Q33" s="278">
        <v>420</v>
      </c>
      <c r="R33" s="278">
        <v>437</v>
      </c>
      <c r="S33" s="278"/>
      <c r="T33" s="283">
        <v>386</v>
      </c>
      <c r="U33" s="283">
        <v>383</v>
      </c>
      <c r="V33" s="283"/>
      <c r="W33" s="286">
        <v>379</v>
      </c>
      <c r="X33" s="13">
        <v>4166</v>
      </c>
      <c r="Y33" s="7">
        <v>379</v>
      </c>
      <c r="Z33" s="7">
        <v>126</v>
      </c>
      <c r="AA33" s="7">
        <v>11</v>
      </c>
    </row>
    <row r="34" spans="1:27" ht="15.6" x14ac:dyDescent="0.3">
      <c r="A34">
        <v>29</v>
      </c>
      <c r="B34" s="74" t="s">
        <v>112</v>
      </c>
      <c r="C34" s="70" t="s">
        <v>128</v>
      </c>
      <c r="D34" s="152">
        <f>G34/F34</f>
        <v>388.52173913043481</v>
      </c>
      <c r="E34" s="6">
        <f>D34/3</f>
        <v>129.50724637681159</v>
      </c>
      <c r="F34" s="7">
        <f>(SUM(H34+AA34))</f>
        <v>23</v>
      </c>
      <c r="G34" s="56">
        <f>SUM(I34+X34)</f>
        <v>8936</v>
      </c>
      <c r="H34" s="351">
        <v>12</v>
      </c>
      <c r="I34" s="152">
        <f>SUM(L34:W34)</f>
        <v>4703</v>
      </c>
      <c r="J34" s="152">
        <f>I34/H34</f>
        <v>391.91666666666669</v>
      </c>
      <c r="K34" s="165">
        <f>J34/3</f>
        <v>130.63888888888889</v>
      </c>
      <c r="L34" s="227">
        <v>475</v>
      </c>
      <c r="M34" s="229">
        <v>376</v>
      </c>
      <c r="N34" s="229">
        <v>433</v>
      </c>
      <c r="O34" s="278">
        <v>388</v>
      </c>
      <c r="P34" s="278">
        <v>458</v>
      </c>
      <c r="Q34" s="278">
        <v>320</v>
      </c>
      <c r="R34" s="278">
        <v>349</v>
      </c>
      <c r="S34" s="278">
        <v>389</v>
      </c>
      <c r="T34" s="283">
        <v>331</v>
      </c>
      <c r="U34" s="283">
        <v>456</v>
      </c>
      <c r="V34" s="283">
        <v>359</v>
      </c>
      <c r="W34" s="286">
        <v>369</v>
      </c>
      <c r="X34" s="13">
        <v>4233</v>
      </c>
      <c r="Y34" s="7">
        <v>385</v>
      </c>
      <c r="Z34" s="7">
        <v>128</v>
      </c>
      <c r="AA34" s="7">
        <v>11</v>
      </c>
    </row>
    <row r="35" spans="1:27" ht="15.6" x14ac:dyDescent="0.3">
      <c r="A35">
        <v>30</v>
      </c>
      <c r="B35" s="71" t="s">
        <v>121</v>
      </c>
      <c r="C35" s="72" t="s">
        <v>127</v>
      </c>
      <c r="D35" s="152">
        <f>G35/F35</f>
        <v>387.44</v>
      </c>
      <c r="E35" s="6">
        <f>D35/3</f>
        <v>129.14666666666668</v>
      </c>
      <c r="F35" s="7">
        <f>(SUM(H35+AA35))</f>
        <v>25</v>
      </c>
      <c r="G35" s="56">
        <f>SUM(I35+X35)</f>
        <v>9686</v>
      </c>
      <c r="H35" s="351">
        <v>11</v>
      </c>
      <c r="I35" s="152">
        <f>SUM(L35:W35)</f>
        <v>4259</v>
      </c>
      <c r="J35" s="152">
        <f>I35/H35</f>
        <v>387.18181818181819</v>
      </c>
      <c r="K35" s="165">
        <f>J35/3</f>
        <v>129.06060606060606</v>
      </c>
      <c r="L35" s="227">
        <v>366</v>
      </c>
      <c r="M35" s="229">
        <v>379</v>
      </c>
      <c r="N35" s="229"/>
      <c r="O35" s="278">
        <v>407</v>
      </c>
      <c r="P35" s="278">
        <v>423</v>
      </c>
      <c r="Q35" s="278">
        <v>378</v>
      </c>
      <c r="R35" s="278">
        <v>371</v>
      </c>
      <c r="S35" s="278">
        <v>390</v>
      </c>
      <c r="T35" s="283">
        <v>348</v>
      </c>
      <c r="U35" s="283">
        <v>417</v>
      </c>
      <c r="V35" s="283">
        <v>433</v>
      </c>
      <c r="W35" s="286">
        <v>347</v>
      </c>
      <c r="X35" s="13">
        <v>5427</v>
      </c>
      <c r="Y35" s="7">
        <v>388</v>
      </c>
      <c r="Z35" s="7">
        <v>129</v>
      </c>
      <c r="AA35" s="7">
        <v>14</v>
      </c>
    </row>
    <row r="36" spans="1:27" ht="15.6" x14ac:dyDescent="0.3">
      <c r="A36">
        <v>31</v>
      </c>
      <c r="B36" s="31" t="s">
        <v>104</v>
      </c>
      <c r="C36" s="33" t="s">
        <v>131</v>
      </c>
      <c r="D36" s="152">
        <f>G36/F36</f>
        <v>386.81818181818181</v>
      </c>
      <c r="E36" s="6">
        <f>D36/3</f>
        <v>128.93939393939394</v>
      </c>
      <c r="F36" s="7">
        <f>(SUM(H36+AA36))</f>
        <v>11</v>
      </c>
      <c r="G36" s="56">
        <f>SUM(I36+X36)</f>
        <v>4255</v>
      </c>
      <c r="H36" s="351">
        <v>6</v>
      </c>
      <c r="I36" s="152">
        <f>SUM(L36:W36)</f>
        <v>2356</v>
      </c>
      <c r="J36" s="152">
        <f>I36/H36</f>
        <v>392.66666666666669</v>
      </c>
      <c r="K36" s="165">
        <f>J36/3</f>
        <v>130.88888888888889</v>
      </c>
      <c r="L36" s="227">
        <v>371</v>
      </c>
      <c r="M36" s="229">
        <v>409</v>
      </c>
      <c r="N36" s="229"/>
      <c r="O36" s="278"/>
      <c r="P36" s="278"/>
      <c r="Q36" s="278">
        <v>365</v>
      </c>
      <c r="R36" s="278"/>
      <c r="S36" s="278"/>
      <c r="T36" s="283">
        <v>424</v>
      </c>
      <c r="U36" s="283">
        <v>421</v>
      </c>
      <c r="V36" s="283">
        <v>366</v>
      </c>
      <c r="W36" s="286"/>
      <c r="X36" s="13">
        <v>1899</v>
      </c>
      <c r="Y36" s="7">
        <v>380</v>
      </c>
      <c r="Z36" s="7">
        <v>127</v>
      </c>
      <c r="AA36" s="7">
        <v>5</v>
      </c>
    </row>
    <row r="37" spans="1:27" ht="15.6" x14ac:dyDescent="0.3">
      <c r="A37">
        <v>32</v>
      </c>
      <c r="B37" s="71" t="s">
        <v>121</v>
      </c>
      <c r="C37" s="72" t="s">
        <v>129</v>
      </c>
      <c r="D37" s="152">
        <f>G37/F37</f>
        <v>383.21739130434781</v>
      </c>
      <c r="E37" s="6">
        <f>D37/3</f>
        <v>127.73913043478261</v>
      </c>
      <c r="F37" s="7">
        <f>(SUM(H37+AA37))</f>
        <v>23</v>
      </c>
      <c r="G37" s="56">
        <f>SUM(I37+X37)</f>
        <v>8814</v>
      </c>
      <c r="H37" s="351">
        <v>10</v>
      </c>
      <c r="I37" s="152">
        <f>SUM(L37:W37)</f>
        <v>3833</v>
      </c>
      <c r="J37" s="152">
        <f>I37/H37</f>
        <v>383.3</v>
      </c>
      <c r="K37" s="165">
        <f>J37/3</f>
        <v>127.76666666666667</v>
      </c>
      <c r="L37" s="227">
        <v>400</v>
      </c>
      <c r="M37" s="229">
        <v>380</v>
      </c>
      <c r="N37" s="229">
        <v>400</v>
      </c>
      <c r="O37" s="278">
        <v>374</v>
      </c>
      <c r="P37" s="278"/>
      <c r="Q37" s="278">
        <v>400</v>
      </c>
      <c r="R37" s="278">
        <v>385</v>
      </c>
      <c r="S37" s="278">
        <v>425</v>
      </c>
      <c r="T37" s="283"/>
      <c r="U37" s="283">
        <v>329</v>
      </c>
      <c r="V37" s="283">
        <v>377</v>
      </c>
      <c r="W37" s="286">
        <v>363</v>
      </c>
      <c r="X37" s="13">
        <v>4981</v>
      </c>
      <c r="Y37" s="7">
        <v>383</v>
      </c>
      <c r="Z37" s="7">
        <v>128</v>
      </c>
      <c r="AA37" s="7">
        <v>13</v>
      </c>
    </row>
    <row r="38" spans="1:27" ht="15.6" x14ac:dyDescent="0.3">
      <c r="A38">
        <v>33</v>
      </c>
      <c r="B38" s="31" t="s">
        <v>104</v>
      </c>
      <c r="C38" s="33" t="s">
        <v>130</v>
      </c>
      <c r="D38" s="152">
        <f>G38/F38</f>
        <v>383.125</v>
      </c>
      <c r="E38" s="6">
        <f>D38/3</f>
        <v>127.70833333333333</v>
      </c>
      <c r="F38" s="7">
        <f>(SUM(H38+AA38))</f>
        <v>24</v>
      </c>
      <c r="G38" s="56">
        <f>SUM(I38+X38)</f>
        <v>9195</v>
      </c>
      <c r="H38" s="351">
        <v>11</v>
      </c>
      <c r="I38" s="152">
        <f>SUM(L38:W38)</f>
        <v>4214</v>
      </c>
      <c r="J38" s="152">
        <f>I38/H38</f>
        <v>383.09090909090907</v>
      </c>
      <c r="K38" s="165">
        <f>J38/3</f>
        <v>127.69696969696969</v>
      </c>
      <c r="L38" s="227">
        <v>391</v>
      </c>
      <c r="M38" s="229">
        <v>400</v>
      </c>
      <c r="N38" s="229">
        <v>345</v>
      </c>
      <c r="O38" s="278">
        <v>415</v>
      </c>
      <c r="P38" s="278">
        <v>315</v>
      </c>
      <c r="Q38" s="278">
        <v>403</v>
      </c>
      <c r="R38" s="278">
        <v>377</v>
      </c>
      <c r="S38" s="278">
        <v>403</v>
      </c>
      <c r="T38" s="283">
        <v>413</v>
      </c>
      <c r="U38" s="283"/>
      <c r="V38" s="283">
        <v>333</v>
      </c>
      <c r="W38" s="286">
        <v>419</v>
      </c>
      <c r="X38" s="13">
        <v>4981</v>
      </c>
      <c r="Y38" s="7">
        <v>383</v>
      </c>
      <c r="Z38" s="7">
        <v>128</v>
      </c>
      <c r="AA38" s="7">
        <v>13</v>
      </c>
    </row>
    <row r="39" spans="1:27" ht="15.6" x14ac:dyDescent="0.3">
      <c r="A39">
        <v>34</v>
      </c>
      <c r="B39" s="31" t="s">
        <v>104</v>
      </c>
      <c r="C39" s="33" t="s">
        <v>134</v>
      </c>
      <c r="D39" s="152">
        <f>G39/F39</f>
        <v>376.28571428571428</v>
      </c>
      <c r="E39" s="6">
        <f>D39/3</f>
        <v>125.42857142857143</v>
      </c>
      <c r="F39" s="7">
        <f>(SUM(H39+AA39))</f>
        <v>7</v>
      </c>
      <c r="G39" s="56">
        <f>SUM(I39+X39)</f>
        <v>2634</v>
      </c>
      <c r="H39" s="351"/>
      <c r="I39" s="152">
        <f>SUM(L39:W39)</f>
        <v>0</v>
      </c>
      <c r="J39" s="152" t="e">
        <f>I39/H39</f>
        <v>#DIV/0!</v>
      </c>
      <c r="K39" s="165" t="e">
        <f>J39/3</f>
        <v>#DIV/0!</v>
      </c>
      <c r="L39" s="227"/>
      <c r="M39" s="229"/>
      <c r="N39" s="229"/>
      <c r="O39" s="278"/>
      <c r="P39" s="278"/>
      <c r="Q39" s="278"/>
      <c r="R39" s="278"/>
      <c r="S39" s="278"/>
      <c r="T39" s="283"/>
      <c r="U39" s="283"/>
      <c r="V39" s="283"/>
      <c r="W39" s="286"/>
      <c r="X39" s="13">
        <v>2634</v>
      </c>
      <c r="Y39" s="7">
        <v>376</v>
      </c>
      <c r="Z39" s="7">
        <v>125</v>
      </c>
      <c r="AA39" s="7">
        <v>7</v>
      </c>
    </row>
    <row r="40" spans="1:27" ht="15.6" x14ac:dyDescent="0.3">
      <c r="A40">
        <v>35</v>
      </c>
      <c r="B40" s="31" t="s">
        <v>104</v>
      </c>
      <c r="C40" s="33" t="s">
        <v>137</v>
      </c>
      <c r="D40" s="152">
        <f>G40/F40</f>
        <v>375.57142857142856</v>
      </c>
      <c r="E40" s="6">
        <f>D40/3</f>
        <v>125.19047619047619</v>
      </c>
      <c r="F40" s="7">
        <f>(SUM(H40+AA40))</f>
        <v>7</v>
      </c>
      <c r="G40" s="56">
        <f>SUM(I40+X40)</f>
        <v>2629</v>
      </c>
      <c r="H40" s="351">
        <v>4</v>
      </c>
      <c r="I40" s="152">
        <f>SUM(L40:W40)</f>
        <v>1573</v>
      </c>
      <c r="J40" s="152">
        <f>I40/H40</f>
        <v>393.25</v>
      </c>
      <c r="K40" s="165">
        <f>J40/3</f>
        <v>131.08333333333334</v>
      </c>
      <c r="L40" s="227"/>
      <c r="M40" s="229"/>
      <c r="N40" s="229">
        <v>389</v>
      </c>
      <c r="O40" s="278">
        <v>365</v>
      </c>
      <c r="P40" s="278"/>
      <c r="Q40" s="278"/>
      <c r="R40" s="278" t="s">
        <v>20</v>
      </c>
      <c r="S40" s="278">
        <v>457</v>
      </c>
      <c r="T40" s="283"/>
      <c r="U40" s="283">
        <v>362</v>
      </c>
      <c r="V40" s="283"/>
      <c r="W40" s="286"/>
      <c r="X40" s="13">
        <v>1056</v>
      </c>
      <c r="Y40" s="7">
        <v>352</v>
      </c>
      <c r="Z40" s="7">
        <v>117</v>
      </c>
      <c r="AA40" s="7">
        <v>3</v>
      </c>
    </row>
    <row r="41" spans="1:27" ht="15.6" x14ac:dyDescent="0.3">
      <c r="A41">
        <v>36</v>
      </c>
      <c r="B41" s="31" t="s">
        <v>104</v>
      </c>
      <c r="C41" s="33" t="s">
        <v>140</v>
      </c>
      <c r="D41" s="152">
        <f>G41/F41</f>
        <v>368.45833333333331</v>
      </c>
      <c r="E41" s="6">
        <f>D41/3</f>
        <v>122.81944444444444</v>
      </c>
      <c r="F41" s="7">
        <f>(SUM(H41+AA41))</f>
        <v>24</v>
      </c>
      <c r="G41" s="56">
        <f>SUM(I41+X41)</f>
        <v>8843</v>
      </c>
      <c r="H41" s="351">
        <v>12</v>
      </c>
      <c r="I41" s="152">
        <f>SUM(L41:W41)</f>
        <v>4778</v>
      </c>
      <c r="J41" s="152">
        <f>I41/H41</f>
        <v>398.16666666666669</v>
      </c>
      <c r="K41" s="165">
        <f>J41/3</f>
        <v>132.72222222222223</v>
      </c>
      <c r="L41" s="227">
        <v>447</v>
      </c>
      <c r="M41" s="229">
        <v>447</v>
      </c>
      <c r="N41" s="229">
        <v>353</v>
      </c>
      <c r="O41" s="278">
        <v>410</v>
      </c>
      <c r="P41" s="278">
        <v>420</v>
      </c>
      <c r="Q41" s="278">
        <v>366</v>
      </c>
      <c r="R41" s="278">
        <v>388</v>
      </c>
      <c r="S41" s="278">
        <v>376</v>
      </c>
      <c r="T41" s="283">
        <v>425</v>
      </c>
      <c r="U41" s="283">
        <v>341</v>
      </c>
      <c r="V41" s="283">
        <v>412</v>
      </c>
      <c r="W41" s="286">
        <v>393</v>
      </c>
      <c r="X41" s="13">
        <v>4065</v>
      </c>
      <c r="Y41" s="7">
        <v>339</v>
      </c>
      <c r="Z41" s="7">
        <v>113</v>
      </c>
      <c r="AA41" s="7">
        <v>12</v>
      </c>
    </row>
    <row r="42" spans="1:27" ht="15.6" x14ac:dyDescent="0.3">
      <c r="A42">
        <v>37</v>
      </c>
      <c r="B42" s="374" t="s">
        <v>112</v>
      </c>
      <c r="C42" s="70" t="s">
        <v>135</v>
      </c>
      <c r="D42" s="152">
        <f>G42/F42</f>
        <v>365.52173913043481</v>
      </c>
      <c r="E42" s="6">
        <f>D42/3</f>
        <v>121.84057971014494</v>
      </c>
      <c r="F42" s="7">
        <f>(SUM(H42+AA42))</f>
        <v>23</v>
      </c>
      <c r="G42" s="56">
        <f>SUM(I42+X42)</f>
        <v>8407</v>
      </c>
      <c r="H42" s="351">
        <v>7</v>
      </c>
      <c r="I42" s="152">
        <f>SUM(L42:W42)</f>
        <v>2447</v>
      </c>
      <c r="J42" s="152">
        <f>I42/H42</f>
        <v>349.57142857142856</v>
      </c>
      <c r="K42" s="165">
        <f>J42/3</f>
        <v>116.52380952380952</v>
      </c>
      <c r="L42" s="227"/>
      <c r="M42" s="229"/>
      <c r="N42" s="229"/>
      <c r="O42" s="278"/>
      <c r="P42" s="278">
        <v>354</v>
      </c>
      <c r="Q42" s="278"/>
      <c r="R42" s="278">
        <v>289</v>
      </c>
      <c r="S42" s="278">
        <v>394</v>
      </c>
      <c r="T42" s="283">
        <v>358</v>
      </c>
      <c r="U42" s="283">
        <v>361</v>
      </c>
      <c r="V42" s="283">
        <v>366</v>
      </c>
      <c r="W42" s="286">
        <v>325</v>
      </c>
      <c r="X42" s="13">
        <v>5960</v>
      </c>
      <c r="Y42" s="7">
        <v>373</v>
      </c>
      <c r="Z42" s="7">
        <v>124</v>
      </c>
      <c r="AA42" s="7">
        <v>16</v>
      </c>
    </row>
    <row r="43" spans="1:27" ht="15.6" x14ac:dyDescent="0.3">
      <c r="A43">
        <v>38</v>
      </c>
      <c r="B43" s="65" t="s">
        <v>112</v>
      </c>
      <c r="C43" s="66" t="s">
        <v>136</v>
      </c>
      <c r="D43" s="152">
        <f>G43/F43</f>
        <v>352.83333333333331</v>
      </c>
      <c r="E43" s="6">
        <f>D43/3</f>
        <v>117.6111111111111</v>
      </c>
      <c r="F43" s="7">
        <f>(SUM(H43+AA43))</f>
        <v>18</v>
      </c>
      <c r="G43" s="56">
        <f>SUM(I43+X43)</f>
        <v>6351</v>
      </c>
      <c r="H43" s="351">
        <v>11</v>
      </c>
      <c r="I43" s="152">
        <f>SUM(L43:W43)</f>
        <v>3837</v>
      </c>
      <c r="J43" s="152">
        <f>I43/H43</f>
        <v>348.81818181818181</v>
      </c>
      <c r="K43" s="165">
        <f>J43/3</f>
        <v>116.27272727272727</v>
      </c>
      <c r="L43" s="227">
        <v>330</v>
      </c>
      <c r="M43" s="229"/>
      <c r="N43" s="229">
        <v>387</v>
      </c>
      <c r="O43" s="278">
        <v>362</v>
      </c>
      <c r="P43" s="278">
        <v>367</v>
      </c>
      <c r="Q43" s="278">
        <v>335</v>
      </c>
      <c r="R43" s="278">
        <v>358</v>
      </c>
      <c r="S43" s="278">
        <v>352</v>
      </c>
      <c r="T43" s="283">
        <v>381</v>
      </c>
      <c r="U43" s="283">
        <v>342</v>
      </c>
      <c r="V43" s="283">
        <v>317</v>
      </c>
      <c r="W43" s="286">
        <v>306</v>
      </c>
      <c r="X43" s="13">
        <v>2514</v>
      </c>
      <c r="Y43" s="7">
        <v>359</v>
      </c>
      <c r="Z43" s="7">
        <v>120</v>
      </c>
      <c r="AA43" s="7">
        <v>7</v>
      </c>
    </row>
    <row r="44" spans="1:27" ht="15.6" x14ac:dyDescent="0.3">
      <c r="A44">
        <v>39</v>
      </c>
      <c r="B44" s="31" t="s">
        <v>104</v>
      </c>
      <c r="C44" s="33" t="s">
        <v>255</v>
      </c>
      <c r="D44" s="152">
        <f>G44/F44</f>
        <v>351.15384615384613</v>
      </c>
      <c r="E44" s="6">
        <f>D44/3</f>
        <v>117.05128205128204</v>
      </c>
      <c r="F44" s="7">
        <f>(SUM(H44+AA44))</f>
        <v>13</v>
      </c>
      <c r="G44" s="56">
        <f>SUM(I44+X44)</f>
        <v>4565</v>
      </c>
      <c r="H44" s="351">
        <v>7</v>
      </c>
      <c r="I44" s="152">
        <f>SUM(L44:W44)</f>
        <v>2572</v>
      </c>
      <c r="J44" s="152">
        <f>I44/H44</f>
        <v>367.42857142857144</v>
      </c>
      <c r="K44" s="165">
        <f>J44/3</f>
        <v>122.47619047619048</v>
      </c>
      <c r="L44" s="227"/>
      <c r="M44" s="229"/>
      <c r="N44" s="229">
        <v>360</v>
      </c>
      <c r="O44" s="278">
        <v>396</v>
      </c>
      <c r="P44" s="278">
        <v>392</v>
      </c>
      <c r="Q44" s="278"/>
      <c r="R44" s="278">
        <v>334</v>
      </c>
      <c r="S44" s="278">
        <v>368</v>
      </c>
      <c r="T44" s="283">
        <v>371</v>
      </c>
      <c r="U44" s="283">
        <v>351</v>
      </c>
      <c r="V44" s="283"/>
      <c r="W44" s="286"/>
      <c r="X44" s="13">
        <v>1993</v>
      </c>
      <c r="Y44" s="7">
        <v>332</v>
      </c>
      <c r="Z44" s="7">
        <v>111</v>
      </c>
      <c r="AA44" s="7">
        <v>6</v>
      </c>
    </row>
    <row r="45" spans="1:27" ht="15.6" x14ac:dyDescent="0.3">
      <c r="A45">
        <v>40</v>
      </c>
      <c r="B45" s="31" t="s">
        <v>104</v>
      </c>
      <c r="C45" s="33" t="s">
        <v>138</v>
      </c>
      <c r="D45" s="152">
        <f>G45/F45</f>
        <v>346.77272727272725</v>
      </c>
      <c r="E45" s="6">
        <f>D45/3</f>
        <v>115.59090909090908</v>
      </c>
      <c r="F45" s="7">
        <f>(SUM(H45+AA45))</f>
        <v>22</v>
      </c>
      <c r="G45" s="56">
        <f>SUM(I45+X45)</f>
        <v>7629</v>
      </c>
      <c r="H45" s="351">
        <v>11</v>
      </c>
      <c r="I45" s="152">
        <f>SUM(L45:W45)</f>
        <v>3834</v>
      </c>
      <c r="J45" s="152">
        <f>I45/H45</f>
        <v>348.54545454545456</v>
      </c>
      <c r="K45" s="165">
        <f>J45/3</f>
        <v>116.18181818181819</v>
      </c>
      <c r="L45" s="227">
        <v>375</v>
      </c>
      <c r="M45" s="229">
        <v>358</v>
      </c>
      <c r="N45" s="229">
        <v>373</v>
      </c>
      <c r="O45" s="278">
        <v>360</v>
      </c>
      <c r="P45" s="278">
        <v>317</v>
      </c>
      <c r="Q45" s="278">
        <v>342</v>
      </c>
      <c r="R45" s="278">
        <v>351</v>
      </c>
      <c r="S45" s="278">
        <v>384</v>
      </c>
      <c r="T45" s="283">
        <v>319</v>
      </c>
      <c r="U45" s="283">
        <v>300</v>
      </c>
      <c r="V45" s="283">
        <v>355</v>
      </c>
      <c r="W45" s="286"/>
      <c r="X45" s="13">
        <v>3795</v>
      </c>
      <c r="Y45" s="7">
        <v>345</v>
      </c>
      <c r="Z45" s="7">
        <v>115</v>
      </c>
      <c r="AA45" s="7">
        <v>11</v>
      </c>
    </row>
    <row r="46" spans="1:27" ht="15.6" x14ac:dyDescent="0.3">
      <c r="A46">
        <v>41</v>
      </c>
      <c r="B46" s="31" t="s">
        <v>104</v>
      </c>
      <c r="C46" s="33" t="s">
        <v>147</v>
      </c>
      <c r="D46" s="152">
        <f>G46/F46</f>
        <v>339.28571428571428</v>
      </c>
      <c r="E46" s="6">
        <f>D46/3</f>
        <v>113.09523809523809</v>
      </c>
      <c r="F46" s="7">
        <f>(SUM(H46+AA46))</f>
        <v>14</v>
      </c>
      <c r="G46" s="56">
        <f>SUM(I46+X46)</f>
        <v>4750</v>
      </c>
      <c r="H46" s="351">
        <v>11</v>
      </c>
      <c r="I46" s="152">
        <f>SUM(L46:W46)</f>
        <v>3935</v>
      </c>
      <c r="J46" s="152">
        <f>I46/H46</f>
        <v>357.72727272727275</v>
      </c>
      <c r="K46" s="165">
        <f>J46/3</f>
        <v>119.24242424242425</v>
      </c>
      <c r="L46" s="227">
        <v>396</v>
      </c>
      <c r="M46" s="229">
        <v>371</v>
      </c>
      <c r="N46" s="229">
        <v>426</v>
      </c>
      <c r="O46" s="278">
        <v>443</v>
      </c>
      <c r="P46" s="278">
        <v>366</v>
      </c>
      <c r="Q46" s="278">
        <v>334</v>
      </c>
      <c r="R46" s="278">
        <v>267</v>
      </c>
      <c r="S46" s="278"/>
      <c r="T46" s="283">
        <v>380</v>
      </c>
      <c r="U46" s="283">
        <v>316</v>
      </c>
      <c r="V46" s="283">
        <v>263</v>
      </c>
      <c r="W46" s="286">
        <v>373</v>
      </c>
      <c r="X46" s="13">
        <v>815</v>
      </c>
      <c r="Y46" s="7">
        <v>272</v>
      </c>
      <c r="Z46" s="7">
        <v>91</v>
      </c>
      <c r="AA46" s="7">
        <v>3</v>
      </c>
    </row>
    <row r="47" spans="1:27" ht="15.6" x14ac:dyDescent="0.3">
      <c r="A47">
        <v>42</v>
      </c>
      <c r="B47" s="31" t="s">
        <v>104</v>
      </c>
      <c r="C47" s="33" t="s">
        <v>139</v>
      </c>
      <c r="D47" s="152">
        <f>G47/F47</f>
        <v>337.39130434782606</v>
      </c>
      <c r="E47" s="6">
        <f>D47/3</f>
        <v>112.46376811594202</v>
      </c>
      <c r="F47" s="7">
        <f>(SUM(H47+AA47))</f>
        <v>23</v>
      </c>
      <c r="G47" s="56">
        <f>SUM(I47+X47)</f>
        <v>7760</v>
      </c>
      <c r="H47" s="351">
        <v>9</v>
      </c>
      <c r="I47" s="152">
        <f>SUM(L47:W47)</f>
        <v>2954</v>
      </c>
      <c r="J47" s="152">
        <f>I47/H47</f>
        <v>328.22222222222223</v>
      </c>
      <c r="K47" s="165">
        <f>J47/3</f>
        <v>109.4074074074074</v>
      </c>
      <c r="L47" s="227">
        <v>351</v>
      </c>
      <c r="M47" s="229">
        <v>359</v>
      </c>
      <c r="N47" s="229">
        <v>354</v>
      </c>
      <c r="O47" s="278">
        <v>268</v>
      </c>
      <c r="P47" s="278">
        <v>328</v>
      </c>
      <c r="Q47" s="278">
        <v>280</v>
      </c>
      <c r="R47" s="278">
        <v>321</v>
      </c>
      <c r="S47" s="278"/>
      <c r="T47" s="283">
        <v>351</v>
      </c>
      <c r="U47" s="283">
        <v>342</v>
      </c>
      <c r="V47" s="283"/>
      <c r="W47" s="286"/>
      <c r="X47" s="13">
        <v>4806</v>
      </c>
      <c r="Y47" s="7">
        <v>343</v>
      </c>
      <c r="Z47" s="7">
        <v>114</v>
      </c>
      <c r="AA47" s="7">
        <v>14</v>
      </c>
    </row>
    <row r="48" spans="1:27" ht="15.6" x14ac:dyDescent="0.3">
      <c r="A48">
        <v>43</v>
      </c>
      <c r="B48" s="31" t="s">
        <v>104</v>
      </c>
      <c r="C48" s="33" t="s">
        <v>141</v>
      </c>
      <c r="D48" s="152">
        <f>G48/F48</f>
        <v>317.46666666666664</v>
      </c>
      <c r="E48" s="6">
        <f>D48/3</f>
        <v>105.82222222222221</v>
      </c>
      <c r="F48" s="7">
        <f>(SUM(H48+AA48))</f>
        <v>15</v>
      </c>
      <c r="G48" s="56">
        <f>SUM(I48+X48)</f>
        <v>4762</v>
      </c>
      <c r="H48" s="351">
        <v>7</v>
      </c>
      <c r="I48" s="152">
        <f>SUM(L48:W48)</f>
        <v>2071</v>
      </c>
      <c r="J48" s="152">
        <f>I48/H48</f>
        <v>295.85714285714283</v>
      </c>
      <c r="K48" s="165">
        <f>J48/3</f>
        <v>98.619047619047606</v>
      </c>
      <c r="L48" s="227"/>
      <c r="M48" s="229"/>
      <c r="N48" s="229"/>
      <c r="O48" s="278">
        <v>263</v>
      </c>
      <c r="P48" s="278">
        <v>286</v>
      </c>
      <c r="Q48" s="278">
        <v>316</v>
      </c>
      <c r="R48" s="278"/>
      <c r="S48" s="278"/>
      <c r="T48" s="283">
        <v>296</v>
      </c>
      <c r="U48" s="283">
        <v>288</v>
      </c>
      <c r="V48" s="283">
        <v>314</v>
      </c>
      <c r="W48" s="286">
        <v>308</v>
      </c>
      <c r="X48" s="13">
        <v>2691</v>
      </c>
      <c r="Y48" s="7">
        <v>336</v>
      </c>
      <c r="Z48" s="7">
        <v>112</v>
      </c>
      <c r="AA48" s="7">
        <v>8</v>
      </c>
    </row>
    <row r="49" spans="1:27" ht="15.6" x14ac:dyDescent="0.3">
      <c r="A49">
        <v>44</v>
      </c>
      <c r="B49" s="31" t="s">
        <v>104</v>
      </c>
      <c r="C49" s="33" t="s">
        <v>144</v>
      </c>
      <c r="D49" s="152">
        <f>G49/F49</f>
        <v>316.34615384615387</v>
      </c>
      <c r="E49" s="6">
        <f>D49/3</f>
        <v>105.44871794871796</v>
      </c>
      <c r="F49" s="7">
        <f>(SUM(H49+AA49))</f>
        <v>26</v>
      </c>
      <c r="G49" s="56">
        <f>SUM(I49+X49)</f>
        <v>8225</v>
      </c>
      <c r="H49" s="351">
        <v>11</v>
      </c>
      <c r="I49" s="152">
        <f>SUM(L49:W49)</f>
        <v>3538</v>
      </c>
      <c r="J49" s="152">
        <f>I49/H49</f>
        <v>321.63636363636363</v>
      </c>
      <c r="K49" s="165">
        <f>J49/3</f>
        <v>107.2121212121212</v>
      </c>
      <c r="L49" s="227">
        <v>352</v>
      </c>
      <c r="M49" s="229">
        <v>322</v>
      </c>
      <c r="N49" s="229">
        <v>334</v>
      </c>
      <c r="O49" s="278">
        <v>311</v>
      </c>
      <c r="P49" s="278">
        <v>282</v>
      </c>
      <c r="Q49" s="278">
        <v>339</v>
      </c>
      <c r="R49" s="278">
        <v>283</v>
      </c>
      <c r="S49" s="278">
        <v>360</v>
      </c>
      <c r="T49" s="283">
        <v>358</v>
      </c>
      <c r="U49" s="283">
        <v>356</v>
      </c>
      <c r="V49" s="283"/>
      <c r="W49" s="286">
        <v>241</v>
      </c>
      <c r="X49" s="13">
        <v>4687</v>
      </c>
      <c r="Y49" s="7">
        <v>312</v>
      </c>
      <c r="Z49" s="7">
        <v>104</v>
      </c>
      <c r="AA49" s="7">
        <v>15</v>
      </c>
    </row>
    <row r="50" spans="1:27" ht="15.6" x14ac:dyDescent="0.3">
      <c r="A50">
        <v>45</v>
      </c>
      <c r="B50" s="31" t="s">
        <v>104</v>
      </c>
      <c r="C50" s="33" t="s">
        <v>202</v>
      </c>
      <c r="D50" s="152">
        <f>G50/F50</f>
        <v>313.72727272727275</v>
      </c>
      <c r="E50" s="6">
        <f>D50/3</f>
        <v>104.57575757575758</v>
      </c>
      <c r="F50" s="7">
        <f>(SUM(H50+AA50))</f>
        <v>11</v>
      </c>
      <c r="G50" s="56">
        <f>SUM(I50+X50)</f>
        <v>3451</v>
      </c>
      <c r="H50" s="351">
        <v>11</v>
      </c>
      <c r="I50" s="152">
        <f>SUM(L50:W50)</f>
        <v>3451</v>
      </c>
      <c r="J50" s="152">
        <f>I50/H50</f>
        <v>313.72727272727275</v>
      </c>
      <c r="K50" s="165">
        <f>J50/3</f>
        <v>104.57575757575758</v>
      </c>
      <c r="L50" s="227">
        <v>404</v>
      </c>
      <c r="M50" s="229">
        <v>402</v>
      </c>
      <c r="N50" s="229">
        <v>324</v>
      </c>
      <c r="O50" s="278">
        <v>294</v>
      </c>
      <c r="P50" s="278">
        <v>300</v>
      </c>
      <c r="Q50" s="278">
        <v>293</v>
      </c>
      <c r="R50" s="278">
        <v>342</v>
      </c>
      <c r="S50" s="278">
        <v>303</v>
      </c>
      <c r="T50" s="283">
        <v>267</v>
      </c>
      <c r="U50" s="283">
        <v>292</v>
      </c>
      <c r="V50" s="283">
        <v>230</v>
      </c>
      <c r="W50" s="286"/>
      <c r="X50" s="13"/>
      <c r="Y50" s="7"/>
      <c r="Z50" s="7"/>
      <c r="AA50" s="7"/>
    </row>
    <row r="51" spans="1:27" ht="15.6" x14ac:dyDescent="0.3">
      <c r="A51">
        <v>46</v>
      </c>
      <c r="B51" s="31" t="s">
        <v>104</v>
      </c>
      <c r="C51" s="33" t="s">
        <v>143</v>
      </c>
      <c r="D51" s="152">
        <f>G51/F51</f>
        <v>309</v>
      </c>
      <c r="E51" s="6">
        <f>D51/3</f>
        <v>103</v>
      </c>
      <c r="F51" s="7">
        <f>(SUM(H51+AA51))</f>
        <v>18</v>
      </c>
      <c r="G51" s="56">
        <f>SUM(I51+X51)</f>
        <v>5562</v>
      </c>
      <c r="H51" s="351">
        <v>8</v>
      </c>
      <c r="I51" s="152">
        <f>SUM(L51:W51)</f>
        <v>2361</v>
      </c>
      <c r="J51" s="152">
        <f>I51/H51</f>
        <v>295.125</v>
      </c>
      <c r="K51" s="165">
        <f>J51/3</f>
        <v>98.375</v>
      </c>
      <c r="L51" s="227"/>
      <c r="M51" s="229">
        <v>301</v>
      </c>
      <c r="N51" s="229"/>
      <c r="O51" s="278">
        <v>297</v>
      </c>
      <c r="P51" s="278">
        <v>296</v>
      </c>
      <c r="Q51" s="278">
        <v>334</v>
      </c>
      <c r="R51" s="278"/>
      <c r="S51" s="278"/>
      <c r="T51" s="283">
        <v>303</v>
      </c>
      <c r="U51" s="283">
        <v>211</v>
      </c>
      <c r="V51" s="283">
        <v>314</v>
      </c>
      <c r="W51" s="286">
        <v>305</v>
      </c>
      <c r="X51" s="13">
        <v>3201</v>
      </c>
      <c r="Y51" s="7">
        <v>320</v>
      </c>
      <c r="Z51" s="7">
        <v>107</v>
      </c>
      <c r="AA51" s="7">
        <v>10</v>
      </c>
    </row>
    <row r="52" spans="1:27" ht="15.6" x14ac:dyDescent="0.3">
      <c r="A52">
        <v>47</v>
      </c>
      <c r="B52" s="31" t="s">
        <v>104</v>
      </c>
      <c r="C52" s="33" t="s">
        <v>146</v>
      </c>
      <c r="D52" s="152">
        <f>G52/F52</f>
        <v>299.60000000000002</v>
      </c>
      <c r="E52" s="6">
        <f>D52/3</f>
        <v>99.866666666666674</v>
      </c>
      <c r="F52" s="7">
        <f>(SUM(H52+AA52))</f>
        <v>10</v>
      </c>
      <c r="G52" s="56">
        <f>SUM(I52+X52)</f>
        <v>2996</v>
      </c>
      <c r="H52" s="351">
        <v>3</v>
      </c>
      <c r="I52" s="152">
        <f>SUM(L52:W52)</f>
        <v>983</v>
      </c>
      <c r="J52" s="152">
        <f>I52/H52</f>
        <v>327.66666666666669</v>
      </c>
      <c r="K52" s="165">
        <f>J52/3</f>
        <v>109.22222222222223</v>
      </c>
      <c r="L52" s="227"/>
      <c r="M52" s="229"/>
      <c r="N52" s="229"/>
      <c r="O52" s="278"/>
      <c r="P52" s="278"/>
      <c r="Q52" s="278"/>
      <c r="R52" s="278"/>
      <c r="S52" s="278"/>
      <c r="T52" s="283"/>
      <c r="U52" s="283">
        <v>356</v>
      </c>
      <c r="V52" s="283">
        <v>306</v>
      </c>
      <c r="W52" s="286">
        <v>321</v>
      </c>
      <c r="X52" s="13">
        <v>2013</v>
      </c>
      <c r="Y52" s="7">
        <v>288</v>
      </c>
      <c r="Z52" s="7">
        <v>96</v>
      </c>
      <c r="AA52" s="7">
        <v>7</v>
      </c>
    </row>
    <row r="53" spans="1:27" ht="15.6" x14ac:dyDescent="0.3">
      <c r="A53">
        <v>48</v>
      </c>
      <c r="B53" s="31" t="s">
        <v>104</v>
      </c>
      <c r="C53" s="33" t="s">
        <v>145</v>
      </c>
      <c r="D53" s="152">
        <f>G53/F53</f>
        <v>291.45454545454544</v>
      </c>
      <c r="E53" s="6">
        <f>D53/3</f>
        <v>97.151515151515142</v>
      </c>
      <c r="F53" s="7">
        <f>(SUM(H53+AA53))</f>
        <v>22</v>
      </c>
      <c r="G53" s="56">
        <f>SUM(I53+X53)</f>
        <v>6412</v>
      </c>
      <c r="H53" s="351">
        <v>11</v>
      </c>
      <c r="I53" s="152">
        <f>SUM(L53:W53)</f>
        <v>3196</v>
      </c>
      <c r="J53" s="152">
        <f>I53/H53</f>
        <v>290.54545454545456</v>
      </c>
      <c r="K53" s="165">
        <f>J53/3</f>
        <v>96.848484848484858</v>
      </c>
      <c r="L53" s="227">
        <v>290</v>
      </c>
      <c r="M53" s="229">
        <v>309</v>
      </c>
      <c r="N53" s="229">
        <v>313</v>
      </c>
      <c r="O53" s="278">
        <v>258</v>
      </c>
      <c r="P53" s="278">
        <v>319</v>
      </c>
      <c r="Q53" s="278">
        <v>327</v>
      </c>
      <c r="R53" s="278">
        <v>277</v>
      </c>
      <c r="S53" s="278"/>
      <c r="T53" s="283">
        <v>292</v>
      </c>
      <c r="U53" s="283">
        <v>304</v>
      </c>
      <c r="V53" s="283">
        <v>269</v>
      </c>
      <c r="W53" s="286">
        <v>238</v>
      </c>
      <c r="X53" s="13">
        <v>3216</v>
      </c>
      <c r="Y53" s="7">
        <v>292</v>
      </c>
      <c r="Z53" s="7">
        <v>97</v>
      </c>
      <c r="AA53" s="7">
        <v>11</v>
      </c>
    </row>
    <row r="54" spans="1:27" ht="15.6" x14ac:dyDescent="0.3">
      <c r="A54">
        <v>49</v>
      </c>
      <c r="B54" s="31" t="s">
        <v>104</v>
      </c>
      <c r="C54" s="33" t="s">
        <v>148</v>
      </c>
      <c r="D54" s="152">
        <f>G54/F54</f>
        <v>256.94736842105266</v>
      </c>
      <c r="E54" s="6">
        <f>D54/3</f>
        <v>85.649122807017548</v>
      </c>
      <c r="F54" s="7">
        <f>(SUM(H54+AA54))</f>
        <v>19</v>
      </c>
      <c r="G54" s="56">
        <f>SUM(I54+X54)</f>
        <v>4882</v>
      </c>
      <c r="H54" s="351">
        <v>9</v>
      </c>
      <c r="I54" s="152">
        <f>SUM(L54:W54)</f>
        <v>2539</v>
      </c>
      <c r="J54" s="152">
        <f>I54/H54</f>
        <v>282.11111111111109</v>
      </c>
      <c r="K54" s="165">
        <f>J54/3</f>
        <v>94.037037037037024</v>
      </c>
      <c r="L54" s="227">
        <v>338</v>
      </c>
      <c r="M54" s="229">
        <v>293</v>
      </c>
      <c r="N54" s="229">
        <v>311</v>
      </c>
      <c r="O54" s="278">
        <v>294</v>
      </c>
      <c r="P54" s="278"/>
      <c r="Q54" s="278">
        <v>281</v>
      </c>
      <c r="R54" s="278"/>
      <c r="S54" s="278">
        <v>283</v>
      </c>
      <c r="T54" s="283">
        <v>235</v>
      </c>
      <c r="U54" s="283">
        <v>308</v>
      </c>
      <c r="V54" s="283">
        <v>196</v>
      </c>
      <c r="W54" s="286"/>
      <c r="X54" s="13">
        <v>2343</v>
      </c>
      <c r="Y54" s="7">
        <v>234</v>
      </c>
      <c r="Z54" s="7">
        <v>78</v>
      </c>
      <c r="AA54" s="7">
        <v>10</v>
      </c>
    </row>
    <row r="55" spans="1:27" ht="16.2" thickBot="1" x14ac:dyDescent="0.35">
      <c r="A55">
        <v>50</v>
      </c>
      <c r="B55" s="31" t="s">
        <v>104</v>
      </c>
      <c r="C55" s="33" t="s">
        <v>149</v>
      </c>
      <c r="D55" s="152">
        <f>G55/F55</f>
        <v>199.46153846153845</v>
      </c>
      <c r="E55" s="6">
        <f>D55/3</f>
        <v>66.487179487179489</v>
      </c>
      <c r="F55" s="7">
        <f>(SUM(H55+AA55))</f>
        <v>13</v>
      </c>
      <c r="G55" s="56">
        <f>SUM(I55+X55)</f>
        <v>2593</v>
      </c>
      <c r="H55" s="370">
        <v>7</v>
      </c>
      <c r="I55" s="152">
        <f>SUM(L55:W55)</f>
        <v>1396</v>
      </c>
      <c r="J55" s="153">
        <f>I55/H55</f>
        <v>199.42857142857142</v>
      </c>
      <c r="K55" s="166">
        <f>J55/3</f>
        <v>66.476190476190467</v>
      </c>
      <c r="L55" s="228"/>
      <c r="M55" s="229"/>
      <c r="N55" s="229"/>
      <c r="O55" s="278">
        <v>227</v>
      </c>
      <c r="P55" s="278"/>
      <c r="Q55" s="278">
        <v>220</v>
      </c>
      <c r="R55" s="278"/>
      <c r="S55" s="278">
        <v>184</v>
      </c>
      <c r="T55" s="283">
        <v>216</v>
      </c>
      <c r="U55" s="283">
        <v>198</v>
      </c>
      <c r="V55" s="288">
        <v>204</v>
      </c>
      <c r="W55" s="289">
        <v>147</v>
      </c>
      <c r="X55" s="13">
        <v>1197</v>
      </c>
      <c r="Y55" s="7">
        <v>199</v>
      </c>
      <c r="Z55" s="7">
        <v>66</v>
      </c>
      <c r="AA55" s="7">
        <v>6</v>
      </c>
    </row>
  </sheetData>
  <sortState xmlns:xlrd2="http://schemas.microsoft.com/office/spreadsheetml/2017/richdata2" ref="B6:AA55">
    <sortCondition descending="1" ref="D6:D55"/>
  </sortState>
  <mergeCells count="3">
    <mergeCell ref="D3:G3"/>
    <mergeCell ref="H3:W3"/>
    <mergeCell ref="X3:AA3"/>
  </mergeCells>
  <pageMargins left="0.11811023622047245" right="0.11811023622047245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9D04-1A92-4EF3-A4A9-DB4076CB47BA}">
  <dimension ref="A1:I97"/>
  <sheetViews>
    <sheetView workbookViewId="0">
      <selection activeCell="B2" sqref="B2:G5"/>
    </sheetView>
  </sheetViews>
  <sheetFormatPr defaultRowHeight="14.4" x14ac:dyDescent="0.3"/>
  <cols>
    <col min="2" max="2" width="3.5546875" bestFit="1" customWidth="1"/>
    <col min="3" max="3" width="22.33203125" bestFit="1" customWidth="1"/>
  </cols>
  <sheetData>
    <row r="1" spans="1:9" x14ac:dyDescent="0.3">
      <c r="C1" t="s">
        <v>270</v>
      </c>
    </row>
    <row r="2" spans="1:9" ht="15.6" x14ac:dyDescent="0.3">
      <c r="A2">
        <v>1</v>
      </c>
      <c r="B2" s="364" t="s">
        <v>95</v>
      </c>
      <c r="C2" s="364" t="s">
        <v>98</v>
      </c>
      <c r="D2" s="7">
        <v>159</v>
      </c>
      <c r="E2" s="7">
        <v>172</v>
      </c>
      <c r="F2" s="7">
        <v>230</v>
      </c>
      <c r="G2" s="40">
        <v>561</v>
      </c>
      <c r="H2" s="7">
        <v>15</v>
      </c>
      <c r="I2" s="7">
        <v>10</v>
      </c>
    </row>
    <row r="3" spans="1:9" ht="15.6" x14ac:dyDescent="0.3">
      <c r="A3">
        <v>2</v>
      </c>
      <c r="B3" s="60" t="s">
        <v>95</v>
      </c>
      <c r="C3" s="61" t="s">
        <v>96</v>
      </c>
      <c r="D3" s="7">
        <v>205</v>
      </c>
      <c r="E3" s="7">
        <v>177</v>
      </c>
      <c r="F3" s="7">
        <v>165</v>
      </c>
      <c r="G3" s="40">
        <v>547</v>
      </c>
      <c r="H3" s="7">
        <v>10</v>
      </c>
      <c r="I3" s="7">
        <v>16</v>
      </c>
    </row>
    <row r="4" spans="1:9" ht="15.6" x14ac:dyDescent="0.3">
      <c r="A4">
        <v>3</v>
      </c>
      <c r="B4" s="60" t="s">
        <v>95</v>
      </c>
      <c r="C4" s="61" t="s">
        <v>99</v>
      </c>
      <c r="D4" s="7">
        <v>193</v>
      </c>
      <c r="E4" s="7">
        <v>171</v>
      </c>
      <c r="F4" s="7">
        <v>178</v>
      </c>
      <c r="G4" s="40">
        <v>542</v>
      </c>
      <c r="H4" s="7">
        <v>9</v>
      </c>
      <c r="I4" s="7">
        <v>17</v>
      </c>
    </row>
    <row r="5" spans="1:9" ht="15.6" x14ac:dyDescent="0.3">
      <c r="A5">
        <v>4</v>
      </c>
      <c r="B5" s="60" t="s">
        <v>95</v>
      </c>
      <c r="C5" s="61" t="s">
        <v>97</v>
      </c>
      <c r="D5" s="7">
        <v>221</v>
      </c>
      <c r="E5" s="7">
        <v>175</v>
      </c>
      <c r="F5" s="7">
        <v>143</v>
      </c>
      <c r="G5" s="40">
        <v>539</v>
      </c>
      <c r="H5" s="7">
        <v>8</v>
      </c>
      <c r="I5" s="7">
        <v>16</v>
      </c>
    </row>
    <row r="6" spans="1:9" ht="15.6" x14ac:dyDescent="0.3">
      <c r="A6">
        <v>5</v>
      </c>
      <c r="B6" s="353" t="s">
        <v>112</v>
      </c>
      <c r="C6" s="353" t="s">
        <v>113</v>
      </c>
      <c r="D6" s="7">
        <v>150</v>
      </c>
      <c r="E6" s="7">
        <v>157</v>
      </c>
      <c r="F6" s="7">
        <v>177</v>
      </c>
      <c r="G6" s="40">
        <v>484</v>
      </c>
      <c r="H6" s="7">
        <v>7</v>
      </c>
      <c r="I6" s="7">
        <v>15</v>
      </c>
    </row>
    <row r="7" spans="1:9" ht="15.6" x14ac:dyDescent="0.3">
      <c r="A7">
        <v>6</v>
      </c>
      <c r="B7" s="74" t="s">
        <v>112</v>
      </c>
      <c r="C7" s="70" t="s">
        <v>128</v>
      </c>
      <c r="D7" s="7">
        <v>134</v>
      </c>
      <c r="E7" s="7">
        <v>193</v>
      </c>
      <c r="F7" s="7">
        <v>148</v>
      </c>
      <c r="G7" s="40">
        <v>475</v>
      </c>
      <c r="H7" s="7">
        <v>7</v>
      </c>
      <c r="I7" s="7">
        <v>13</v>
      </c>
    </row>
    <row r="8" spans="1:9" ht="15.6" x14ac:dyDescent="0.3">
      <c r="A8">
        <v>7</v>
      </c>
      <c r="B8" s="31" t="s">
        <v>104</v>
      </c>
      <c r="C8" s="33" t="s">
        <v>126</v>
      </c>
      <c r="D8" s="7">
        <v>147</v>
      </c>
      <c r="E8" s="7">
        <v>178</v>
      </c>
      <c r="F8" s="7">
        <v>145</v>
      </c>
      <c r="G8" s="40">
        <v>470</v>
      </c>
      <c r="H8" s="7">
        <v>5</v>
      </c>
      <c r="I8" s="7">
        <v>15</v>
      </c>
    </row>
    <row r="9" spans="1:9" ht="15.6" x14ac:dyDescent="0.3">
      <c r="A9">
        <v>8</v>
      </c>
      <c r="B9" s="64" t="s">
        <v>109</v>
      </c>
      <c r="C9" s="67" t="s">
        <v>119</v>
      </c>
      <c r="D9" s="7">
        <v>138</v>
      </c>
      <c r="E9" s="7">
        <v>122</v>
      </c>
      <c r="F9" s="7">
        <v>210</v>
      </c>
      <c r="G9" s="40">
        <v>470</v>
      </c>
      <c r="H9" s="7">
        <v>8</v>
      </c>
      <c r="I9" s="7">
        <v>9</v>
      </c>
    </row>
    <row r="10" spans="1:9" ht="15.6" x14ac:dyDescent="0.3">
      <c r="A10">
        <v>9</v>
      </c>
      <c r="B10" s="62" t="s">
        <v>101</v>
      </c>
      <c r="C10" s="63" t="s">
        <v>106</v>
      </c>
      <c r="D10" s="7">
        <v>148</v>
      </c>
      <c r="E10" s="7">
        <v>140</v>
      </c>
      <c r="F10" s="7">
        <v>180</v>
      </c>
      <c r="G10" s="40">
        <v>468</v>
      </c>
      <c r="H10" s="7">
        <v>10</v>
      </c>
      <c r="I10" s="7">
        <v>9</v>
      </c>
    </row>
    <row r="11" spans="1:9" ht="15.6" x14ac:dyDescent="0.3">
      <c r="A11">
        <v>10</v>
      </c>
      <c r="B11" s="352" t="s">
        <v>104</v>
      </c>
      <c r="C11" s="352" t="s">
        <v>140</v>
      </c>
      <c r="D11" s="7">
        <v>177</v>
      </c>
      <c r="E11" s="7">
        <v>124</v>
      </c>
      <c r="F11" s="7">
        <v>146</v>
      </c>
      <c r="G11" s="40">
        <v>447</v>
      </c>
      <c r="H11" s="7">
        <v>7</v>
      </c>
      <c r="I11" s="7">
        <v>12</v>
      </c>
    </row>
    <row r="12" spans="1:9" ht="15.6" x14ac:dyDescent="0.3">
      <c r="A12">
        <v>11</v>
      </c>
      <c r="B12" s="71" t="s">
        <v>121</v>
      </c>
      <c r="C12" s="72" t="s">
        <v>132</v>
      </c>
      <c r="D12" s="7">
        <v>150</v>
      </c>
      <c r="E12" s="7">
        <v>116</v>
      </c>
      <c r="F12" s="7">
        <v>170</v>
      </c>
      <c r="G12" s="40">
        <v>436</v>
      </c>
      <c r="H12" s="7">
        <v>8</v>
      </c>
      <c r="I12" s="7">
        <v>8</v>
      </c>
    </row>
    <row r="13" spans="1:9" ht="15.6" x14ac:dyDescent="0.3">
      <c r="A13">
        <v>12</v>
      </c>
      <c r="B13" s="62" t="s">
        <v>101</v>
      </c>
      <c r="C13" s="63" t="s">
        <v>103</v>
      </c>
      <c r="D13" s="7">
        <v>144</v>
      </c>
      <c r="E13" s="7">
        <v>113</v>
      </c>
      <c r="F13" s="7">
        <v>178</v>
      </c>
      <c r="G13" s="40">
        <v>435</v>
      </c>
      <c r="H13" s="7">
        <v>9</v>
      </c>
      <c r="I13" s="7">
        <v>8</v>
      </c>
    </row>
    <row r="14" spans="1:9" ht="15.6" x14ac:dyDescent="0.3">
      <c r="A14">
        <v>13</v>
      </c>
      <c r="B14" s="74" t="s">
        <v>112</v>
      </c>
      <c r="C14" s="70" t="s">
        <v>124</v>
      </c>
      <c r="D14" s="7">
        <v>141</v>
      </c>
      <c r="E14" s="7">
        <v>159</v>
      </c>
      <c r="F14" s="7">
        <v>130</v>
      </c>
      <c r="G14" s="40">
        <v>430</v>
      </c>
      <c r="H14" s="7">
        <v>5</v>
      </c>
      <c r="I14" s="7">
        <v>14</v>
      </c>
    </row>
    <row r="15" spans="1:9" ht="15.6" x14ac:dyDescent="0.3">
      <c r="A15">
        <v>14</v>
      </c>
      <c r="B15" s="62" t="s">
        <v>101</v>
      </c>
      <c r="C15" s="63" t="s">
        <v>108</v>
      </c>
      <c r="D15" s="7">
        <v>139</v>
      </c>
      <c r="E15" s="7">
        <v>134</v>
      </c>
      <c r="F15" s="7">
        <v>142</v>
      </c>
      <c r="G15" s="40">
        <v>415</v>
      </c>
      <c r="H15" s="7">
        <v>3</v>
      </c>
      <c r="I15" s="7">
        <v>13</v>
      </c>
    </row>
    <row r="16" spans="1:9" ht="15.6" x14ac:dyDescent="0.3">
      <c r="A16">
        <v>15</v>
      </c>
      <c r="B16" s="60" t="s">
        <v>95</v>
      </c>
      <c r="C16" s="61" t="s">
        <v>100</v>
      </c>
      <c r="D16" s="7">
        <v>122</v>
      </c>
      <c r="E16" s="7">
        <v>149</v>
      </c>
      <c r="F16" s="7">
        <v>141</v>
      </c>
      <c r="G16" s="40">
        <v>412</v>
      </c>
      <c r="H16" s="7">
        <v>5</v>
      </c>
      <c r="I16" s="7">
        <v>11</v>
      </c>
    </row>
    <row r="17" spans="1:9" ht="15.6" x14ac:dyDescent="0.3">
      <c r="A17">
        <v>16</v>
      </c>
      <c r="B17" s="64" t="s">
        <v>109</v>
      </c>
      <c r="C17" s="67" t="s">
        <v>114</v>
      </c>
      <c r="D17" s="7">
        <v>149</v>
      </c>
      <c r="E17" s="7">
        <v>140</v>
      </c>
      <c r="F17" s="7">
        <v>120</v>
      </c>
      <c r="G17" s="40">
        <v>409</v>
      </c>
      <c r="H17" s="7">
        <v>7</v>
      </c>
      <c r="I17" s="7">
        <v>7</v>
      </c>
    </row>
    <row r="18" spans="1:9" ht="15.6" x14ac:dyDescent="0.3">
      <c r="A18">
        <v>17</v>
      </c>
      <c r="B18" s="64" t="s">
        <v>109</v>
      </c>
      <c r="C18" s="67" t="s">
        <v>115</v>
      </c>
      <c r="D18" s="7">
        <v>153</v>
      </c>
      <c r="E18" s="7">
        <v>129</v>
      </c>
      <c r="F18" s="7">
        <v>124</v>
      </c>
      <c r="G18" s="40">
        <v>406</v>
      </c>
      <c r="H18" s="7">
        <v>5</v>
      </c>
      <c r="I18" s="7">
        <v>10</v>
      </c>
    </row>
    <row r="19" spans="1:9" ht="15.6" x14ac:dyDescent="0.3">
      <c r="A19">
        <v>18</v>
      </c>
      <c r="B19" s="31" t="s">
        <v>104</v>
      </c>
      <c r="C19" s="33" t="s">
        <v>202</v>
      </c>
      <c r="D19" s="7">
        <v>138</v>
      </c>
      <c r="E19" s="7">
        <v>120</v>
      </c>
      <c r="F19" s="7">
        <v>146</v>
      </c>
      <c r="G19" s="40">
        <v>404</v>
      </c>
      <c r="H19" s="7">
        <v>6</v>
      </c>
      <c r="I19" s="7">
        <v>10</v>
      </c>
    </row>
    <row r="20" spans="1:9" ht="15.6" x14ac:dyDescent="0.3">
      <c r="A20">
        <v>19</v>
      </c>
      <c r="B20" s="71" t="s">
        <v>121</v>
      </c>
      <c r="C20" s="72" t="s">
        <v>123</v>
      </c>
      <c r="D20" s="7">
        <v>150</v>
      </c>
      <c r="E20" s="7">
        <v>125</v>
      </c>
      <c r="F20" s="7">
        <v>125</v>
      </c>
      <c r="G20" s="40">
        <v>400</v>
      </c>
      <c r="H20" s="7">
        <v>8</v>
      </c>
      <c r="I20" s="7">
        <v>7</v>
      </c>
    </row>
    <row r="21" spans="1:9" ht="15.6" x14ac:dyDescent="0.3">
      <c r="A21">
        <v>20</v>
      </c>
      <c r="B21" s="71" t="s">
        <v>121</v>
      </c>
      <c r="C21" s="72" t="s">
        <v>129</v>
      </c>
      <c r="D21" s="7">
        <v>124</v>
      </c>
      <c r="E21" s="7">
        <v>153</v>
      </c>
      <c r="F21" s="7">
        <v>123</v>
      </c>
      <c r="G21" s="40">
        <v>400</v>
      </c>
      <c r="H21" s="7">
        <v>3</v>
      </c>
      <c r="I21" s="7">
        <v>13</v>
      </c>
    </row>
    <row r="22" spans="1:9" ht="15.6" x14ac:dyDescent="0.3">
      <c r="A22">
        <v>21</v>
      </c>
      <c r="B22" s="31" t="s">
        <v>104</v>
      </c>
      <c r="C22" s="33" t="s">
        <v>147</v>
      </c>
      <c r="D22" s="7">
        <v>144</v>
      </c>
      <c r="E22" s="7">
        <v>102</v>
      </c>
      <c r="F22" s="7">
        <v>150</v>
      </c>
      <c r="G22" s="40">
        <v>396</v>
      </c>
      <c r="H22" s="7">
        <v>4</v>
      </c>
      <c r="I22" s="7">
        <v>12</v>
      </c>
    </row>
    <row r="23" spans="1:9" ht="15.6" x14ac:dyDescent="0.3">
      <c r="A23">
        <v>22</v>
      </c>
      <c r="B23" s="64" t="s">
        <v>109</v>
      </c>
      <c r="C23" s="67" t="s">
        <v>111</v>
      </c>
      <c r="D23" s="7">
        <v>140</v>
      </c>
      <c r="E23" s="7">
        <v>123</v>
      </c>
      <c r="F23" s="7">
        <v>132</v>
      </c>
      <c r="G23" s="40">
        <v>395</v>
      </c>
      <c r="H23" s="7">
        <v>2</v>
      </c>
      <c r="I23" s="7">
        <v>13</v>
      </c>
    </row>
    <row r="24" spans="1:9" ht="15.6" x14ac:dyDescent="0.3">
      <c r="A24">
        <v>23</v>
      </c>
      <c r="B24" s="65" t="s">
        <v>112</v>
      </c>
      <c r="C24" s="70" t="s">
        <v>118</v>
      </c>
      <c r="D24" s="7">
        <v>105</v>
      </c>
      <c r="E24" s="7">
        <v>141</v>
      </c>
      <c r="F24" s="7">
        <v>146</v>
      </c>
      <c r="G24" s="40">
        <v>392</v>
      </c>
      <c r="H24" s="7">
        <v>6</v>
      </c>
      <c r="I24" s="7">
        <v>7</v>
      </c>
    </row>
    <row r="25" spans="1:9" ht="15.6" x14ac:dyDescent="0.3">
      <c r="A25">
        <v>24</v>
      </c>
      <c r="B25" s="31" t="s">
        <v>104</v>
      </c>
      <c r="C25" s="33" t="s">
        <v>130</v>
      </c>
      <c r="D25" s="7">
        <v>130</v>
      </c>
      <c r="E25" s="7">
        <v>105</v>
      </c>
      <c r="F25" s="7">
        <v>156</v>
      </c>
      <c r="G25" s="40">
        <v>391</v>
      </c>
      <c r="H25" s="7">
        <v>7</v>
      </c>
      <c r="I25" s="7">
        <v>8</v>
      </c>
    </row>
    <row r="26" spans="1:9" ht="15.6" x14ac:dyDescent="0.3">
      <c r="A26">
        <v>25</v>
      </c>
      <c r="B26" s="64" t="s">
        <v>109</v>
      </c>
      <c r="C26" s="67" t="s">
        <v>110</v>
      </c>
      <c r="D26" s="7">
        <v>134</v>
      </c>
      <c r="E26" s="7">
        <v>133</v>
      </c>
      <c r="F26" s="7">
        <v>113</v>
      </c>
      <c r="G26" s="40">
        <v>380</v>
      </c>
      <c r="H26" s="7">
        <v>3</v>
      </c>
      <c r="I26" s="7">
        <v>10</v>
      </c>
    </row>
    <row r="27" spans="1:9" ht="15.6" x14ac:dyDescent="0.3">
      <c r="A27">
        <v>26</v>
      </c>
      <c r="B27" s="71" t="s">
        <v>121</v>
      </c>
      <c r="C27" s="72" t="s">
        <v>122</v>
      </c>
      <c r="D27" s="7">
        <v>90</v>
      </c>
      <c r="E27" s="7">
        <v>143</v>
      </c>
      <c r="F27" s="7">
        <v>145</v>
      </c>
      <c r="G27" s="40">
        <v>378</v>
      </c>
      <c r="H27" s="7">
        <v>6</v>
      </c>
      <c r="I27" s="7">
        <v>7</v>
      </c>
    </row>
    <row r="28" spans="1:9" ht="15.6" x14ac:dyDescent="0.3">
      <c r="A28">
        <v>27</v>
      </c>
      <c r="B28" s="31" t="s">
        <v>104</v>
      </c>
      <c r="C28" s="33" t="s">
        <v>138</v>
      </c>
      <c r="D28" s="7">
        <v>119</v>
      </c>
      <c r="E28" s="7">
        <v>109</v>
      </c>
      <c r="F28" s="7">
        <v>147</v>
      </c>
      <c r="G28" s="40">
        <v>375</v>
      </c>
      <c r="H28" s="7">
        <v>3</v>
      </c>
      <c r="I28" s="7">
        <v>11</v>
      </c>
    </row>
    <row r="29" spans="1:9" ht="15.6" x14ac:dyDescent="0.3">
      <c r="A29">
        <v>28</v>
      </c>
      <c r="B29" s="31" t="s">
        <v>104</v>
      </c>
      <c r="C29" s="33" t="s">
        <v>131</v>
      </c>
      <c r="D29" s="7">
        <v>108</v>
      </c>
      <c r="E29" s="7">
        <v>129</v>
      </c>
      <c r="F29" s="7">
        <v>134</v>
      </c>
      <c r="G29" s="40">
        <v>371</v>
      </c>
      <c r="H29" s="7">
        <v>4</v>
      </c>
      <c r="I29" s="7">
        <v>9</v>
      </c>
    </row>
    <row r="30" spans="1:9" ht="15.6" x14ac:dyDescent="0.3">
      <c r="A30">
        <v>29</v>
      </c>
      <c r="B30" s="71" t="s">
        <v>121</v>
      </c>
      <c r="C30" s="72" t="s">
        <v>127</v>
      </c>
      <c r="D30" s="7">
        <v>143</v>
      </c>
      <c r="E30" s="7">
        <v>110</v>
      </c>
      <c r="F30" s="7">
        <v>113</v>
      </c>
      <c r="G30" s="40">
        <v>366</v>
      </c>
      <c r="H30" s="7">
        <v>3</v>
      </c>
      <c r="I30" s="7">
        <v>12</v>
      </c>
    </row>
    <row r="31" spans="1:9" ht="15.6" x14ac:dyDescent="0.3">
      <c r="A31">
        <v>30</v>
      </c>
      <c r="B31" s="31" t="s">
        <v>104</v>
      </c>
      <c r="C31" s="33" t="s">
        <v>144</v>
      </c>
      <c r="D31" s="7">
        <v>113</v>
      </c>
      <c r="E31" s="7">
        <v>107</v>
      </c>
      <c r="F31" s="7">
        <v>132</v>
      </c>
      <c r="G31" s="40">
        <v>352</v>
      </c>
      <c r="H31" s="7">
        <v>5</v>
      </c>
      <c r="I31" s="7">
        <v>7</v>
      </c>
    </row>
    <row r="32" spans="1:9" ht="15.6" x14ac:dyDescent="0.3">
      <c r="A32">
        <v>31</v>
      </c>
      <c r="B32" s="31" t="s">
        <v>104</v>
      </c>
      <c r="C32" s="33" t="s">
        <v>139</v>
      </c>
      <c r="D32" s="7">
        <v>110</v>
      </c>
      <c r="E32" s="7">
        <v>116</v>
      </c>
      <c r="F32" s="7">
        <v>125</v>
      </c>
      <c r="G32" s="40">
        <v>351</v>
      </c>
      <c r="H32" s="7">
        <v>7</v>
      </c>
      <c r="I32" s="7">
        <v>5</v>
      </c>
    </row>
    <row r="33" spans="1:9" ht="15.6" x14ac:dyDescent="0.3">
      <c r="A33">
        <v>32</v>
      </c>
      <c r="B33" s="352" t="s">
        <v>104</v>
      </c>
      <c r="C33" s="352" t="s">
        <v>148</v>
      </c>
      <c r="D33" s="7">
        <v>99</v>
      </c>
      <c r="E33" s="7">
        <v>118</v>
      </c>
      <c r="F33" s="7">
        <v>121</v>
      </c>
      <c r="G33" s="40">
        <v>338</v>
      </c>
      <c r="H33" s="7">
        <v>3</v>
      </c>
      <c r="I33" s="7">
        <v>7</v>
      </c>
    </row>
    <row r="34" spans="1:9" ht="15.6" x14ac:dyDescent="0.3">
      <c r="A34">
        <v>33</v>
      </c>
      <c r="B34" s="65" t="s">
        <v>112</v>
      </c>
      <c r="C34" s="66" t="s">
        <v>136</v>
      </c>
      <c r="D34" s="7">
        <v>93</v>
      </c>
      <c r="E34" s="7">
        <v>113</v>
      </c>
      <c r="F34" s="7">
        <v>124</v>
      </c>
      <c r="G34" s="40">
        <v>330</v>
      </c>
      <c r="H34" s="7">
        <v>5</v>
      </c>
      <c r="I34" s="7">
        <v>5</v>
      </c>
    </row>
    <row r="35" spans="1:9" ht="15.6" x14ac:dyDescent="0.3">
      <c r="A35">
        <v>34</v>
      </c>
      <c r="B35" s="366" t="s">
        <v>112</v>
      </c>
      <c r="C35" s="366" t="s">
        <v>117</v>
      </c>
      <c r="D35" s="7">
        <v>110</v>
      </c>
      <c r="E35" s="7">
        <v>107</v>
      </c>
      <c r="F35" s="7">
        <v>98</v>
      </c>
      <c r="G35" s="40">
        <v>315</v>
      </c>
      <c r="H35" s="7">
        <v>1</v>
      </c>
      <c r="I35" s="7">
        <v>6</v>
      </c>
    </row>
    <row r="36" spans="1:9" ht="15.6" x14ac:dyDescent="0.3">
      <c r="A36">
        <v>35</v>
      </c>
      <c r="B36" s="365" t="s">
        <v>104</v>
      </c>
      <c r="C36" s="163" t="s">
        <v>145</v>
      </c>
      <c r="D36" s="7">
        <v>96</v>
      </c>
      <c r="E36" s="7">
        <v>99</v>
      </c>
      <c r="F36" s="7">
        <v>95</v>
      </c>
      <c r="G36" s="40">
        <v>290</v>
      </c>
      <c r="H36" s="7">
        <v>2</v>
      </c>
      <c r="I36" s="7">
        <v>5</v>
      </c>
    </row>
    <row r="37" spans="1:9" ht="15.6" x14ac:dyDescent="0.3">
      <c r="A37" s="363"/>
      <c r="B37" s="384"/>
      <c r="C37" s="384"/>
    </row>
    <row r="38" spans="1:9" ht="15.6" x14ac:dyDescent="0.3">
      <c r="A38" s="363"/>
      <c r="B38" s="384"/>
      <c r="C38" s="384"/>
      <c r="D38" t="s">
        <v>271</v>
      </c>
    </row>
    <row r="39" spans="1:9" ht="15.6" x14ac:dyDescent="0.3">
      <c r="A39">
        <v>1</v>
      </c>
      <c r="B39" s="354" t="s">
        <v>2</v>
      </c>
      <c r="C39" s="359" t="s">
        <v>5</v>
      </c>
      <c r="D39" s="7">
        <v>197</v>
      </c>
      <c r="E39" s="7">
        <v>215</v>
      </c>
      <c r="F39" s="7">
        <v>247</v>
      </c>
      <c r="G39" s="40">
        <v>659</v>
      </c>
      <c r="H39" s="7">
        <v>20</v>
      </c>
      <c r="I39" s="7">
        <v>14</v>
      </c>
    </row>
    <row r="40" spans="1:9" ht="15.6" x14ac:dyDescent="0.3">
      <c r="A40">
        <v>2</v>
      </c>
      <c r="B40" s="376" t="s">
        <v>2</v>
      </c>
      <c r="C40" s="380" t="s">
        <v>7</v>
      </c>
      <c r="D40" s="7">
        <v>236</v>
      </c>
      <c r="E40" s="7">
        <v>203</v>
      </c>
      <c r="F40" s="7">
        <v>214</v>
      </c>
      <c r="G40" s="40">
        <v>653</v>
      </c>
      <c r="H40" s="7">
        <v>17</v>
      </c>
      <c r="I40" s="7">
        <v>14</v>
      </c>
    </row>
    <row r="41" spans="1:9" ht="15.6" x14ac:dyDescent="0.3">
      <c r="A41">
        <v>3</v>
      </c>
      <c r="B41" s="357" t="s">
        <v>14</v>
      </c>
      <c r="C41" s="360" t="s">
        <v>17</v>
      </c>
      <c r="D41" s="7">
        <v>258</v>
      </c>
      <c r="E41" s="7">
        <v>222</v>
      </c>
      <c r="F41" s="7">
        <v>173</v>
      </c>
      <c r="G41" s="40">
        <v>653</v>
      </c>
      <c r="H41" s="7">
        <v>21</v>
      </c>
      <c r="I41" s="7">
        <v>8</v>
      </c>
    </row>
    <row r="42" spans="1:9" ht="15.6" x14ac:dyDescent="0.3">
      <c r="A42">
        <v>4</v>
      </c>
      <c r="B42" s="17" t="s">
        <v>9</v>
      </c>
      <c r="C42" s="18" t="s">
        <v>11</v>
      </c>
      <c r="D42" s="7">
        <v>178</v>
      </c>
      <c r="E42" s="7">
        <v>233</v>
      </c>
      <c r="F42" s="7">
        <v>225</v>
      </c>
      <c r="G42" s="40">
        <v>636</v>
      </c>
      <c r="H42" s="7">
        <v>19</v>
      </c>
      <c r="I42" s="7">
        <v>9</v>
      </c>
    </row>
    <row r="43" spans="1:9" ht="15.6" x14ac:dyDescent="0.3">
      <c r="A43">
        <v>5</v>
      </c>
      <c r="B43" s="3" t="s">
        <v>2</v>
      </c>
      <c r="C43" s="4" t="s">
        <v>4</v>
      </c>
      <c r="D43" s="7">
        <v>177</v>
      </c>
      <c r="E43" s="7">
        <v>192</v>
      </c>
      <c r="F43" s="7">
        <v>258</v>
      </c>
      <c r="G43" s="40">
        <v>627</v>
      </c>
      <c r="H43" s="7">
        <v>20</v>
      </c>
      <c r="I43" s="7">
        <v>9</v>
      </c>
    </row>
    <row r="44" spans="1:9" ht="15.6" x14ac:dyDescent="0.3">
      <c r="A44">
        <v>6</v>
      </c>
      <c r="B44" s="22" t="s">
        <v>21</v>
      </c>
      <c r="C44" s="27" t="s">
        <v>34</v>
      </c>
      <c r="D44" s="7">
        <v>225</v>
      </c>
      <c r="E44" s="7">
        <v>183</v>
      </c>
      <c r="F44" s="7">
        <v>213</v>
      </c>
      <c r="G44" s="40">
        <v>621</v>
      </c>
      <c r="H44" s="7">
        <v>15</v>
      </c>
      <c r="I44" s="7">
        <v>16</v>
      </c>
    </row>
    <row r="45" spans="1:9" ht="15.6" x14ac:dyDescent="0.3">
      <c r="A45">
        <v>7</v>
      </c>
      <c r="B45" s="30" t="s">
        <v>42</v>
      </c>
      <c r="C45" s="33" t="s">
        <v>44</v>
      </c>
      <c r="D45" s="7">
        <v>179</v>
      </c>
      <c r="E45" s="7">
        <v>184</v>
      </c>
      <c r="F45" s="7">
        <v>254</v>
      </c>
      <c r="G45" s="40">
        <v>617</v>
      </c>
      <c r="H45" s="7">
        <v>15</v>
      </c>
      <c r="I45" s="7">
        <v>13</v>
      </c>
    </row>
    <row r="46" spans="1:9" ht="15.6" x14ac:dyDescent="0.3">
      <c r="A46">
        <v>8</v>
      </c>
      <c r="B46" s="20" t="s">
        <v>14</v>
      </c>
      <c r="C46" s="24" t="s">
        <v>19</v>
      </c>
      <c r="D46" s="7">
        <v>195</v>
      </c>
      <c r="E46" s="7">
        <v>212</v>
      </c>
      <c r="F46" s="7">
        <v>189</v>
      </c>
      <c r="G46" s="40">
        <v>596</v>
      </c>
      <c r="H46" s="7">
        <v>14</v>
      </c>
      <c r="I46" s="7">
        <v>13</v>
      </c>
    </row>
    <row r="47" spans="1:9" ht="15.6" x14ac:dyDescent="0.3">
      <c r="A47">
        <v>9</v>
      </c>
      <c r="B47" s="378" t="s">
        <v>55</v>
      </c>
      <c r="C47" s="383" t="s">
        <v>56</v>
      </c>
      <c r="D47" s="7">
        <v>160</v>
      </c>
      <c r="E47" s="7">
        <v>193</v>
      </c>
      <c r="F47" s="7">
        <v>222</v>
      </c>
      <c r="G47" s="40">
        <v>575</v>
      </c>
      <c r="H47" s="7">
        <v>13</v>
      </c>
      <c r="I47" s="7">
        <v>11</v>
      </c>
    </row>
    <row r="48" spans="1:9" ht="15.6" x14ac:dyDescent="0.3">
      <c r="A48">
        <v>10</v>
      </c>
      <c r="B48" s="377" t="s">
        <v>32</v>
      </c>
      <c r="C48" s="382" t="s">
        <v>36</v>
      </c>
      <c r="D48" s="7">
        <v>170</v>
      </c>
      <c r="E48" s="7">
        <v>211</v>
      </c>
      <c r="F48" s="7">
        <v>193</v>
      </c>
      <c r="G48" s="40">
        <v>574</v>
      </c>
      <c r="H48" s="7">
        <v>15</v>
      </c>
      <c r="I48" s="7">
        <v>10</v>
      </c>
    </row>
    <row r="49" spans="1:9" ht="15.6" x14ac:dyDescent="0.3">
      <c r="A49">
        <v>11</v>
      </c>
      <c r="B49" s="17" t="s">
        <v>9</v>
      </c>
      <c r="C49" s="18" t="s">
        <v>12</v>
      </c>
      <c r="D49" s="7">
        <v>180</v>
      </c>
      <c r="E49" s="7">
        <v>174</v>
      </c>
      <c r="F49" s="7">
        <v>210</v>
      </c>
      <c r="G49" s="40">
        <v>564</v>
      </c>
      <c r="H49" s="7">
        <v>10</v>
      </c>
      <c r="I49" s="7">
        <v>17</v>
      </c>
    </row>
    <row r="50" spans="1:9" ht="15.6" x14ac:dyDescent="0.3">
      <c r="A50">
        <v>12</v>
      </c>
      <c r="B50" s="3" t="s">
        <v>2</v>
      </c>
      <c r="C50" s="4" t="s">
        <v>8</v>
      </c>
      <c r="D50" s="7">
        <v>219</v>
      </c>
      <c r="E50" s="7">
        <v>199</v>
      </c>
      <c r="F50" s="7">
        <v>144</v>
      </c>
      <c r="G50" s="40">
        <v>562</v>
      </c>
      <c r="H50" s="7">
        <v>15</v>
      </c>
      <c r="I50" s="7">
        <v>13</v>
      </c>
    </row>
    <row r="51" spans="1:9" ht="15.6" x14ac:dyDescent="0.3">
      <c r="A51">
        <v>13</v>
      </c>
      <c r="B51" s="22" t="s">
        <v>21</v>
      </c>
      <c r="C51" s="52" t="s">
        <v>30</v>
      </c>
      <c r="D51" s="7">
        <v>186</v>
      </c>
      <c r="E51" s="7">
        <v>209</v>
      </c>
      <c r="F51" s="7">
        <v>165</v>
      </c>
      <c r="G51" s="40">
        <v>560</v>
      </c>
      <c r="H51" s="7">
        <v>14</v>
      </c>
      <c r="I51" s="7">
        <v>12</v>
      </c>
    </row>
    <row r="52" spans="1:9" ht="15.6" x14ac:dyDescent="0.3">
      <c r="A52">
        <v>14</v>
      </c>
      <c r="B52" s="375" t="s">
        <v>27</v>
      </c>
      <c r="C52" s="379" t="s">
        <v>28</v>
      </c>
      <c r="D52" s="7">
        <v>168</v>
      </c>
      <c r="E52" s="7">
        <v>214</v>
      </c>
      <c r="F52" s="7">
        <v>177</v>
      </c>
      <c r="G52" s="40">
        <v>559</v>
      </c>
      <c r="H52" s="7">
        <v>12</v>
      </c>
      <c r="I52" s="7">
        <v>12</v>
      </c>
    </row>
    <row r="53" spans="1:9" ht="15.6" x14ac:dyDescent="0.3">
      <c r="A53">
        <v>15</v>
      </c>
      <c r="B53" s="20" t="s">
        <v>14</v>
      </c>
      <c r="C53" s="24" t="s">
        <v>197</v>
      </c>
      <c r="D53" s="7">
        <v>179</v>
      </c>
      <c r="E53" s="7">
        <v>167</v>
      </c>
      <c r="F53" s="7">
        <v>201</v>
      </c>
      <c r="G53" s="40">
        <v>547</v>
      </c>
      <c r="H53" s="7">
        <v>13</v>
      </c>
      <c r="I53" s="7">
        <v>12</v>
      </c>
    </row>
    <row r="54" spans="1:9" ht="15.6" x14ac:dyDescent="0.3">
      <c r="A54">
        <v>16</v>
      </c>
      <c r="B54" s="22" t="s">
        <v>21</v>
      </c>
      <c r="C54" s="52" t="s">
        <v>22</v>
      </c>
      <c r="D54" s="7">
        <v>167</v>
      </c>
      <c r="E54" s="7">
        <v>163</v>
      </c>
      <c r="F54" s="7">
        <v>212</v>
      </c>
      <c r="G54" s="40">
        <v>542</v>
      </c>
      <c r="H54" s="7">
        <v>12</v>
      </c>
      <c r="I54" s="7">
        <v>14</v>
      </c>
    </row>
    <row r="55" spans="1:9" ht="15.6" x14ac:dyDescent="0.3">
      <c r="A55">
        <v>17</v>
      </c>
      <c r="B55" s="20" t="s">
        <v>14</v>
      </c>
      <c r="C55" s="24" t="s">
        <v>24</v>
      </c>
      <c r="D55" s="7">
        <v>174</v>
      </c>
      <c r="E55" s="7">
        <v>170</v>
      </c>
      <c r="F55" s="7">
        <v>184</v>
      </c>
      <c r="G55" s="40">
        <v>528</v>
      </c>
      <c r="H55" s="7">
        <v>11</v>
      </c>
      <c r="I55" s="7">
        <v>12</v>
      </c>
    </row>
    <row r="56" spans="1:9" ht="15.6" x14ac:dyDescent="0.3">
      <c r="A56">
        <v>18</v>
      </c>
      <c r="B56" s="3" t="s">
        <v>2</v>
      </c>
      <c r="C56" s="4" t="s">
        <v>6</v>
      </c>
      <c r="D56" s="7">
        <v>191</v>
      </c>
      <c r="E56" s="7">
        <v>148</v>
      </c>
      <c r="F56" s="7">
        <v>184</v>
      </c>
      <c r="G56" s="40">
        <v>523</v>
      </c>
      <c r="H56" s="7">
        <v>10</v>
      </c>
      <c r="I56" s="7">
        <v>12</v>
      </c>
    </row>
    <row r="57" spans="1:9" ht="15.6" x14ac:dyDescent="0.3">
      <c r="A57">
        <v>19</v>
      </c>
      <c r="B57" s="30" t="s">
        <v>42</v>
      </c>
      <c r="C57" s="33" t="s">
        <v>57</v>
      </c>
      <c r="D57" s="7">
        <v>150</v>
      </c>
      <c r="E57" s="7">
        <v>169</v>
      </c>
      <c r="F57" s="7">
        <v>203</v>
      </c>
      <c r="G57" s="40">
        <v>522</v>
      </c>
      <c r="H57" s="7">
        <v>12</v>
      </c>
      <c r="I57" s="7">
        <v>9</v>
      </c>
    </row>
    <row r="58" spans="1:9" ht="15.6" x14ac:dyDescent="0.3">
      <c r="A58">
        <v>20</v>
      </c>
      <c r="B58" s="17" t="s">
        <v>9</v>
      </c>
      <c r="C58" s="18" t="s">
        <v>26</v>
      </c>
      <c r="D58" s="7">
        <v>165</v>
      </c>
      <c r="E58" s="7">
        <v>175</v>
      </c>
      <c r="F58" s="7">
        <v>181</v>
      </c>
      <c r="G58" s="40">
        <v>521</v>
      </c>
      <c r="H58" s="7">
        <v>11</v>
      </c>
      <c r="I58" s="7">
        <v>13</v>
      </c>
    </row>
    <row r="59" spans="1:9" ht="15.6" x14ac:dyDescent="0.3">
      <c r="A59">
        <v>21</v>
      </c>
      <c r="B59" s="20" t="s">
        <v>14</v>
      </c>
      <c r="C59" s="24" t="s">
        <v>23</v>
      </c>
      <c r="D59" s="7">
        <v>174</v>
      </c>
      <c r="E59" s="7">
        <v>177</v>
      </c>
      <c r="F59" s="7">
        <v>169</v>
      </c>
      <c r="G59" s="40">
        <v>520</v>
      </c>
      <c r="H59" s="7">
        <v>9</v>
      </c>
      <c r="I59" s="7">
        <v>17</v>
      </c>
    </row>
    <row r="60" spans="1:9" ht="15.6" x14ac:dyDescent="0.3">
      <c r="A60">
        <v>22</v>
      </c>
      <c r="B60" s="20" t="s">
        <v>14</v>
      </c>
      <c r="C60" s="24" t="s">
        <v>15</v>
      </c>
      <c r="D60" s="7">
        <v>146</v>
      </c>
      <c r="E60" s="7">
        <v>179</v>
      </c>
      <c r="F60" s="7">
        <v>183</v>
      </c>
      <c r="G60" s="40">
        <v>508</v>
      </c>
      <c r="H60" s="7">
        <v>9</v>
      </c>
      <c r="I60" s="7">
        <v>15</v>
      </c>
    </row>
    <row r="61" spans="1:9" ht="15.6" x14ac:dyDescent="0.3">
      <c r="A61">
        <v>23</v>
      </c>
      <c r="B61" s="25" t="s">
        <v>27</v>
      </c>
      <c r="C61" s="26" t="s">
        <v>50</v>
      </c>
      <c r="D61" s="7">
        <v>160</v>
      </c>
      <c r="E61" s="7">
        <v>187</v>
      </c>
      <c r="F61" s="7">
        <v>161</v>
      </c>
      <c r="G61" s="40">
        <v>508</v>
      </c>
      <c r="H61" s="7">
        <v>10</v>
      </c>
      <c r="I61" s="7">
        <v>14</v>
      </c>
    </row>
    <row r="62" spans="1:9" ht="15.6" x14ac:dyDescent="0.3">
      <c r="A62">
        <v>24</v>
      </c>
      <c r="B62" s="30" t="s">
        <v>42</v>
      </c>
      <c r="C62" s="33" t="s">
        <v>201</v>
      </c>
      <c r="D62" s="7">
        <v>225</v>
      </c>
      <c r="E62" s="7">
        <v>145</v>
      </c>
      <c r="F62" s="7">
        <v>137</v>
      </c>
      <c r="G62" s="40">
        <v>507</v>
      </c>
      <c r="H62" s="7">
        <v>8</v>
      </c>
      <c r="I62" s="7">
        <v>13</v>
      </c>
    </row>
    <row r="63" spans="1:9" ht="15.6" x14ac:dyDescent="0.3">
      <c r="A63">
        <v>25</v>
      </c>
      <c r="B63" s="30" t="s">
        <v>42</v>
      </c>
      <c r="C63" s="33" t="s">
        <v>48</v>
      </c>
      <c r="D63" s="7">
        <v>149</v>
      </c>
      <c r="E63" s="7">
        <v>181</v>
      </c>
      <c r="F63" s="7">
        <v>176</v>
      </c>
      <c r="G63" s="40">
        <v>506</v>
      </c>
      <c r="H63" s="7">
        <v>9</v>
      </c>
      <c r="I63" s="7">
        <v>14</v>
      </c>
    </row>
    <row r="64" spans="1:9" ht="15.6" x14ac:dyDescent="0.3">
      <c r="A64">
        <v>26</v>
      </c>
      <c r="B64" s="356" t="s">
        <v>21</v>
      </c>
      <c r="C64" s="381" t="s">
        <v>47</v>
      </c>
      <c r="D64" s="7">
        <v>193</v>
      </c>
      <c r="E64" s="7">
        <v>150</v>
      </c>
      <c r="F64" s="7">
        <v>160</v>
      </c>
      <c r="G64" s="40">
        <v>503</v>
      </c>
      <c r="H64" s="7">
        <v>9</v>
      </c>
      <c r="I64" s="7">
        <v>13</v>
      </c>
    </row>
    <row r="65" spans="1:9" ht="15.6" x14ac:dyDescent="0.3">
      <c r="A65">
        <v>27</v>
      </c>
      <c r="B65" s="22" t="s">
        <v>21</v>
      </c>
      <c r="C65" s="27" t="s">
        <v>39</v>
      </c>
      <c r="D65" s="7">
        <v>172</v>
      </c>
      <c r="E65" s="7">
        <v>162</v>
      </c>
      <c r="F65" s="7">
        <v>167</v>
      </c>
      <c r="G65" s="40">
        <v>501</v>
      </c>
      <c r="H65" s="7">
        <v>10</v>
      </c>
      <c r="I65" s="7">
        <v>15</v>
      </c>
    </row>
    <row r="66" spans="1:9" ht="15.6" x14ac:dyDescent="0.3">
      <c r="A66">
        <v>28</v>
      </c>
      <c r="B66" s="35" t="s">
        <v>32</v>
      </c>
      <c r="C66" s="36" t="s">
        <v>66</v>
      </c>
      <c r="D66" s="7">
        <v>162</v>
      </c>
      <c r="E66" s="7">
        <v>202</v>
      </c>
      <c r="F66" s="7">
        <v>136</v>
      </c>
      <c r="G66" s="40">
        <v>500</v>
      </c>
      <c r="H66" s="7">
        <v>7</v>
      </c>
      <c r="I66" s="7">
        <v>15</v>
      </c>
    </row>
    <row r="67" spans="1:9" ht="15.6" x14ac:dyDescent="0.3">
      <c r="A67">
        <v>29</v>
      </c>
      <c r="B67" s="22" t="s">
        <v>21</v>
      </c>
      <c r="C67" s="27" t="s">
        <v>35</v>
      </c>
      <c r="D67" s="7">
        <v>174</v>
      </c>
      <c r="E67" s="7">
        <v>148</v>
      </c>
      <c r="F67" s="7">
        <v>176</v>
      </c>
      <c r="G67" s="40">
        <v>498</v>
      </c>
      <c r="H67" s="7">
        <v>6</v>
      </c>
      <c r="I67" s="7">
        <v>19</v>
      </c>
    </row>
    <row r="68" spans="1:9" ht="15.6" x14ac:dyDescent="0.3">
      <c r="A68">
        <v>30</v>
      </c>
      <c r="B68" s="28" t="s">
        <v>32</v>
      </c>
      <c r="C68" s="29" t="s">
        <v>51</v>
      </c>
      <c r="D68" s="7">
        <v>142</v>
      </c>
      <c r="E68" s="7">
        <v>160</v>
      </c>
      <c r="F68" s="7">
        <v>192</v>
      </c>
      <c r="G68" s="40">
        <v>494</v>
      </c>
      <c r="H68" s="7">
        <v>8</v>
      </c>
      <c r="I68" s="7">
        <v>15</v>
      </c>
    </row>
    <row r="69" spans="1:9" ht="15.6" x14ac:dyDescent="0.3">
      <c r="A69">
        <v>31</v>
      </c>
      <c r="B69" s="356" t="s">
        <v>21</v>
      </c>
      <c r="C69" s="381" t="s">
        <v>31</v>
      </c>
      <c r="D69" s="7">
        <v>147</v>
      </c>
      <c r="E69" s="7">
        <v>147</v>
      </c>
      <c r="F69" s="7">
        <v>197</v>
      </c>
      <c r="G69" s="40">
        <v>491</v>
      </c>
      <c r="H69" s="7">
        <v>11</v>
      </c>
      <c r="I69" s="7">
        <v>12</v>
      </c>
    </row>
    <row r="70" spans="1:9" ht="15.6" x14ac:dyDescent="0.3">
      <c r="A70">
        <v>32</v>
      </c>
      <c r="B70" s="17" t="s">
        <v>9</v>
      </c>
      <c r="C70" s="18" t="s">
        <v>16</v>
      </c>
      <c r="D70" s="7">
        <v>183</v>
      </c>
      <c r="E70" s="7">
        <v>166</v>
      </c>
      <c r="F70" s="7">
        <v>138</v>
      </c>
      <c r="G70" s="40">
        <v>487</v>
      </c>
      <c r="H70" s="7">
        <v>11</v>
      </c>
      <c r="I70" s="7">
        <v>11</v>
      </c>
    </row>
    <row r="71" spans="1:9" ht="15.6" x14ac:dyDescent="0.3">
      <c r="A71">
        <v>33</v>
      </c>
      <c r="B71" s="37" t="s">
        <v>55</v>
      </c>
      <c r="C71" s="39" t="s">
        <v>60</v>
      </c>
      <c r="D71" s="7">
        <v>171</v>
      </c>
      <c r="E71" s="7">
        <v>165</v>
      </c>
      <c r="F71" s="7">
        <v>140</v>
      </c>
      <c r="G71" s="40">
        <v>476</v>
      </c>
      <c r="H71" s="7">
        <v>9</v>
      </c>
      <c r="I71" s="7">
        <v>11</v>
      </c>
    </row>
    <row r="72" spans="1:9" ht="15.6" x14ac:dyDescent="0.3">
      <c r="A72">
        <v>34</v>
      </c>
      <c r="B72" s="28" t="s">
        <v>32</v>
      </c>
      <c r="C72" s="29" t="s">
        <v>45</v>
      </c>
      <c r="D72" s="7">
        <v>129</v>
      </c>
      <c r="E72" s="7">
        <v>173</v>
      </c>
      <c r="F72" s="7">
        <v>172</v>
      </c>
      <c r="G72" s="40">
        <v>474</v>
      </c>
      <c r="H72" s="7">
        <v>10</v>
      </c>
      <c r="I72" s="7">
        <v>8</v>
      </c>
    </row>
    <row r="73" spans="1:9" ht="15.6" x14ac:dyDescent="0.3">
      <c r="A73">
        <v>35</v>
      </c>
      <c r="B73" s="30" t="s">
        <v>42</v>
      </c>
      <c r="C73" s="33" t="s">
        <v>46</v>
      </c>
      <c r="D73" s="7">
        <v>150</v>
      </c>
      <c r="E73" s="7">
        <v>178</v>
      </c>
      <c r="F73" s="7">
        <v>143</v>
      </c>
      <c r="G73" s="40">
        <v>471</v>
      </c>
      <c r="H73" s="7">
        <v>10</v>
      </c>
      <c r="I73" s="7">
        <v>11</v>
      </c>
    </row>
    <row r="74" spans="1:9" ht="15.6" x14ac:dyDescent="0.3">
      <c r="A74">
        <v>36</v>
      </c>
      <c r="B74" s="17" t="s">
        <v>9</v>
      </c>
      <c r="C74" s="18" t="s">
        <v>10</v>
      </c>
      <c r="D74" s="7">
        <v>180</v>
      </c>
      <c r="E74" s="7">
        <v>152</v>
      </c>
      <c r="F74" s="7">
        <v>134</v>
      </c>
      <c r="G74" s="40">
        <v>466</v>
      </c>
      <c r="H74" s="7">
        <v>7</v>
      </c>
      <c r="I74" s="7">
        <v>13</v>
      </c>
    </row>
    <row r="75" spans="1:9" ht="15.6" x14ac:dyDescent="0.3">
      <c r="A75">
        <v>37</v>
      </c>
      <c r="B75" s="30" t="s">
        <v>42</v>
      </c>
      <c r="C75" s="33" t="s">
        <v>43</v>
      </c>
      <c r="D75" s="7">
        <v>160</v>
      </c>
      <c r="E75" s="7">
        <v>157</v>
      </c>
      <c r="F75" s="7">
        <v>146</v>
      </c>
      <c r="G75" s="40">
        <v>463</v>
      </c>
      <c r="H75" s="7">
        <v>9</v>
      </c>
      <c r="I75" s="7">
        <v>11</v>
      </c>
    </row>
    <row r="76" spans="1:9" ht="15.6" x14ac:dyDescent="0.3">
      <c r="A76">
        <v>38</v>
      </c>
      <c r="B76" s="30" t="s">
        <v>42</v>
      </c>
      <c r="C76" s="33" t="s">
        <v>58</v>
      </c>
      <c r="D76" s="7">
        <v>163</v>
      </c>
      <c r="E76" s="7">
        <v>157</v>
      </c>
      <c r="F76" s="7">
        <v>141</v>
      </c>
      <c r="G76" s="40">
        <v>461</v>
      </c>
      <c r="H76" s="7">
        <v>7</v>
      </c>
      <c r="I76" s="7">
        <v>13</v>
      </c>
    </row>
    <row r="77" spans="1:9" ht="15.6" x14ac:dyDescent="0.3">
      <c r="A77">
        <v>39</v>
      </c>
      <c r="B77" s="30" t="s">
        <v>42</v>
      </c>
      <c r="C77" s="33" t="s">
        <v>64</v>
      </c>
      <c r="D77" s="7">
        <v>132</v>
      </c>
      <c r="E77" s="7">
        <v>158</v>
      </c>
      <c r="F77" s="7">
        <v>169</v>
      </c>
      <c r="G77" s="40">
        <v>459</v>
      </c>
      <c r="H77" s="7">
        <v>10</v>
      </c>
      <c r="I77" s="7">
        <v>9</v>
      </c>
    </row>
    <row r="78" spans="1:9" ht="15.6" x14ac:dyDescent="0.3">
      <c r="A78">
        <v>40</v>
      </c>
      <c r="B78" s="25" t="s">
        <v>27</v>
      </c>
      <c r="C78" s="26" t="s">
        <v>41</v>
      </c>
      <c r="D78" s="7">
        <v>138</v>
      </c>
      <c r="E78" s="7">
        <v>160</v>
      </c>
      <c r="F78" s="7">
        <v>158</v>
      </c>
      <c r="G78" s="40">
        <v>456</v>
      </c>
      <c r="H78" s="7">
        <v>8</v>
      </c>
      <c r="I78" s="7">
        <v>9</v>
      </c>
    </row>
    <row r="79" spans="1:9" ht="15.6" x14ac:dyDescent="0.3">
      <c r="A79">
        <v>41</v>
      </c>
      <c r="B79" s="25" t="s">
        <v>27</v>
      </c>
      <c r="C79" s="26" t="s">
        <v>52</v>
      </c>
      <c r="D79" s="7">
        <v>136</v>
      </c>
      <c r="E79" s="7">
        <v>149</v>
      </c>
      <c r="F79" s="7">
        <v>169</v>
      </c>
      <c r="G79" s="40">
        <v>454</v>
      </c>
      <c r="H79" s="7">
        <v>6</v>
      </c>
      <c r="I79" s="7">
        <v>12</v>
      </c>
    </row>
    <row r="80" spans="1:9" ht="15.6" x14ac:dyDescent="0.3">
      <c r="A80">
        <v>42</v>
      </c>
      <c r="B80" s="30" t="s">
        <v>42</v>
      </c>
      <c r="C80" s="33" t="s">
        <v>82</v>
      </c>
      <c r="D80" s="7">
        <v>168</v>
      </c>
      <c r="E80" s="7">
        <v>139</v>
      </c>
      <c r="F80" s="7">
        <v>145</v>
      </c>
      <c r="G80" s="40">
        <v>452</v>
      </c>
      <c r="H80" s="7">
        <v>3</v>
      </c>
      <c r="I80" s="7">
        <v>19</v>
      </c>
    </row>
    <row r="81" spans="1:9" ht="15.6" x14ac:dyDescent="0.3">
      <c r="A81">
        <v>43</v>
      </c>
      <c r="B81" s="25" t="s">
        <v>27</v>
      </c>
      <c r="C81" s="26" t="s">
        <v>62</v>
      </c>
      <c r="D81" s="7">
        <v>176</v>
      </c>
      <c r="E81" s="7">
        <v>141</v>
      </c>
      <c r="F81" s="7">
        <v>127</v>
      </c>
      <c r="G81" s="40">
        <v>444</v>
      </c>
      <c r="H81" s="7">
        <v>8</v>
      </c>
      <c r="I81" s="7">
        <v>9</v>
      </c>
    </row>
    <row r="82" spans="1:9" ht="15.6" x14ac:dyDescent="0.3">
      <c r="A82">
        <v>44</v>
      </c>
      <c r="B82" s="115" t="s">
        <v>27</v>
      </c>
      <c r="C82" s="116" t="s">
        <v>63</v>
      </c>
      <c r="D82" s="7">
        <v>119</v>
      </c>
      <c r="E82" s="7">
        <v>160</v>
      </c>
      <c r="F82" s="7">
        <v>159</v>
      </c>
      <c r="G82" s="40">
        <v>438</v>
      </c>
      <c r="H82" s="7">
        <v>4</v>
      </c>
      <c r="I82" s="7">
        <v>14</v>
      </c>
    </row>
    <row r="83" spans="1:9" ht="15.6" x14ac:dyDescent="0.3">
      <c r="A83">
        <v>45</v>
      </c>
      <c r="B83" s="40" t="s">
        <v>42</v>
      </c>
      <c r="C83" s="33" t="s">
        <v>76</v>
      </c>
      <c r="D83" s="7">
        <v>133</v>
      </c>
      <c r="E83" s="7">
        <v>144</v>
      </c>
      <c r="F83" s="7">
        <v>136</v>
      </c>
      <c r="G83" s="40">
        <v>413</v>
      </c>
      <c r="H83" s="7">
        <v>6</v>
      </c>
      <c r="I83" s="7">
        <v>9</v>
      </c>
    </row>
    <row r="84" spans="1:9" ht="15.6" x14ac:dyDescent="0.3">
      <c r="A84">
        <v>46</v>
      </c>
      <c r="B84" s="30" t="s">
        <v>42</v>
      </c>
      <c r="C84" s="33" t="s">
        <v>61</v>
      </c>
      <c r="D84" s="7">
        <v>165</v>
      </c>
      <c r="E84" s="7">
        <v>136</v>
      </c>
      <c r="F84" s="7">
        <v>102</v>
      </c>
      <c r="G84" s="40">
        <v>403</v>
      </c>
      <c r="H84" s="7">
        <v>5</v>
      </c>
      <c r="I84" s="7">
        <v>10</v>
      </c>
    </row>
    <row r="85" spans="1:9" ht="15.6" x14ac:dyDescent="0.3">
      <c r="A85">
        <v>47</v>
      </c>
      <c r="B85" s="41" t="s">
        <v>69</v>
      </c>
      <c r="C85" s="42" t="s">
        <v>70</v>
      </c>
      <c r="D85" s="7">
        <v>131</v>
      </c>
      <c r="E85" s="7">
        <v>146</v>
      </c>
      <c r="F85" s="7">
        <v>117</v>
      </c>
      <c r="G85" s="40">
        <v>394</v>
      </c>
      <c r="H85" s="7">
        <v>3</v>
      </c>
      <c r="I85" s="7">
        <v>10</v>
      </c>
    </row>
    <row r="86" spans="1:9" ht="15.6" x14ac:dyDescent="0.3">
      <c r="A86">
        <v>48</v>
      </c>
      <c r="B86" s="40" t="s">
        <v>42</v>
      </c>
      <c r="C86" s="33" t="s">
        <v>68</v>
      </c>
      <c r="D86" s="7">
        <v>122</v>
      </c>
      <c r="E86" s="7">
        <v>150</v>
      </c>
      <c r="F86" s="7">
        <v>117</v>
      </c>
      <c r="G86" s="40">
        <v>389</v>
      </c>
      <c r="H86" s="7">
        <v>5</v>
      </c>
      <c r="I86" s="7">
        <v>7</v>
      </c>
    </row>
    <row r="87" spans="1:9" ht="15.6" x14ac:dyDescent="0.3">
      <c r="A87">
        <v>49</v>
      </c>
      <c r="B87" s="37" t="s">
        <v>55</v>
      </c>
      <c r="C87" s="39" t="s">
        <v>67</v>
      </c>
      <c r="D87" s="7">
        <v>118</v>
      </c>
      <c r="E87" s="7">
        <v>132</v>
      </c>
      <c r="F87" s="7">
        <v>133</v>
      </c>
      <c r="G87" s="40">
        <v>383</v>
      </c>
      <c r="H87" s="7">
        <v>3</v>
      </c>
      <c r="I87" s="7">
        <v>10</v>
      </c>
    </row>
    <row r="88" spans="1:9" ht="15.6" x14ac:dyDescent="0.3">
      <c r="A88">
        <v>50</v>
      </c>
      <c r="B88" s="41" t="s">
        <v>69</v>
      </c>
      <c r="C88" s="42" t="s">
        <v>74</v>
      </c>
      <c r="D88" s="7">
        <v>129</v>
      </c>
      <c r="E88" s="7">
        <v>115</v>
      </c>
      <c r="F88" s="7">
        <v>134</v>
      </c>
      <c r="G88" s="40">
        <v>378</v>
      </c>
      <c r="H88" s="7">
        <v>6</v>
      </c>
      <c r="I88" s="7">
        <v>7</v>
      </c>
    </row>
    <row r="89" spans="1:9" ht="15.6" x14ac:dyDescent="0.3">
      <c r="A89">
        <v>51</v>
      </c>
      <c r="B89" s="43" t="s">
        <v>55</v>
      </c>
      <c r="C89" s="53" t="s">
        <v>73</v>
      </c>
      <c r="D89" s="7">
        <v>121</v>
      </c>
      <c r="E89" s="7">
        <v>104</v>
      </c>
      <c r="F89" s="7">
        <v>129</v>
      </c>
      <c r="G89" s="40">
        <v>354</v>
      </c>
      <c r="H89" s="7">
        <v>6</v>
      </c>
      <c r="I89" s="7">
        <v>5</v>
      </c>
    </row>
    <row r="90" spans="1:9" ht="15.6" x14ac:dyDescent="0.3">
      <c r="A90">
        <v>52</v>
      </c>
      <c r="B90" s="41" t="s">
        <v>69</v>
      </c>
      <c r="C90" s="42" t="s">
        <v>81</v>
      </c>
      <c r="D90" s="7">
        <v>110</v>
      </c>
      <c r="E90" s="7">
        <v>104</v>
      </c>
      <c r="F90" s="7">
        <v>64</v>
      </c>
      <c r="G90" s="40">
        <v>278</v>
      </c>
      <c r="H90" s="7">
        <v>1</v>
      </c>
      <c r="I90" s="7">
        <v>6</v>
      </c>
    </row>
    <row r="92" spans="1:9" x14ac:dyDescent="0.3">
      <c r="B92" s="170">
        <v>4</v>
      </c>
      <c r="C92" t="s">
        <v>194</v>
      </c>
      <c r="D92">
        <v>192</v>
      </c>
      <c r="E92">
        <v>235</v>
      </c>
      <c r="F92">
        <v>226</v>
      </c>
      <c r="G92">
        <v>653</v>
      </c>
      <c r="H92">
        <v>16</v>
      </c>
      <c r="I92">
        <v>16</v>
      </c>
    </row>
    <row r="93" spans="1:9" x14ac:dyDescent="0.3">
      <c r="B93" s="170">
        <v>9</v>
      </c>
      <c r="C93" t="s">
        <v>193</v>
      </c>
      <c r="D93">
        <v>200</v>
      </c>
      <c r="E93">
        <v>199</v>
      </c>
      <c r="F93">
        <v>208</v>
      </c>
      <c r="G93">
        <v>607</v>
      </c>
      <c r="H93">
        <v>15</v>
      </c>
      <c r="I93">
        <v>13</v>
      </c>
    </row>
    <row r="94" spans="1:9" x14ac:dyDescent="0.3">
      <c r="B94" s="170">
        <v>31</v>
      </c>
      <c r="C94" t="s">
        <v>228</v>
      </c>
      <c r="D94">
        <v>161</v>
      </c>
      <c r="E94">
        <v>189</v>
      </c>
      <c r="F94">
        <v>155</v>
      </c>
      <c r="G94">
        <v>505</v>
      </c>
      <c r="H94">
        <v>10</v>
      </c>
      <c r="I94">
        <v>12</v>
      </c>
    </row>
    <row r="95" spans="1:9" x14ac:dyDescent="0.3">
      <c r="B95" s="170">
        <v>33</v>
      </c>
      <c r="C95" t="s">
        <v>217</v>
      </c>
      <c r="D95">
        <v>163</v>
      </c>
      <c r="E95">
        <v>183</v>
      </c>
      <c r="F95">
        <v>156</v>
      </c>
      <c r="G95">
        <v>502</v>
      </c>
      <c r="H95">
        <v>9</v>
      </c>
      <c r="I95">
        <v>13</v>
      </c>
    </row>
    <row r="96" spans="1:9" x14ac:dyDescent="0.3">
      <c r="B96" s="170">
        <v>36</v>
      </c>
      <c r="C96" t="s">
        <v>218</v>
      </c>
      <c r="D96">
        <v>169</v>
      </c>
      <c r="E96">
        <v>178</v>
      </c>
      <c r="F96">
        <v>152</v>
      </c>
      <c r="G96">
        <v>499</v>
      </c>
      <c r="H96">
        <v>9</v>
      </c>
      <c r="I96">
        <v>13</v>
      </c>
    </row>
    <row r="97" spans="2:9" x14ac:dyDescent="0.3">
      <c r="B97" s="170">
        <v>42</v>
      </c>
      <c r="C97" t="s">
        <v>246</v>
      </c>
      <c r="D97">
        <v>193</v>
      </c>
      <c r="E97">
        <v>148</v>
      </c>
      <c r="F97">
        <v>141</v>
      </c>
      <c r="G97">
        <v>482</v>
      </c>
      <c r="H97">
        <v>9</v>
      </c>
      <c r="I97">
        <v>12</v>
      </c>
    </row>
  </sheetData>
  <sortState xmlns:xlrd2="http://schemas.microsoft.com/office/spreadsheetml/2017/richdata2" ref="D39:I90">
    <sortCondition descending="1" ref="G39:G90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93CC-F805-416C-BDCF-99BC67F83A98}">
  <dimension ref="A1:T85"/>
  <sheetViews>
    <sheetView topLeftCell="A31" workbookViewId="0">
      <selection activeCell="N43" sqref="N43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5.33203125" style="51" customWidth="1"/>
    <col min="5" max="5" width="5.6640625" customWidth="1"/>
    <col min="6" max="6" width="4.77734375" customWidth="1"/>
    <col min="7" max="7" width="22.33203125" bestFit="1" customWidth="1"/>
    <col min="8" max="8" width="7.44140625" customWidth="1"/>
    <col min="9" max="10" width="6.6640625" customWidth="1"/>
    <col min="11" max="11" width="20" bestFit="1" customWidth="1"/>
    <col min="13" max="13" width="5.77734375" customWidth="1"/>
    <col min="15" max="15" width="4.88671875" customWidth="1"/>
    <col min="16" max="16" width="22.33203125" bestFit="1" customWidth="1"/>
    <col min="17" max="17" width="8.109375" customWidth="1"/>
  </cols>
  <sheetData>
    <row r="1" spans="1:17" ht="18" x14ac:dyDescent="0.35">
      <c r="C1" s="75"/>
      <c r="D1" s="59"/>
      <c r="E1" s="75" t="s">
        <v>151</v>
      </c>
      <c r="N1" s="75" t="s">
        <v>151</v>
      </c>
    </row>
    <row r="2" spans="1:17" ht="18.600000000000001" thickBot="1" x14ac:dyDescent="0.4">
      <c r="B2" s="75" t="s">
        <v>150</v>
      </c>
      <c r="K2" s="75" t="s">
        <v>0</v>
      </c>
    </row>
    <row r="3" spans="1:17" x14ac:dyDescent="0.3">
      <c r="A3" s="76"/>
      <c r="B3" s="77" t="s">
        <v>152</v>
      </c>
      <c r="C3" s="77"/>
      <c r="D3" s="78"/>
      <c r="J3" s="76"/>
      <c r="K3" s="77" t="s">
        <v>152</v>
      </c>
      <c r="L3" s="77"/>
      <c r="M3" s="78"/>
      <c r="P3" s="103"/>
      <c r="Q3" s="103"/>
    </row>
    <row r="4" spans="1:17" ht="15.6" x14ac:dyDescent="0.3">
      <c r="A4" s="79">
        <v>1</v>
      </c>
      <c r="B4" s="61" t="s">
        <v>98</v>
      </c>
      <c r="C4" s="80">
        <v>603</v>
      </c>
      <c r="D4" s="81" t="s">
        <v>20</v>
      </c>
      <c r="J4" s="79">
        <v>1</v>
      </c>
      <c r="K4" s="14" t="s">
        <v>3</v>
      </c>
      <c r="L4" s="84">
        <v>731</v>
      </c>
      <c r="M4" s="81" t="s">
        <v>20</v>
      </c>
      <c r="P4" s="45"/>
      <c r="Q4" s="44"/>
    </row>
    <row r="5" spans="1:17" ht="15.6" x14ac:dyDescent="0.3">
      <c r="A5" s="79">
        <v>2</v>
      </c>
      <c r="B5" s="61" t="s">
        <v>96</v>
      </c>
      <c r="C5" s="3">
        <v>591</v>
      </c>
      <c r="D5" s="81"/>
      <c r="J5" s="79">
        <v>2</v>
      </c>
      <c r="K5" s="14" t="s">
        <v>5</v>
      </c>
      <c r="L5" s="3">
        <v>723</v>
      </c>
      <c r="M5" s="81"/>
      <c r="P5" s="45"/>
      <c r="Q5" s="44"/>
    </row>
    <row r="6" spans="1:17" ht="15.6" x14ac:dyDescent="0.3">
      <c r="A6" s="79">
        <v>3</v>
      </c>
      <c r="B6" s="61" t="s">
        <v>99</v>
      </c>
      <c r="C6" s="99">
        <v>568</v>
      </c>
      <c r="D6" s="81"/>
      <c r="G6" s="45"/>
      <c r="H6" s="44"/>
      <c r="J6" s="79">
        <v>3</v>
      </c>
      <c r="K6" s="4" t="s">
        <v>4</v>
      </c>
      <c r="L6" s="88">
        <v>699</v>
      </c>
      <c r="M6" s="81"/>
      <c r="P6" s="45"/>
      <c r="Q6" s="58"/>
    </row>
    <row r="7" spans="1:17" ht="16.2" thickBot="1" x14ac:dyDescent="0.35">
      <c r="A7" s="89"/>
      <c r="B7" s="90"/>
      <c r="C7" s="90"/>
      <c r="D7" s="91"/>
      <c r="J7" s="89"/>
      <c r="K7" s="90"/>
      <c r="L7" s="92"/>
      <c r="M7" s="91"/>
    </row>
    <row r="8" spans="1:17" ht="15.6" x14ac:dyDescent="0.3">
      <c r="L8" s="57"/>
    </row>
    <row r="9" spans="1:17" x14ac:dyDescent="0.3">
      <c r="A9" s="50"/>
      <c r="B9" s="82">
        <v>45670</v>
      </c>
      <c r="C9" s="83"/>
      <c r="F9" s="50"/>
      <c r="G9" s="82">
        <v>45726</v>
      </c>
      <c r="H9" s="83"/>
      <c r="J9" s="50"/>
      <c r="K9" s="82">
        <v>45670</v>
      </c>
      <c r="L9" s="83"/>
      <c r="O9" s="50"/>
      <c r="P9" s="82">
        <v>45726</v>
      </c>
      <c r="Q9" s="83"/>
    </row>
    <row r="10" spans="1:17" ht="15.6" customHeight="1" x14ac:dyDescent="0.3">
      <c r="A10" s="85">
        <v>1</v>
      </c>
      <c r="B10" s="61" t="s">
        <v>96</v>
      </c>
      <c r="C10" s="30">
        <v>542</v>
      </c>
      <c r="F10" s="85">
        <v>1</v>
      </c>
      <c r="G10" s="61" t="s">
        <v>100</v>
      </c>
      <c r="H10" s="30">
        <v>520</v>
      </c>
      <c r="J10" s="85">
        <v>1</v>
      </c>
      <c r="K10" s="14" t="s">
        <v>3</v>
      </c>
      <c r="L10" s="30">
        <v>629</v>
      </c>
      <c r="O10" s="85">
        <v>1</v>
      </c>
      <c r="P10" s="18" t="s">
        <v>13</v>
      </c>
      <c r="Q10" s="30">
        <v>650</v>
      </c>
    </row>
    <row r="11" spans="1:17" ht="15.6" x14ac:dyDescent="0.3">
      <c r="A11" s="48">
        <v>2</v>
      </c>
      <c r="B11" s="61" t="s">
        <v>97</v>
      </c>
      <c r="C11" s="30">
        <v>492</v>
      </c>
      <c r="F11" s="48">
        <v>2</v>
      </c>
      <c r="G11" s="61" t="s">
        <v>98</v>
      </c>
      <c r="H11" s="30">
        <v>502</v>
      </c>
      <c r="J11" s="48">
        <v>1</v>
      </c>
      <c r="K11" s="14" t="s">
        <v>5</v>
      </c>
      <c r="L11" s="30">
        <v>511</v>
      </c>
      <c r="O11" s="48">
        <v>2</v>
      </c>
      <c r="P11" s="4" t="s">
        <v>3</v>
      </c>
      <c r="Q11" s="30">
        <v>629</v>
      </c>
    </row>
    <row r="12" spans="1:17" ht="15.6" x14ac:dyDescent="0.3">
      <c r="A12" s="48">
        <v>2</v>
      </c>
      <c r="B12" s="61" t="s">
        <v>99</v>
      </c>
      <c r="C12" s="30">
        <v>492</v>
      </c>
      <c r="F12" s="48">
        <v>3</v>
      </c>
      <c r="G12" s="61" t="s">
        <v>97</v>
      </c>
      <c r="H12" s="30">
        <v>483</v>
      </c>
      <c r="J12" s="48">
        <v>3</v>
      </c>
      <c r="K12" s="4" t="s">
        <v>4</v>
      </c>
      <c r="L12" s="30">
        <v>599</v>
      </c>
      <c r="O12" s="48">
        <v>3</v>
      </c>
      <c r="P12" s="4" t="s">
        <v>4</v>
      </c>
      <c r="Q12" s="40">
        <v>607</v>
      </c>
    </row>
    <row r="13" spans="1:17" ht="15.6" x14ac:dyDescent="0.3">
      <c r="H13" s="57"/>
      <c r="L13" s="57"/>
    </row>
    <row r="14" spans="1:17" ht="15.6" x14ac:dyDescent="0.3">
      <c r="A14" s="50"/>
      <c r="B14" s="82">
        <v>45677</v>
      </c>
      <c r="C14" s="83"/>
      <c r="F14" s="50"/>
      <c r="G14" s="82">
        <v>45733</v>
      </c>
      <c r="H14" s="95"/>
      <c r="J14" s="50"/>
      <c r="K14" s="82">
        <v>45677</v>
      </c>
      <c r="L14" s="95"/>
      <c r="O14" s="50"/>
      <c r="P14" s="82">
        <v>45733</v>
      </c>
      <c r="Q14" s="83"/>
    </row>
    <row r="15" spans="1:17" ht="15.6" x14ac:dyDescent="0.3">
      <c r="A15" s="85">
        <v>1</v>
      </c>
      <c r="B15" s="61" t="s">
        <v>96</v>
      </c>
      <c r="C15" s="30">
        <v>589</v>
      </c>
      <c r="F15" s="85">
        <v>1</v>
      </c>
      <c r="G15" s="61" t="s">
        <v>96</v>
      </c>
      <c r="H15" s="30">
        <v>562</v>
      </c>
      <c r="J15" s="85">
        <v>1</v>
      </c>
      <c r="K15" s="14" t="s">
        <v>5</v>
      </c>
      <c r="L15" s="3">
        <v>723</v>
      </c>
      <c r="O15" s="85">
        <v>1</v>
      </c>
      <c r="P15" s="18" t="s">
        <v>10</v>
      </c>
      <c r="Q15" s="30">
        <v>610</v>
      </c>
    </row>
    <row r="16" spans="1:17" ht="15.6" x14ac:dyDescent="0.3">
      <c r="A16" s="48">
        <v>2</v>
      </c>
      <c r="B16" s="61" t="s">
        <v>97</v>
      </c>
      <c r="C16" s="30">
        <v>535</v>
      </c>
      <c r="F16" s="48">
        <v>2</v>
      </c>
      <c r="G16" s="63" t="s">
        <v>106</v>
      </c>
      <c r="H16" s="30">
        <v>537</v>
      </c>
      <c r="J16" s="48">
        <v>1</v>
      </c>
      <c r="K16" s="32" t="s">
        <v>33</v>
      </c>
      <c r="L16" s="30">
        <v>607</v>
      </c>
      <c r="O16" s="48">
        <v>2</v>
      </c>
      <c r="P16" s="24" t="s">
        <v>197</v>
      </c>
      <c r="Q16" s="30">
        <v>609</v>
      </c>
    </row>
    <row r="17" spans="1:20" ht="15.6" x14ac:dyDescent="0.3">
      <c r="A17" s="48">
        <v>2</v>
      </c>
      <c r="B17" s="61" t="s">
        <v>99</v>
      </c>
      <c r="C17" s="30">
        <v>500</v>
      </c>
      <c r="F17" s="48">
        <v>3</v>
      </c>
      <c r="G17" s="61" t="s">
        <v>97</v>
      </c>
      <c r="H17" s="30">
        <v>532</v>
      </c>
      <c r="J17" s="48">
        <v>3</v>
      </c>
      <c r="K17" s="21" t="s">
        <v>205</v>
      </c>
      <c r="L17" s="30">
        <v>603</v>
      </c>
      <c r="O17" s="48">
        <v>3</v>
      </c>
      <c r="P17" s="18" t="s">
        <v>11</v>
      </c>
      <c r="Q17" s="30">
        <v>608</v>
      </c>
      <c r="R17" s="258"/>
      <c r="S17" s="258"/>
      <c r="T17" s="259"/>
    </row>
    <row r="18" spans="1:20" ht="15.6" x14ac:dyDescent="0.3">
      <c r="H18" s="57"/>
      <c r="K18" s="21" t="s">
        <v>25</v>
      </c>
      <c r="L18" s="30">
        <v>603</v>
      </c>
      <c r="R18" s="258"/>
      <c r="S18" s="258"/>
      <c r="T18" s="259"/>
    </row>
    <row r="19" spans="1:20" ht="15.6" x14ac:dyDescent="0.3">
      <c r="H19" s="57"/>
      <c r="L19" s="57"/>
      <c r="R19" s="258"/>
      <c r="S19" s="258"/>
      <c r="T19" s="259"/>
    </row>
    <row r="20" spans="1:20" ht="15.6" x14ac:dyDescent="0.3">
      <c r="A20" s="50"/>
      <c r="B20" s="82">
        <v>45684</v>
      </c>
      <c r="C20" s="83"/>
      <c r="F20" s="50"/>
      <c r="G20" s="82">
        <v>45740</v>
      </c>
      <c r="H20" s="95"/>
      <c r="J20" s="50"/>
      <c r="K20" s="82">
        <v>45684</v>
      </c>
      <c r="L20" s="95"/>
      <c r="O20" s="50"/>
      <c r="P20" s="82">
        <v>45740</v>
      </c>
      <c r="Q20" s="83"/>
      <c r="R20" s="257"/>
      <c r="S20" s="257"/>
      <c r="T20" s="257"/>
    </row>
    <row r="21" spans="1:20" ht="15.6" x14ac:dyDescent="0.3">
      <c r="A21" s="85">
        <v>1</v>
      </c>
      <c r="B21" s="61" t="s">
        <v>96</v>
      </c>
      <c r="C21" s="99">
        <v>591</v>
      </c>
      <c r="F21" s="85">
        <v>1</v>
      </c>
      <c r="G21" s="61" t="s">
        <v>96</v>
      </c>
      <c r="H21" s="30">
        <v>574</v>
      </c>
      <c r="J21" s="85">
        <v>1</v>
      </c>
      <c r="K21" s="4" t="s">
        <v>4</v>
      </c>
      <c r="L21" s="30">
        <v>628</v>
      </c>
      <c r="O21" s="85">
        <v>1</v>
      </c>
      <c r="P21" s="18" t="s">
        <v>13</v>
      </c>
      <c r="Q21" s="30">
        <v>621</v>
      </c>
      <c r="R21" s="257"/>
      <c r="S21" s="257"/>
      <c r="T21" s="257"/>
    </row>
    <row r="22" spans="1:20" ht="15.6" x14ac:dyDescent="0.3">
      <c r="A22" s="48">
        <v>2</v>
      </c>
      <c r="B22" s="63" t="s">
        <v>106</v>
      </c>
      <c r="C22" s="30">
        <v>537</v>
      </c>
      <c r="F22" s="48">
        <v>2</v>
      </c>
      <c r="G22" s="61" t="s">
        <v>97</v>
      </c>
      <c r="H22" s="30">
        <v>554</v>
      </c>
      <c r="J22" s="48">
        <v>2</v>
      </c>
      <c r="K22" s="14" t="s">
        <v>5</v>
      </c>
      <c r="L22" s="30">
        <v>627</v>
      </c>
      <c r="O22" s="48">
        <v>2</v>
      </c>
      <c r="P22" s="4" t="s">
        <v>3</v>
      </c>
      <c r="Q22" s="30">
        <v>615</v>
      </c>
      <c r="R22" s="257"/>
      <c r="S22" s="257"/>
      <c r="T22" s="257"/>
    </row>
    <row r="23" spans="1:20" ht="15.6" x14ac:dyDescent="0.3">
      <c r="A23" s="48">
        <v>3</v>
      </c>
      <c r="B23" s="61" t="s">
        <v>100</v>
      </c>
      <c r="C23" s="30">
        <v>533</v>
      </c>
      <c r="F23" s="48">
        <v>3</v>
      </c>
      <c r="G23" s="61" t="s">
        <v>98</v>
      </c>
      <c r="H23" s="30">
        <v>550</v>
      </c>
      <c r="J23" s="48">
        <v>3</v>
      </c>
      <c r="K23" s="14" t="s">
        <v>3</v>
      </c>
      <c r="L23" s="30">
        <v>626</v>
      </c>
      <c r="O23" s="48">
        <v>3</v>
      </c>
      <c r="P23" s="14" t="s">
        <v>5</v>
      </c>
      <c r="Q23" s="30">
        <v>608</v>
      </c>
      <c r="R23" s="257"/>
      <c r="S23" s="257"/>
      <c r="T23" s="257"/>
    </row>
    <row r="24" spans="1:20" ht="15.6" x14ac:dyDescent="0.3">
      <c r="H24" s="57"/>
      <c r="J24" s="48"/>
      <c r="K24" s="21" t="s">
        <v>18</v>
      </c>
      <c r="L24" s="30">
        <v>626</v>
      </c>
      <c r="O24" s="257"/>
      <c r="P24" s="257"/>
      <c r="Q24" s="302"/>
      <c r="R24" s="257"/>
      <c r="S24" s="257"/>
      <c r="T24" s="257"/>
    </row>
    <row r="25" spans="1:20" ht="15.6" x14ac:dyDescent="0.3">
      <c r="H25" s="57"/>
      <c r="L25" s="57"/>
      <c r="O25" s="257"/>
      <c r="P25" s="257"/>
      <c r="Q25" s="302"/>
      <c r="R25" s="257"/>
      <c r="S25" s="257"/>
      <c r="T25" s="257"/>
    </row>
    <row r="26" spans="1:20" ht="15.6" x14ac:dyDescent="0.3">
      <c r="A26" s="50"/>
      <c r="B26" s="82">
        <v>45691</v>
      </c>
      <c r="C26" s="83"/>
      <c r="F26" s="50"/>
      <c r="G26" s="82">
        <v>45747</v>
      </c>
      <c r="H26" s="95"/>
      <c r="J26" s="50"/>
      <c r="K26" s="82">
        <v>45691</v>
      </c>
      <c r="L26" s="95"/>
      <c r="O26" s="50"/>
      <c r="P26" s="82">
        <v>45747</v>
      </c>
      <c r="Q26" s="95"/>
      <c r="R26" s="258"/>
      <c r="S26" s="258"/>
      <c r="T26" s="259"/>
    </row>
    <row r="27" spans="1:20" ht="15.6" x14ac:dyDescent="0.3">
      <c r="A27" s="85">
        <v>1</v>
      </c>
      <c r="B27" s="61" t="s">
        <v>96</v>
      </c>
      <c r="C27" s="30">
        <v>558</v>
      </c>
      <c r="F27" s="85">
        <v>1</v>
      </c>
      <c r="G27" s="61" t="s">
        <v>98</v>
      </c>
      <c r="H27" s="3">
        <v>603</v>
      </c>
      <c r="J27" s="85">
        <v>1</v>
      </c>
      <c r="K27" s="4" t="s">
        <v>4</v>
      </c>
      <c r="L27" s="30">
        <v>670</v>
      </c>
      <c r="O27" s="85">
        <v>1</v>
      </c>
      <c r="P27" s="24" t="s">
        <v>19</v>
      </c>
      <c r="Q27" s="30">
        <v>607</v>
      </c>
      <c r="R27" s="258"/>
      <c r="S27" s="258"/>
      <c r="T27" s="259"/>
    </row>
    <row r="28" spans="1:20" ht="15.6" x14ac:dyDescent="0.3">
      <c r="A28" s="48">
        <v>2</v>
      </c>
      <c r="B28" s="61" t="s">
        <v>99</v>
      </c>
      <c r="C28" s="30">
        <v>526</v>
      </c>
      <c r="F28" s="48">
        <v>2</v>
      </c>
      <c r="G28" s="61" t="s">
        <v>97</v>
      </c>
      <c r="H28" s="30">
        <v>564</v>
      </c>
      <c r="J28" s="48">
        <v>2</v>
      </c>
      <c r="K28" s="14" t="s">
        <v>5</v>
      </c>
      <c r="L28" s="30">
        <v>667</v>
      </c>
      <c r="O28" s="48">
        <v>2</v>
      </c>
      <c r="P28" s="18" t="s">
        <v>190</v>
      </c>
      <c r="Q28" s="30">
        <v>603</v>
      </c>
      <c r="R28" s="258"/>
      <c r="S28" s="258"/>
      <c r="T28" s="259"/>
    </row>
    <row r="29" spans="1:20" ht="15.6" x14ac:dyDescent="0.3">
      <c r="A29" s="48">
        <v>3</v>
      </c>
      <c r="B29" s="67" t="s">
        <v>114</v>
      </c>
      <c r="C29" s="30">
        <v>505</v>
      </c>
      <c r="F29" s="48">
        <v>3</v>
      </c>
      <c r="G29" s="67" t="s">
        <v>116</v>
      </c>
      <c r="H29" s="30">
        <v>512</v>
      </c>
      <c r="J29" s="48">
        <v>3</v>
      </c>
      <c r="K29" s="24" t="s">
        <v>17</v>
      </c>
      <c r="L29" s="30">
        <v>662</v>
      </c>
      <c r="O29" s="48">
        <v>3</v>
      </c>
      <c r="P29" s="4" t="s">
        <v>8</v>
      </c>
      <c r="Q29" s="30">
        <v>601</v>
      </c>
    </row>
    <row r="30" spans="1:20" ht="15.6" x14ac:dyDescent="0.3">
      <c r="H30" s="57"/>
      <c r="L30" s="57"/>
    </row>
    <row r="31" spans="1:20" ht="15.6" x14ac:dyDescent="0.3">
      <c r="A31" s="50"/>
      <c r="B31" s="82">
        <v>45712</v>
      </c>
      <c r="C31" s="83"/>
      <c r="F31" s="50"/>
      <c r="G31" s="82">
        <v>45754</v>
      </c>
      <c r="H31" s="95"/>
      <c r="J31" s="50"/>
      <c r="K31" s="82">
        <v>45712</v>
      </c>
      <c r="L31" s="95"/>
      <c r="O31" s="50"/>
      <c r="P31" s="82">
        <v>45754</v>
      </c>
      <c r="Q31" s="95"/>
    </row>
    <row r="32" spans="1:20" ht="15.6" x14ac:dyDescent="0.3">
      <c r="A32" s="85">
        <v>1</v>
      </c>
      <c r="B32" s="61" t="s">
        <v>98</v>
      </c>
      <c r="C32" s="40">
        <v>561</v>
      </c>
      <c r="F32" s="85">
        <v>1</v>
      </c>
      <c r="G32" s="61" t="s">
        <v>99</v>
      </c>
      <c r="H32" s="80">
        <v>610</v>
      </c>
      <c r="J32" s="85">
        <v>1</v>
      </c>
      <c r="K32" s="14" t="s">
        <v>5</v>
      </c>
      <c r="L32" s="30">
        <v>644</v>
      </c>
      <c r="O32" s="85">
        <v>1</v>
      </c>
      <c r="P32" s="19" t="s">
        <v>26</v>
      </c>
      <c r="Q32" s="30">
        <v>621</v>
      </c>
    </row>
    <row r="33" spans="1:17" ht="15.6" x14ac:dyDescent="0.3">
      <c r="A33" s="48">
        <v>2</v>
      </c>
      <c r="B33" s="67" t="s">
        <v>114</v>
      </c>
      <c r="C33" s="30">
        <v>550</v>
      </c>
      <c r="F33" s="48">
        <v>2</v>
      </c>
      <c r="G33" s="61" t="s">
        <v>96</v>
      </c>
      <c r="H33" s="30">
        <v>540</v>
      </c>
      <c r="J33" s="48">
        <v>2</v>
      </c>
      <c r="K33" s="32" t="s">
        <v>33</v>
      </c>
      <c r="L33" s="30">
        <v>639</v>
      </c>
      <c r="O33" s="48">
        <v>2</v>
      </c>
      <c r="P33" s="332" t="s">
        <v>197</v>
      </c>
      <c r="Q33" s="30">
        <v>595</v>
      </c>
    </row>
    <row r="34" spans="1:17" ht="15.6" x14ac:dyDescent="0.3">
      <c r="A34" s="48">
        <v>3</v>
      </c>
      <c r="B34" s="61" t="s">
        <v>99</v>
      </c>
      <c r="C34" s="30">
        <v>498</v>
      </c>
      <c r="F34" s="48">
        <v>3</v>
      </c>
      <c r="G34" s="63" t="s">
        <v>108</v>
      </c>
      <c r="H34" s="30">
        <v>526</v>
      </c>
      <c r="J34" s="48">
        <v>3</v>
      </c>
      <c r="K34" s="4" t="s">
        <v>4</v>
      </c>
      <c r="L34" s="30">
        <v>636</v>
      </c>
      <c r="O34" s="48">
        <v>3</v>
      </c>
      <c r="P34" s="4" t="s">
        <v>8</v>
      </c>
      <c r="Q34" s="30">
        <v>588</v>
      </c>
    </row>
    <row r="35" spans="1:17" ht="15.6" x14ac:dyDescent="0.3">
      <c r="H35" s="57"/>
      <c r="L35" s="57"/>
    </row>
    <row r="36" spans="1:17" ht="15.6" x14ac:dyDescent="0.3">
      <c r="A36" s="50"/>
      <c r="B36" s="82">
        <v>45719</v>
      </c>
      <c r="C36" s="95"/>
      <c r="F36" s="50"/>
      <c r="G36" s="82">
        <v>45761</v>
      </c>
      <c r="H36" s="95"/>
      <c r="J36" s="50"/>
      <c r="K36" s="82">
        <v>45719</v>
      </c>
      <c r="L36" s="95"/>
      <c r="O36" s="48"/>
      <c r="P36" s="394">
        <v>45761</v>
      </c>
      <c r="Q36" s="395"/>
    </row>
    <row r="37" spans="1:17" ht="15.6" x14ac:dyDescent="0.3">
      <c r="A37" s="85">
        <v>1</v>
      </c>
      <c r="B37" s="61" t="s">
        <v>96</v>
      </c>
      <c r="C37" s="93">
        <v>509</v>
      </c>
      <c r="F37" s="85">
        <v>1</v>
      </c>
      <c r="G37" s="364" t="s">
        <v>98</v>
      </c>
      <c r="H37" s="93">
        <v>561</v>
      </c>
      <c r="J37" s="85">
        <v>1</v>
      </c>
      <c r="K37" s="16" t="s">
        <v>7</v>
      </c>
      <c r="L37" s="93">
        <v>669</v>
      </c>
      <c r="O37" s="48">
        <v>1</v>
      </c>
      <c r="P37" s="14" t="s">
        <v>5</v>
      </c>
      <c r="Q37" s="30">
        <v>659</v>
      </c>
    </row>
    <row r="38" spans="1:17" ht="15.6" x14ac:dyDescent="0.3">
      <c r="A38" s="48">
        <v>2</v>
      </c>
      <c r="B38" s="61" t="s">
        <v>97</v>
      </c>
      <c r="C38" s="30">
        <v>487</v>
      </c>
      <c r="F38" s="48">
        <v>2</v>
      </c>
      <c r="G38" s="61" t="s">
        <v>96</v>
      </c>
      <c r="H38" s="30">
        <v>547</v>
      </c>
      <c r="J38" s="48">
        <v>2</v>
      </c>
      <c r="K38" s="14" t="s">
        <v>3</v>
      </c>
      <c r="L38" s="30">
        <v>662</v>
      </c>
      <c r="O38" s="48">
        <v>2</v>
      </c>
      <c r="P38" s="16" t="s">
        <v>7</v>
      </c>
      <c r="Q38" s="30">
        <v>653</v>
      </c>
    </row>
    <row r="39" spans="1:17" ht="15.6" x14ac:dyDescent="0.3">
      <c r="A39" s="48">
        <v>3</v>
      </c>
      <c r="B39" s="61" t="s">
        <v>98</v>
      </c>
      <c r="C39" s="93">
        <v>467</v>
      </c>
      <c r="F39" s="48">
        <v>3</v>
      </c>
      <c r="G39" s="61" t="s">
        <v>99</v>
      </c>
      <c r="H39" s="93">
        <v>542</v>
      </c>
      <c r="J39" s="48">
        <v>3</v>
      </c>
      <c r="K39" s="24" t="s">
        <v>25</v>
      </c>
      <c r="L39" s="93">
        <v>590</v>
      </c>
      <c r="O39" s="48">
        <v>3</v>
      </c>
      <c r="P39" s="21" t="s">
        <v>17</v>
      </c>
      <c r="Q39" s="30">
        <v>653</v>
      </c>
    </row>
    <row r="47" spans="1:17" ht="15.6" x14ac:dyDescent="0.3">
      <c r="A47" s="50"/>
      <c r="B47" s="82">
        <v>45523</v>
      </c>
      <c r="C47" s="83"/>
      <c r="F47" s="50"/>
      <c r="G47" s="82">
        <v>45579</v>
      </c>
      <c r="H47" s="83"/>
      <c r="J47" s="94"/>
      <c r="K47" s="82">
        <v>45523</v>
      </c>
      <c r="L47" s="95"/>
      <c r="O47" s="50"/>
      <c r="P47" s="82">
        <v>45579</v>
      </c>
      <c r="Q47" s="83"/>
    </row>
    <row r="48" spans="1:17" ht="15.6" x14ac:dyDescent="0.3">
      <c r="A48" s="85">
        <v>1</v>
      </c>
      <c r="B48" s="61" t="s">
        <v>96</v>
      </c>
      <c r="C48" s="30">
        <v>530</v>
      </c>
      <c r="F48" s="85">
        <v>1</v>
      </c>
      <c r="G48" s="61" t="s">
        <v>96</v>
      </c>
      <c r="H48" s="30">
        <v>554</v>
      </c>
      <c r="J48" s="48">
        <v>1</v>
      </c>
      <c r="K48" s="4" t="s">
        <v>4</v>
      </c>
      <c r="L48" s="40">
        <v>642</v>
      </c>
      <c r="O48" s="85">
        <v>1</v>
      </c>
      <c r="P48" s="4" t="s">
        <v>3</v>
      </c>
      <c r="Q48" s="30">
        <v>678</v>
      </c>
    </row>
    <row r="49" spans="1:17" ht="15.6" x14ac:dyDescent="0.3">
      <c r="A49" s="48">
        <v>2</v>
      </c>
      <c r="B49" s="61" t="s">
        <v>97</v>
      </c>
      <c r="C49" s="30">
        <v>511</v>
      </c>
      <c r="F49" s="48">
        <v>2</v>
      </c>
      <c r="G49" s="61" t="s">
        <v>99</v>
      </c>
      <c r="H49" s="30">
        <v>541</v>
      </c>
      <c r="J49" s="48">
        <v>2</v>
      </c>
      <c r="K49" s="24" t="s">
        <v>18</v>
      </c>
      <c r="L49" s="93">
        <v>593</v>
      </c>
      <c r="O49" s="48">
        <v>2</v>
      </c>
      <c r="P49" s="4" t="s">
        <v>4</v>
      </c>
      <c r="Q49" s="40">
        <v>653</v>
      </c>
    </row>
    <row r="50" spans="1:17" ht="15.6" x14ac:dyDescent="0.3">
      <c r="A50" s="48">
        <v>3</v>
      </c>
      <c r="B50" s="63" t="s">
        <v>107</v>
      </c>
      <c r="C50" s="40">
        <v>483</v>
      </c>
      <c r="F50" s="48">
        <v>3</v>
      </c>
      <c r="G50" s="33" t="s">
        <v>105</v>
      </c>
      <c r="H50" s="30">
        <v>529</v>
      </c>
      <c r="J50" s="48">
        <v>3</v>
      </c>
      <c r="K50" s="4" t="s">
        <v>8</v>
      </c>
      <c r="L50" s="93">
        <v>577</v>
      </c>
      <c r="O50" s="48">
        <v>3</v>
      </c>
      <c r="P50" s="14" t="s">
        <v>6</v>
      </c>
      <c r="Q50" s="40">
        <v>646</v>
      </c>
    </row>
    <row r="51" spans="1:17" ht="15.6" x14ac:dyDescent="0.3">
      <c r="C51" s="96"/>
      <c r="L51" s="57"/>
    </row>
    <row r="52" spans="1:17" ht="15.6" x14ac:dyDescent="0.3">
      <c r="A52" s="50"/>
      <c r="B52" s="82">
        <v>45530</v>
      </c>
      <c r="C52" s="97"/>
      <c r="F52" s="50"/>
      <c r="G52" s="82">
        <v>45586</v>
      </c>
      <c r="H52" s="83"/>
      <c r="J52" s="94"/>
      <c r="K52" s="82">
        <v>45530</v>
      </c>
      <c r="L52" s="95"/>
      <c r="O52" s="50"/>
      <c r="P52" s="82">
        <v>45586</v>
      </c>
      <c r="Q52" s="83"/>
    </row>
    <row r="53" spans="1:17" ht="15.6" x14ac:dyDescent="0.3">
      <c r="A53" s="85">
        <v>1</v>
      </c>
      <c r="B53" s="61" t="s">
        <v>96</v>
      </c>
      <c r="C53" s="80">
        <v>573</v>
      </c>
      <c r="F53" s="85">
        <v>1</v>
      </c>
      <c r="G53" s="61" t="s">
        <v>100</v>
      </c>
      <c r="H53" s="30">
        <v>560</v>
      </c>
      <c r="J53" s="48">
        <v>1</v>
      </c>
      <c r="K53" s="14" t="s">
        <v>3</v>
      </c>
      <c r="L53" s="84">
        <v>731</v>
      </c>
      <c r="O53" s="85">
        <v>1</v>
      </c>
      <c r="P53" s="16" t="s">
        <v>7</v>
      </c>
      <c r="Q53" s="93">
        <v>630</v>
      </c>
    </row>
    <row r="54" spans="1:17" ht="15.6" x14ac:dyDescent="0.3">
      <c r="A54" s="48">
        <v>2</v>
      </c>
      <c r="B54" s="61" t="s">
        <v>97</v>
      </c>
      <c r="C54" s="30">
        <v>558</v>
      </c>
      <c r="F54" s="48">
        <v>2</v>
      </c>
      <c r="G54" s="63" t="s">
        <v>103</v>
      </c>
      <c r="H54" s="40">
        <v>539</v>
      </c>
      <c r="J54" s="48">
        <v>2</v>
      </c>
      <c r="K54" s="16" t="s">
        <v>5</v>
      </c>
      <c r="L54" s="93">
        <v>652</v>
      </c>
      <c r="O54" s="48">
        <v>2</v>
      </c>
      <c r="P54" s="4" t="s">
        <v>4</v>
      </c>
      <c r="Q54" s="40">
        <v>603</v>
      </c>
    </row>
    <row r="55" spans="1:17" ht="15.6" x14ac:dyDescent="0.3">
      <c r="A55" s="48">
        <v>3</v>
      </c>
      <c r="B55" s="61" t="s">
        <v>98</v>
      </c>
      <c r="C55" s="40">
        <v>542</v>
      </c>
      <c r="F55" s="48">
        <v>3</v>
      </c>
      <c r="G55" s="61" t="s">
        <v>96</v>
      </c>
      <c r="H55" s="30">
        <v>538</v>
      </c>
      <c r="J55" s="48">
        <v>3</v>
      </c>
      <c r="K55" s="16" t="s">
        <v>7</v>
      </c>
      <c r="L55" s="93">
        <v>641</v>
      </c>
      <c r="O55" s="48">
        <v>3</v>
      </c>
      <c r="P55" s="18" t="s">
        <v>16</v>
      </c>
      <c r="Q55" s="30">
        <v>529</v>
      </c>
    </row>
    <row r="57" spans="1:17" x14ac:dyDescent="0.3">
      <c r="A57" s="50"/>
      <c r="B57" s="82">
        <v>45537</v>
      </c>
      <c r="C57" s="97"/>
      <c r="F57" s="50"/>
      <c r="G57" s="82">
        <v>45593</v>
      </c>
      <c r="H57" s="83"/>
      <c r="J57" s="50"/>
      <c r="K57" s="82">
        <v>45537</v>
      </c>
      <c r="L57" s="97"/>
      <c r="O57" s="50"/>
      <c r="P57" s="82">
        <v>45593</v>
      </c>
      <c r="Q57" s="83"/>
    </row>
    <row r="58" spans="1:17" ht="15.6" x14ac:dyDescent="0.3">
      <c r="A58" s="85">
        <v>1</v>
      </c>
      <c r="B58" s="33" t="s">
        <v>105</v>
      </c>
      <c r="C58" s="30">
        <v>512</v>
      </c>
      <c r="F58" s="85">
        <v>1</v>
      </c>
      <c r="G58" s="61" t="s">
        <v>97</v>
      </c>
      <c r="H58" s="30">
        <v>558</v>
      </c>
      <c r="J58" s="85">
        <v>1</v>
      </c>
      <c r="K58" s="4" t="s">
        <v>3</v>
      </c>
      <c r="L58" s="30">
        <v>635</v>
      </c>
      <c r="O58" s="85">
        <v>1</v>
      </c>
      <c r="P58" s="18" t="s">
        <v>10</v>
      </c>
      <c r="Q58" s="30">
        <v>655</v>
      </c>
    </row>
    <row r="59" spans="1:17" ht="15.6" x14ac:dyDescent="0.3">
      <c r="A59" s="48">
        <v>2</v>
      </c>
      <c r="B59" s="61" t="s">
        <v>97</v>
      </c>
      <c r="C59" s="30">
        <v>512</v>
      </c>
      <c r="F59" s="48">
        <v>2</v>
      </c>
      <c r="G59" s="63" t="s">
        <v>103</v>
      </c>
      <c r="H59" s="40">
        <v>528</v>
      </c>
      <c r="J59" s="48">
        <v>2</v>
      </c>
      <c r="K59" s="18" t="s">
        <v>11</v>
      </c>
      <c r="L59" s="30">
        <v>629</v>
      </c>
      <c r="O59" s="48">
        <v>2</v>
      </c>
      <c r="P59" s="4" t="s">
        <v>8</v>
      </c>
      <c r="Q59" s="40">
        <v>647</v>
      </c>
    </row>
    <row r="60" spans="1:17" ht="15.6" x14ac:dyDescent="0.3">
      <c r="A60" s="48">
        <v>3</v>
      </c>
      <c r="B60" s="63" t="s">
        <v>103</v>
      </c>
      <c r="C60" s="40">
        <v>503</v>
      </c>
      <c r="F60" s="48">
        <v>3</v>
      </c>
      <c r="G60" s="61" t="s">
        <v>98</v>
      </c>
      <c r="H60" s="30">
        <v>494</v>
      </c>
      <c r="J60" s="48">
        <v>3</v>
      </c>
      <c r="K60" s="98" t="s">
        <v>7</v>
      </c>
      <c r="L60" s="40">
        <v>612</v>
      </c>
      <c r="O60" s="48">
        <v>3</v>
      </c>
      <c r="P60" s="4" t="s">
        <v>3</v>
      </c>
      <c r="Q60" s="30">
        <v>620</v>
      </c>
    </row>
    <row r="62" spans="1:17" x14ac:dyDescent="0.3">
      <c r="A62" s="50"/>
      <c r="B62" s="82">
        <v>45544</v>
      </c>
      <c r="C62" s="97"/>
      <c r="F62" s="50"/>
      <c r="G62" s="82">
        <v>45607</v>
      </c>
      <c r="H62" s="83"/>
      <c r="J62" s="50"/>
      <c r="K62" s="82">
        <v>45544</v>
      </c>
      <c r="L62" s="97"/>
      <c r="O62" s="50"/>
      <c r="P62" s="82">
        <v>45607</v>
      </c>
      <c r="Q62" s="83"/>
    </row>
    <row r="63" spans="1:17" ht="15.6" x14ac:dyDescent="0.3">
      <c r="A63" s="85">
        <v>1</v>
      </c>
      <c r="B63" s="61" t="s">
        <v>96</v>
      </c>
      <c r="C63" s="30">
        <v>544</v>
      </c>
      <c r="F63" s="85">
        <v>1</v>
      </c>
      <c r="G63" s="61" t="s">
        <v>96</v>
      </c>
      <c r="H63" s="30">
        <v>561</v>
      </c>
      <c r="J63" s="85">
        <v>1</v>
      </c>
      <c r="K63" s="14" t="s">
        <v>6</v>
      </c>
      <c r="L63" s="99">
        <v>667</v>
      </c>
      <c r="O63" s="85">
        <v>1</v>
      </c>
      <c r="P63" s="4" t="s">
        <v>4</v>
      </c>
      <c r="Q63" s="40">
        <v>699</v>
      </c>
    </row>
    <row r="64" spans="1:17" ht="15.6" x14ac:dyDescent="0.3">
      <c r="A64" s="48">
        <v>2</v>
      </c>
      <c r="B64" s="61" t="s">
        <v>97</v>
      </c>
      <c r="C64" s="30">
        <v>524</v>
      </c>
      <c r="F64" s="48">
        <v>2</v>
      </c>
      <c r="G64" s="33" t="s">
        <v>105</v>
      </c>
      <c r="H64" s="30">
        <v>547</v>
      </c>
      <c r="J64" s="48">
        <v>2</v>
      </c>
      <c r="K64" s="18" t="s">
        <v>13</v>
      </c>
      <c r="L64" s="30">
        <v>663</v>
      </c>
      <c r="O64" s="48">
        <v>2</v>
      </c>
      <c r="P64" s="18" t="s">
        <v>13</v>
      </c>
      <c r="Q64" s="30">
        <v>664</v>
      </c>
    </row>
    <row r="65" spans="1:17" ht="15.6" x14ac:dyDescent="0.3">
      <c r="A65" s="48">
        <v>3</v>
      </c>
      <c r="B65" s="100" t="s">
        <v>153</v>
      </c>
      <c r="C65" s="40">
        <v>523</v>
      </c>
      <c r="F65" s="48">
        <v>3</v>
      </c>
      <c r="G65" s="63" t="s">
        <v>102</v>
      </c>
      <c r="H65" s="40">
        <v>516</v>
      </c>
      <c r="J65" s="48">
        <v>3</v>
      </c>
      <c r="K65" s="4" t="s">
        <v>4</v>
      </c>
      <c r="L65" s="40">
        <v>631</v>
      </c>
      <c r="O65" s="48">
        <v>3</v>
      </c>
      <c r="P65" s="101" t="s">
        <v>19</v>
      </c>
      <c r="Q65" s="40">
        <v>624</v>
      </c>
    </row>
    <row r="66" spans="1:17" x14ac:dyDescent="0.3">
      <c r="K66" t="s">
        <v>20</v>
      </c>
    </row>
    <row r="67" spans="1:17" x14ac:dyDescent="0.3">
      <c r="A67" s="50"/>
      <c r="B67" s="82">
        <v>45551</v>
      </c>
      <c r="C67" s="97"/>
      <c r="F67" s="50"/>
      <c r="G67" s="82">
        <v>45614</v>
      </c>
      <c r="H67" s="83"/>
      <c r="J67" s="50"/>
      <c r="K67" s="82">
        <v>45551</v>
      </c>
      <c r="L67" s="97"/>
      <c r="O67" s="50"/>
      <c r="P67" s="82">
        <v>45614</v>
      </c>
      <c r="Q67" s="83"/>
    </row>
    <row r="68" spans="1:17" ht="15.6" x14ac:dyDescent="0.3">
      <c r="A68" s="85">
        <v>1</v>
      </c>
      <c r="B68" s="61" t="s">
        <v>99</v>
      </c>
      <c r="C68" s="30">
        <v>538</v>
      </c>
      <c r="F68" s="85">
        <v>1</v>
      </c>
      <c r="G68" s="61" t="s">
        <v>96</v>
      </c>
      <c r="H68" s="30">
        <v>545</v>
      </c>
      <c r="J68" s="85">
        <v>1</v>
      </c>
      <c r="K68" s="102" t="s">
        <v>7</v>
      </c>
      <c r="L68" s="30">
        <v>594</v>
      </c>
      <c r="O68" s="85">
        <v>1</v>
      </c>
      <c r="P68" s="18" t="s">
        <v>12</v>
      </c>
      <c r="Q68" s="30">
        <v>632</v>
      </c>
    </row>
    <row r="69" spans="1:17" ht="15.6" x14ac:dyDescent="0.3">
      <c r="A69" s="48">
        <v>2</v>
      </c>
      <c r="B69" s="61" t="s">
        <v>96</v>
      </c>
      <c r="C69" s="30">
        <v>537</v>
      </c>
      <c r="F69" s="48">
        <v>2</v>
      </c>
      <c r="G69" s="63" t="s">
        <v>107</v>
      </c>
      <c r="H69" s="40">
        <v>527</v>
      </c>
      <c r="J69" s="48">
        <v>2</v>
      </c>
      <c r="K69" s="23" t="s">
        <v>22</v>
      </c>
      <c r="L69" s="40">
        <v>578</v>
      </c>
      <c r="O69" s="48">
        <v>2</v>
      </c>
      <c r="P69" s="18" t="s">
        <v>26</v>
      </c>
      <c r="Q69" s="30">
        <v>631</v>
      </c>
    </row>
    <row r="70" spans="1:17" ht="15.6" x14ac:dyDescent="0.3">
      <c r="A70" s="48">
        <v>3</v>
      </c>
      <c r="B70" s="61" t="s">
        <v>98</v>
      </c>
      <c r="C70" s="40">
        <v>520</v>
      </c>
      <c r="F70" s="48">
        <v>3</v>
      </c>
      <c r="G70" s="61" t="s">
        <v>97</v>
      </c>
      <c r="H70" s="30">
        <v>513</v>
      </c>
      <c r="J70" s="48">
        <v>3</v>
      </c>
      <c r="K70" s="101" t="s">
        <v>17</v>
      </c>
      <c r="L70" s="40">
        <v>572</v>
      </c>
      <c r="O70" s="48">
        <v>3</v>
      </c>
      <c r="P70" s="18" t="s">
        <v>10</v>
      </c>
      <c r="Q70" s="40">
        <v>611</v>
      </c>
    </row>
    <row r="71" spans="1:17" x14ac:dyDescent="0.3">
      <c r="B71" s="103"/>
      <c r="C71" s="103"/>
      <c r="J71" s="103"/>
      <c r="K71" s="103"/>
    </row>
    <row r="72" spans="1:17" x14ac:dyDescent="0.3">
      <c r="A72" s="50"/>
      <c r="B72" s="82">
        <v>45558</v>
      </c>
      <c r="C72" s="97"/>
      <c r="F72" s="50"/>
      <c r="G72" s="82">
        <v>45623</v>
      </c>
      <c r="H72" s="83"/>
      <c r="J72" s="50"/>
      <c r="K72" s="82">
        <v>45558</v>
      </c>
      <c r="L72" s="97"/>
      <c r="O72" s="50"/>
      <c r="P72" s="82">
        <v>45623</v>
      </c>
      <c r="Q72" s="83"/>
    </row>
    <row r="73" spans="1:17" ht="15.6" x14ac:dyDescent="0.3">
      <c r="A73" s="85">
        <v>1</v>
      </c>
      <c r="B73" s="61" t="s">
        <v>96</v>
      </c>
      <c r="C73" s="30">
        <v>546</v>
      </c>
      <c r="F73" s="85">
        <v>1</v>
      </c>
      <c r="G73" s="61" t="s">
        <v>96</v>
      </c>
      <c r="H73" s="30">
        <v>560</v>
      </c>
      <c r="J73" s="85">
        <v>1</v>
      </c>
      <c r="K73" s="104" t="s">
        <v>5</v>
      </c>
      <c r="L73" s="93">
        <v>647</v>
      </c>
      <c r="O73" s="85">
        <v>1</v>
      </c>
      <c r="P73" s="18" t="s">
        <v>10</v>
      </c>
      <c r="Q73" s="40">
        <v>641</v>
      </c>
    </row>
    <row r="74" spans="1:17" ht="15.6" x14ac:dyDescent="0.3">
      <c r="A74" s="48">
        <v>2</v>
      </c>
      <c r="B74" s="61" t="s">
        <v>99</v>
      </c>
      <c r="C74" s="30">
        <v>538</v>
      </c>
      <c r="F74" s="48">
        <v>2</v>
      </c>
      <c r="G74" s="63" t="s">
        <v>102</v>
      </c>
      <c r="H74" s="40">
        <v>546</v>
      </c>
      <c r="J74" s="48">
        <v>2</v>
      </c>
      <c r="K74" s="24" t="s">
        <v>15</v>
      </c>
      <c r="L74" s="93">
        <v>609</v>
      </c>
      <c r="O74" s="48">
        <v>2</v>
      </c>
      <c r="P74" s="4" t="s">
        <v>6</v>
      </c>
      <c r="Q74" s="30">
        <v>625</v>
      </c>
    </row>
    <row r="75" spans="1:17" ht="15.6" x14ac:dyDescent="0.3">
      <c r="A75" s="48">
        <v>3</v>
      </c>
      <c r="B75" s="63" t="s">
        <v>108</v>
      </c>
      <c r="C75" s="30">
        <v>533</v>
      </c>
      <c r="F75" s="48">
        <v>3</v>
      </c>
      <c r="G75" s="63" t="s">
        <v>107</v>
      </c>
      <c r="H75" s="40">
        <v>500</v>
      </c>
      <c r="J75" s="48">
        <v>3</v>
      </c>
      <c r="K75" s="105" t="s">
        <v>6</v>
      </c>
      <c r="L75" s="30">
        <v>608</v>
      </c>
      <c r="O75" s="48">
        <v>3</v>
      </c>
      <c r="P75" s="4" t="s">
        <v>4</v>
      </c>
      <c r="Q75" s="40">
        <v>624</v>
      </c>
    </row>
    <row r="76" spans="1:17" x14ac:dyDescent="0.3">
      <c r="B76" s="103"/>
      <c r="C76" s="103"/>
      <c r="J76" s="103"/>
      <c r="K76" s="103"/>
    </row>
    <row r="77" spans="1:17" x14ac:dyDescent="0.3">
      <c r="A77" s="50"/>
      <c r="B77" s="82">
        <v>45565</v>
      </c>
      <c r="C77" s="97"/>
      <c r="F77" s="50"/>
      <c r="G77" s="82">
        <v>45628</v>
      </c>
      <c r="H77" s="83"/>
      <c r="J77" s="50"/>
      <c r="K77" s="82">
        <v>45565</v>
      </c>
      <c r="L77" s="97"/>
      <c r="O77" s="50"/>
      <c r="P77" s="82">
        <v>45628</v>
      </c>
      <c r="Q77" s="83"/>
    </row>
    <row r="78" spans="1:17" ht="15.6" x14ac:dyDescent="0.3">
      <c r="A78" s="85">
        <v>1</v>
      </c>
      <c r="B78" s="61" t="s">
        <v>99</v>
      </c>
      <c r="C78" s="3">
        <v>568</v>
      </c>
      <c r="F78" s="85">
        <v>1</v>
      </c>
      <c r="G78" s="61" t="s">
        <v>98</v>
      </c>
      <c r="H78" s="87">
        <v>565</v>
      </c>
      <c r="J78" s="85">
        <v>1</v>
      </c>
      <c r="K78" s="24" t="s">
        <v>15</v>
      </c>
      <c r="L78" s="93">
        <v>639</v>
      </c>
      <c r="O78" s="85">
        <v>1</v>
      </c>
      <c r="P78" s="4" t="s">
        <v>3</v>
      </c>
      <c r="Q78" s="30">
        <v>719</v>
      </c>
    </row>
    <row r="79" spans="1:17" ht="15.6" x14ac:dyDescent="0.3">
      <c r="A79" s="48">
        <v>2</v>
      </c>
      <c r="B79" s="61" t="s">
        <v>96</v>
      </c>
      <c r="C79" s="30">
        <v>520</v>
      </c>
      <c r="F79" s="48">
        <v>2</v>
      </c>
      <c r="G79" s="61" t="s">
        <v>96</v>
      </c>
      <c r="H79" s="30">
        <v>551</v>
      </c>
      <c r="J79" s="48">
        <v>2</v>
      </c>
      <c r="K79" s="4" t="s">
        <v>3</v>
      </c>
      <c r="L79" s="30">
        <v>637</v>
      </c>
      <c r="O79" s="48">
        <v>2</v>
      </c>
      <c r="P79" s="4" t="s">
        <v>4</v>
      </c>
      <c r="Q79" s="40">
        <v>642</v>
      </c>
    </row>
    <row r="80" spans="1:17" ht="15.6" x14ac:dyDescent="0.3">
      <c r="A80" s="48">
        <v>3</v>
      </c>
      <c r="B80" s="63" t="s">
        <v>102</v>
      </c>
      <c r="C80" s="40">
        <v>506</v>
      </c>
      <c r="F80" s="48">
        <v>3</v>
      </c>
      <c r="G80" s="61" t="s">
        <v>97</v>
      </c>
      <c r="H80" s="30">
        <v>525</v>
      </c>
      <c r="J80" s="48">
        <v>2</v>
      </c>
      <c r="K80" s="4" t="s">
        <v>4</v>
      </c>
      <c r="L80" s="40">
        <v>637</v>
      </c>
      <c r="O80" s="48">
        <v>3</v>
      </c>
      <c r="P80" s="102" t="s">
        <v>7</v>
      </c>
      <c r="Q80" s="30">
        <v>594</v>
      </c>
    </row>
    <row r="81" spans="1:17" x14ac:dyDescent="0.3">
      <c r="B81" s="103"/>
      <c r="C81" s="103"/>
      <c r="F81" s="103"/>
      <c r="G81" s="103"/>
    </row>
    <row r="82" spans="1:17" x14ac:dyDescent="0.3">
      <c r="A82" s="50"/>
      <c r="B82" s="82">
        <v>45572</v>
      </c>
      <c r="C82" s="83"/>
      <c r="F82" s="50"/>
      <c r="G82" s="82">
        <v>45635</v>
      </c>
      <c r="H82" s="83"/>
      <c r="J82" s="50"/>
      <c r="K82" s="82">
        <v>45572</v>
      </c>
      <c r="L82" s="83"/>
      <c r="O82" s="50"/>
      <c r="P82" s="82">
        <v>45635</v>
      </c>
      <c r="Q82" s="83"/>
    </row>
    <row r="83" spans="1:17" ht="15.6" x14ac:dyDescent="0.3">
      <c r="A83" s="85">
        <v>1</v>
      </c>
      <c r="B83" s="61" t="s">
        <v>97</v>
      </c>
      <c r="C83" s="30">
        <v>543</v>
      </c>
      <c r="F83" s="85">
        <v>1</v>
      </c>
      <c r="G83" s="61" t="s">
        <v>96</v>
      </c>
      <c r="H83" s="30">
        <v>572</v>
      </c>
      <c r="J83" s="85">
        <v>1</v>
      </c>
      <c r="K83" s="4" t="s">
        <v>4</v>
      </c>
      <c r="L83" s="86">
        <v>699</v>
      </c>
      <c r="O83" s="85">
        <v>1</v>
      </c>
      <c r="P83" s="18" t="s">
        <v>10</v>
      </c>
      <c r="Q83" s="40">
        <v>634</v>
      </c>
    </row>
    <row r="84" spans="1:17" ht="15.6" x14ac:dyDescent="0.3">
      <c r="A84" s="48">
        <v>2</v>
      </c>
      <c r="B84" s="63" t="s">
        <v>103</v>
      </c>
      <c r="C84" s="40">
        <v>535</v>
      </c>
      <c r="F84" s="48">
        <v>2</v>
      </c>
      <c r="G84" s="63" t="s">
        <v>103</v>
      </c>
      <c r="H84" s="40">
        <v>548</v>
      </c>
      <c r="J84" s="48">
        <v>2</v>
      </c>
      <c r="K84" s="4" t="s">
        <v>3</v>
      </c>
      <c r="L84" s="30">
        <v>662</v>
      </c>
      <c r="O84" s="48">
        <v>2</v>
      </c>
      <c r="P84" s="102" t="s">
        <v>7</v>
      </c>
      <c r="Q84" s="30">
        <v>632</v>
      </c>
    </row>
    <row r="85" spans="1:17" ht="15.6" x14ac:dyDescent="0.3">
      <c r="A85" s="48">
        <v>3</v>
      </c>
      <c r="B85" s="61" t="s">
        <v>98</v>
      </c>
      <c r="C85" s="40">
        <v>530</v>
      </c>
      <c r="F85" s="48">
        <v>3</v>
      </c>
      <c r="G85" s="72" t="s">
        <v>123</v>
      </c>
      <c r="H85" s="30">
        <v>540</v>
      </c>
      <c r="J85" s="48">
        <v>3</v>
      </c>
      <c r="K85" s="24" t="s">
        <v>15</v>
      </c>
      <c r="L85" s="93">
        <v>642</v>
      </c>
      <c r="O85" s="48">
        <v>3</v>
      </c>
      <c r="P85" s="16" t="s">
        <v>5</v>
      </c>
      <c r="Q85" s="40">
        <v>631</v>
      </c>
    </row>
  </sheetData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1833-F353-47B0-BE04-9760267B7B2C}">
  <dimension ref="A1:N28"/>
  <sheetViews>
    <sheetView topLeftCell="A10" workbookViewId="0">
      <selection activeCell="Q20" sqref="Q20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51" customWidth="1"/>
    <col min="5" max="5" width="4.664062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4.109375" customWidth="1"/>
    <col min="11" max="11" width="3.6640625" customWidth="1"/>
    <col min="12" max="12" width="5.33203125" customWidth="1"/>
    <col min="13" max="13" width="25.21875" bestFit="1" customWidth="1"/>
    <col min="14" max="14" width="5.33203125" customWidth="1"/>
  </cols>
  <sheetData>
    <row r="1" spans="1:14" ht="18" x14ac:dyDescent="0.35">
      <c r="E1" s="59" t="s">
        <v>154</v>
      </c>
    </row>
    <row r="3" spans="1:14" ht="18" x14ac:dyDescent="0.35">
      <c r="A3" t="s">
        <v>20</v>
      </c>
      <c r="C3" s="75" t="s">
        <v>266</v>
      </c>
      <c r="H3" s="59" t="s">
        <v>156</v>
      </c>
      <c r="M3" s="75" t="s">
        <v>155</v>
      </c>
    </row>
    <row r="4" spans="1:14" x14ac:dyDescent="0.3">
      <c r="C4" s="58" t="s">
        <v>150</v>
      </c>
      <c r="H4" s="58" t="s">
        <v>150</v>
      </c>
      <c r="M4" s="58" t="s">
        <v>150</v>
      </c>
    </row>
    <row r="5" spans="1:14" ht="18" x14ac:dyDescent="0.35">
      <c r="A5" s="57">
        <v>1</v>
      </c>
      <c r="B5" s="320" t="s">
        <v>95</v>
      </c>
      <c r="C5" s="320" t="s">
        <v>98</v>
      </c>
      <c r="D5" s="326">
        <v>561</v>
      </c>
      <c r="E5" s="57"/>
      <c r="F5" s="57">
        <v>1</v>
      </c>
      <c r="G5" s="320" t="s">
        <v>95</v>
      </c>
      <c r="H5" s="321" t="s">
        <v>96</v>
      </c>
      <c r="I5" s="326">
        <v>544</v>
      </c>
      <c r="J5" s="57"/>
      <c r="K5" s="57">
        <v>1</v>
      </c>
      <c r="L5" s="320" t="s">
        <v>95</v>
      </c>
      <c r="M5" s="321" t="s">
        <v>96</v>
      </c>
      <c r="N5" s="326">
        <v>543</v>
      </c>
    </row>
    <row r="6" spans="1:14" ht="18" x14ac:dyDescent="0.35">
      <c r="A6" s="57">
        <v>2</v>
      </c>
      <c r="B6" s="320" t="s">
        <v>95</v>
      </c>
      <c r="C6" s="320" t="s">
        <v>96</v>
      </c>
      <c r="D6" s="327">
        <v>547</v>
      </c>
      <c r="E6" s="57"/>
      <c r="F6" s="57">
        <v>2</v>
      </c>
      <c r="G6" s="320" t="s">
        <v>95</v>
      </c>
      <c r="H6" s="321" t="s">
        <v>98</v>
      </c>
      <c r="I6" s="327">
        <v>522</v>
      </c>
      <c r="J6" s="57"/>
      <c r="K6" s="57">
        <v>2</v>
      </c>
      <c r="L6" s="320" t="s">
        <v>95</v>
      </c>
      <c r="M6" s="321" t="s">
        <v>97</v>
      </c>
      <c r="N6" s="327">
        <v>511</v>
      </c>
    </row>
    <row r="7" spans="1:14" ht="18" x14ac:dyDescent="0.35">
      <c r="A7" s="57">
        <v>3</v>
      </c>
      <c r="B7" s="320" t="s">
        <v>95</v>
      </c>
      <c r="C7" s="320" t="s">
        <v>99</v>
      </c>
      <c r="D7" s="328">
        <v>542</v>
      </c>
      <c r="E7" s="57"/>
      <c r="F7" s="57">
        <v>3</v>
      </c>
      <c r="G7" s="320" t="s">
        <v>95</v>
      </c>
      <c r="H7" s="321" t="s">
        <v>97</v>
      </c>
      <c r="I7" s="328">
        <v>518</v>
      </c>
      <c r="J7" s="57"/>
      <c r="K7" s="57">
        <v>3</v>
      </c>
      <c r="L7" s="320" t="s">
        <v>95</v>
      </c>
      <c r="M7" s="321" t="s">
        <v>98</v>
      </c>
      <c r="N7" s="328">
        <v>508</v>
      </c>
    </row>
    <row r="8" spans="1:14" ht="18" x14ac:dyDescent="0.35">
      <c r="A8" s="57">
        <v>3</v>
      </c>
      <c r="B8" s="320" t="s">
        <v>95</v>
      </c>
      <c r="C8" s="320" t="s">
        <v>97</v>
      </c>
      <c r="D8" s="322">
        <v>539</v>
      </c>
      <c r="E8" s="57"/>
      <c r="F8" s="57">
        <v>3</v>
      </c>
      <c r="G8" s="320" t="s">
        <v>95</v>
      </c>
      <c r="H8" s="321" t="s">
        <v>99</v>
      </c>
      <c r="I8" s="322">
        <v>516</v>
      </c>
      <c r="J8" s="57"/>
      <c r="K8" s="57">
        <v>4</v>
      </c>
      <c r="L8" s="320" t="s">
        <v>95</v>
      </c>
      <c r="M8" s="321" t="s">
        <v>99</v>
      </c>
      <c r="N8" s="322">
        <v>504</v>
      </c>
    </row>
    <row r="9" spans="1:14" ht="18" x14ac:dyDescent="0.35">
      <c r="A9" s="57">
        <v>5</v>
      </c>
      <c r="B9" s="325" t="s">
        <v>112</v>
      </c>
      <c r="C9" s="325" t="s">
        <v>113</v>
      </c>
      <c r="D9" s="322">
        <v>484</v>
      </c>
      <c r="E9" s="57"/>
      <c r="F9" s="57">
        <v>5</v>
      </c>
      <c r="G9" s="320" t="s">
        <v>95</v>
      </c>
      <c r="H9" s="321" t="s">
        <v>100</v>
      </c>
      <c r="I9" s="322">
        <v>481</v>
      </c>
      <c r="J9" s="57"/>
      <c r="K9" s="57">
        <v>5</v>
      </c>
      <c r="L9" s="320" t="s">
        <v>95</v>
      </c>
      <c r="M9" s="321" t="s">
        <v>100</v>
      </c>
      <c r="N9" s="322">
        <v>486</v>
      </c>
    </row>
    <row r="10" spans="1:14" ht="18" x14ac:dyDescent="0.35">
      <c r="A10" s="57">
        <v>6</v>
      </c>
      <c r="B10" s="371" t="s">
        <v>112</v>
      </c>
      <c r="C10" s="371" t="s">
        <v>128</v>
      </c>
      <c r="D10" s="322">
        <v>475</v>
      </c>
      <c r="E10" s="57"/>
      <c r="F10" s="57">
        <v>6</v>
      </c>
      <c r="G10" s="318" t="s">
        <v>101</v>
      </c>
      <c r="H10" s="319" t="s">
        <v>106</v>
      </c>
      <c r="I10" s="322">
        <v>466</v>
      </c>
      <c r="J10" s="57"/>
      <c r="K10" s="57">
        <v>6</v>
      </c>
      <c r="L10" s="318" t="s">
        <v>101</v>
      </c>
      <c r="M10" s="319" t="s">
        <v>103</v>
      </c>
      <c r="N10" s="322">
        <v>470</v>
      </c>
    </row>
    <row r="11" spans="1:14" ht="18" x14ac:dyDescent="0.35">
      <c r="A11" s="57">
        <v>7</v>
      </c>
      <c r="B11" s="329" t="s">
        <v>104</v>
      </c>
      <c r="C11" s="329" t="s">
        <v>126</v>
      </c>
      <c r="D11" s="322">
        <v>470</v>
      </c>
      <c r="E11" s="57"/>
      <c r="F11" s="57">
        <v>7</v>
      </c>
      <c r="G11" s="318" t="s">
        <v>101</v>
      </c>
      <c r="H11" s="319" t="s">
        <v>103</v>
      </c>
      <c r="I11" s="322">
        <v>456</v>
      </c>
      <c r="J11" s="57"/>
      <c r="K11" s="57">
        <v>7</v>
      </c>
      <c r="L11" s="318" t="s">
        <v>101</v>
      </c>
      <c r="M11" s="319" t="s">
        <v>102</v>
      </c>
      <c r="N11" s="322">
        <v>469</v>
      </c>
    </row>
    <row r="12" spans="1:14" ht="18" x14ac:dyDescent="0.35">
      <c r="A12" s="57">
        <v>8</v>
      </c>
      <c r="B12" s="323" t="s">
        <v>109</v>
      </c>
      <c r="C12" s="323" t="s">
        <v>119</v>
      </c>
      <c r="D12" s="322">
        <v>470</v>
      </c>
      <c r="E12" s="57"/>
      <c r="F12" s="57">
        <v>8</v>
      </c>
      <c r="G12" s="323" t="s">
        <v>109</v>
      </c>
      <c r="H12" s="324" t="s">
        <v>114</v>
      </c>
      <c r="I12" s="322">
        <v>451</v>
      </c>
      <c r="J12" s="57"/>
      <c r="K12" s="57">
        <v>8</v>
      </c>
      <c r="L12" s="318" t="s">
        <v>101</v>
      </c>
      <c r="M12" s="319" t="s">
        <v>106</v>
      </c>
      <c r="N12" s="322">
        <v>465</v>
      </c>
    </row>
    <row r="13" spans="1:14" ht="18" x14ac:dyDescent="0.35">
      <c r="A13" s="57">
        <v>9</v>
      </c>
      <c r="B13" s="318" t="s">
        <v>101</v>
      </c>
      <c r="C13" s="318" t="s">
        <v>106</v>
      </c>
      <c r="D13" s="322">
        <v>468</v>
      </c>
      <c r="E13" s="57"/>
      <c r="F13" s="57">
        <v>9</v>
      </c>
      <c r="G13" s="318" t="s">
        <v>101</v>
      </c>
      <c r="H13" s="319" t="s">
        <v>108</v>
      </c>
      <c r="I13" s="322">
        <v>447</v>
      </c>
      <c r="J13" s="57"/>
      <c r="K13" s="57">
        <v>9</v>
      </c>
      <c r="L13" s="329" t="s">
        <v>104</v>
      </c>
      <c r="M13" s="330" t="s">
        <v>105</v>
      </c>
      <c r="N13" s="322">
        <v>457</v>
      </c>
    </row>
    <row r="14" spans="1:14" ht="18" x14ac:dyDescent="0.35">
      <c r="A14" s="57">
        <v>10</v>
      </c>
      <c r="B14" s="329" t="s">
        <v>104</v>
      </c>
      <c r="C14" s="329" t="s">
        <v>140</v>
      </c>
      <c r="D14" s="322">
        <v>447</v>
      </c>
      <c r="E14" s="57"/>
      <c r="F14" s="57">
        <v>10</v>
      </c>
      <c r="G14" s="318" t="s">
        <v>101</v>
      </c>
      <c r="H14" s="319" t="s">
        <v>102</v>
      </c>
      <c r="I14" s="322">
        <v>446</v>
      </c>
      <c r="J14" s="57"/>
      <c r="K14" s="57">
        <v>10</v>
      </c>
      <c r="L14" s="318" t="s">
        <v>101</v>
      </c>
      <c r="M14" s="319" t="s">
        <v>107</v>
      </c>
      <c r="N14" s="322">
        <v>453</v>
      </c>
    </row>
    <row r="15" spans="1:14" ht="18" x14ac:dyDescent="0.35">
      <c r="A15" s="57"/>
      <c r="B15" s="75"/>
      <c r="C15" s="75"/>
      <c r="D15" s="59"/>
      <c r="E15" s="57"/>
      <c r="F15" s="57"/>
      <c r="G15" s="45"/>
      <c r="H15" s="45"/>
      <c r="I15" s="44"/>
      <c r="J15" s="57"/>
      <c r="K15" s="57"/>
      <c r="L15" s="45"/>
      <c r="M15" s="45"/>
      <c r="N15" s="44"/>
    </row>
    <row r="17" spans="1:14" ht="18" x14ac:dyDescent="0.35">
      <c r="C17" s="75" t="s">
        <v>266</v>
      </c>
      <c r="H17" s="59" t="s">
        <v>156</v>
      </c>
      <c r="M17" s="75" t="s">
        <v>155</v>
      </c>
    </row>
    <row r="18" spans="1:14" x14ac:dyDescent="0.3">
      <c r="C18" s="58" t="s">
        <v>0</v>
      </c>
      <c r="H18" s="58" t="s">
        <v>0</v>
      </c>
      <c r="M18" s="58" t="s">
        <v>0</v>
      </c>
    </row>
    <row r="19" spans="1:14" ht="18" x14ac:dyDescent="0.35">
      <c r="A19" s="385">
        <v>1</v>
      </c>
      <c r="B19" s="327" t="s">
        <v>2</v>
      </c>
      <c r="C19" s="343" t="s">
        <v>5</v>
      </c>
      <c r="D19" s="326">
        <v>659</v>
      </c>
      <c r="E19" s="57"/>
      <c r="F19" s="57">
        <v>1</v>
      </c>
      <c r="G19" s="327" t="s">
        <v>2</v>
      </c>
      <c r="H19" s="335" t="s">
        <v>5</v>
      </c>
      <c r="I19" s="326">
        <v>614</v>
      </c>
      <c r="J19" s="57"/>
      <c r="K19" s="57">
        <v>1</v>
      </c>
      <c r="L19" s="327" t="s">
        <v>2</v>
      </c>
      <c r="M19" s="335" t="s">
        <v>3</v>
      </c>
      <c r="N19" s="326">
        <v>608</v>
      </c>
    </row>
    <row r="20" spans="1:14" ht="18" x14ac:dyDescent="0.35">
      <c r="A20" s="385">
        <v>2</v>
      </c>
      <c r="B20" s="338" t="s">
        <v>2</v>
      </c>
      <c r="C20" s="388" t="s">
        <v>7</v>
      </c>
      <c r="D20" s="327">
        <v>633</v>
      </c>
      <c r="E20" s="57"/>
      <c r="F20" s="57">
        <v>2</v>
      </c>
      <c r="G20" s="327" t="s">
        <v>2</v>
      </c>
      <c r="H20" s="335" t="s">
        <v>3</v>
      </c>
      <c r="I20" s="327">
        <v>603</v>
      </c>
      <c r="J20" s="57"/>
      <c r="K20" s="57">
        <v>2</v>
      </c>
      <c r="L20" s="327" t="s">
        <v>2</v>
      </c>
      <c r="M20" s="335" t="s">
        <v>5</v>
      </c>
      <c r="N20" s="327">
        <v>607</v>
      </c>
    </row>
    <row r="21" spans="1:14" ht="18" x14ac:dyDescent="0.35">
      <c r="A21" s="385">
        <v>2</v>
      </c>
      <c r="B21" s="336" t="s">
        <v>14</v>
      </c>
      <c r="C21" s="389" t="s">
        <v>17</v>
      </c>
      <c r="D21" s="327">
        <v>633</v>
      </c>
      <c r="E21" s="57"/>
      <c r="F21" s="57">
        <v>3</v>
      </c>
      <c r="G21" s="333" t="s">
        <v>9</v>
      </c>
      <c r="H21" s="342" t="s">
        <v>13</v>
      </c>
      <c r="I21" s="328">
        <v>599</v>
      </c>
      <c r="J21" s="57"/>
      <c r="K21" s="57">
        <v>3</v>
      </c>
      <c r="L21" s="327" t="s">
        <v>2</v>
      </c>
      <c r="M21" s="335" t="s">
        <v>4</v>
      </c>
      <c r="N21" s="328">
        <v>604</v>
      </c>
    </row>
    <row r="22" spans="1:14" ht="18" x14ac:dyDescent="0.35">
      <c r="A22" s="385">
        <v>4</v>
      </c>
      <c r="B22" s="333" t="s">
        <v>9</v>
      </c>
      <c r="C22" s="334" t="s">
        <v>11</v>
      </c>
      <c r="D22" s="322">
        <v>636</v>
      </c>
      <c r="E22" s="57"/>
      <c r="F22" s="57">
        <v>4</v>
      </c>
      <c r="G22" s="327" t="s">
        <v>2</v>
      </c>
      <c r="H22" s="335" t="s">
        <v>4</v>
      </c>
      <c r="I22" s="322">
        <v>597</v>
      </c>
      <c r="J22" s="57"/>
      <c r="K22" s="57">
        <v>4</v>
      </c>
      <c r="L22" s="338" t="s">
        <v>2</v>
      </c>
      <c r="M22" s="339" t="s">
        <v>7</v>
      </c>
      <c r="N22" s="322">
        <v>580</v>
      </c>
    </row>
    <row r="23" spans="1:14" ht="18" x14ac:dyDescent="0.35">
      <c r="A23" s="385">
        <v>5</v>
      </c>
      <c r="B23" s="327" t="s">
        <v>2</v>
      </c>
      <c r="C23" s="343" t="s">
        <v>4</v>
      </c>
      <c r="D23" s="322">
        <v>627</v>
      </c>
      <c r="E23" s="57"/>
      <c r="F23" s="57">
        <v>5</v>
      </c>
      <c r="G23" s="338" t="s">
        <v>2</v>
      </c>
      <c r="H23" s="339" t="s">
        <v>7</v>
      </c>
      <c r="I23" s="322">
        <v>580</v>
      </c>
      <c r="J23" s="57"/>
      <c r="K23" s="57">
        <v>5</v>
      </c>
      <c r="L23" s="327" t="s">
        <v>2</v>
      </c>
      <c r="M23" s="335" t="s">
        <v>8</v>
      </c>
      <c r="N23" s="322">
        <v>568</v>
      </c>
    </row>
    <row r="24" spans="1:14" ht="18" x14ac:dyDescent="0.35">
      <c r="A24" s="385">
        <v>6</v>
      </c>
      <c r="B24" s="341" t="s">
        <v>21</v>
      </c>
      <c r="C24" s="390" t="s">
        <v>34</v>
      </c>
      <c r="D24" s="322">
        <v>621</v>
      </c>
      <c r="E24" s="57"/>
      <c r="F24" s="57">
        <v>6</v>
      </c>
      <c r="G24" s="336" t="s">
        <v>14</v>
      </c>
      <c r="H24" s="337" t="s">
        <v>17</v>
      </c>
      <c r="I24" s="322">
        <v>578</v>
      </c>
      <c r="J24" s="57"/>
      <c r="K24" s="57">
        <v>5</v>
      </c>
      <c r="L24" s="327" t="s">
        <v>2</v>
      </c>
      <c r="M24" s="335" t="s">
        <v>6</v>
      </c>
      <c r="N24" s="322">
        <v>568</v>
      </c>
    </row>
    <row r="25" spans="1:14" ht="18" x14ac:dyDescent="0.35">
      <c r="A25" s="385">
        <v>7</v>
      </c>
      <c r="B25" s="322" t="s">
        <v>42</v>
      </c>
      <c r="C25" s="329" t="s">
        <v>44</v>
      </c>
      <c r="D25" s="322">
        <v>617</v>
      </c>
      <c r="E25" s="57"/>
      <c r="F25" s="57">
        <v>7</v>
      </c>
      <c r="G25" s="336" t="s">
        <v>14</v>
      </c>
      <c r="H25" s="337" t="s">
        <v>197</v>
      </c>
      <c r="I25" s="322">
        <v>565</v>
      </c>
      <c r="J25" s="57"/>
      <c r="K25" s="57">
        <v>5</v>
      </c>
      <c r="L25" s="333" t="s">
        <v>9</v>
      </c>
      <c r="M25" s="342" t="s">
        <v>13</v>
      </c>
      <c r="N25" s="322">
        <v>568</v>
      </c>
    </row>
    <row r="26" spans="1:14" ht="18" x14ac:dyDescent="0.35">
      <c r="A26" s="385">
        <v>8</v>
      </c>
      <c r="B26" s="336" t="s">
        <v>14</v>
      </c>
      <c r="C26" s="389" t="s">
        <v>19</v>
      </c>
      <c r="D26" s="322">
        <v>596</v>
      </c>
      <c r="E26" s="57"/>
      <c r="F26" s="57">
        <v>7</v>
      </c>
      <c r="G26" s="336" t="s">
        <v>14</v>
      </c>
      <c r="H26" s="337" t="s">
        <v>18</v>
      </c>
      <c r="I26" s="322">
        <v>565</v>
      </c>
      <c r="J26" s="57"/>
      <c r="K26" s="57">
        <v>7</v>
      </c>
      <c r="L26" s="336" t="s">
        <v>14</v>
      </c>
      <c r="M26" s="337" t="s">
        <v>197</v>
      </c>
      <c r="N26" s="322">
        <v>565</v>
      </c>
    </row>
    <row r="27" spans="1:14" ht="18" x14ac:dyDescent="0.35">
      <c r="A27" s="385">
        <v>9</v>
      </c>
      <c r="B27" s="391" t="s">
        <v>55</v>
      </c>
      <c r="C27" s="392" t="s">
        <v>56</v>
      </c>
      <c r="D27" s="322">
        <v>575</v>
      </c>
      <c r="E27" s="57"/>
      <c r="F27" s="57">
        <v>9</v>
      </c>
      <c r="G27" s="327" t="s">
        <v>2</v>
      </c>
      <c r="H27" s="343" t="s">
        <v>8</v>
      </c>
      <c r="I27" s="322">
        <v>561</v>
      </c>
      <c r="J27" s="57"/>
      <c r="K27" s="57">
        <v>9</v>
      </c>
      <c r="L27" s="333" t="s">
        <v>9</v>
      </c>
      <c r="M27" s="342" t="s">
        <v>11</v>
      </c>
      <c r="N27" s="322">
        <v>562</v>
      </c>
    </row>
    <row r="28" spans="1:14" ht="18" x14ac:dyDescent="0.35">
      <c r="A28" s="385">
        <v>10</v>
      </c>
      <c r="B28" s="340" t="s">
        <v>32</v>
      </c>
      <c r="C28" s="393" t="s">
        <v>36</v>
      </c>
      <c r="D28" s="322">
        <v>574</v>
      </c>
      <c r="E28" s="57"/>
      <c r="F28" s="57">
        <v>9</v>
      </c>
      <c r="G28" s="333" t="s">
        <v>9</v>
      </c>
      <c r="H28" s="334" t="s">
        <v>11</v>
      </c>
      <c r="I28" s="322">
        <v>561</v>
      </c>
      <c r="J28" s="57"/>
      <c r="K28" s="57">
        <v>9</v>
      </c>
      <c r="L28" s="333" t="s">
        <v>9</v>
      </c>
      <c r="M28" s="342" t="s">
        <v>10</v>
      </c>
      <c r="N28" s="322">
        <v>562</v>
      </c>
    </row>
  </sheetData>
  <pageMargins left="0.51181102362204722" right="0.51181102362204722" top="0.55118110236220474" bottom="0.35433070866141736" header="0.31496062992125984" footer="0.31496062992125984"/>
  <pageSetup paperSize="9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DDE4-5593-4A44-89D9-6366D436AFEC}">
  <dimension ref="A1:I174"/>
  <sheetViews>
    <sheetView topLeftCell="A99" workbookViewId="0">
      <selection activeCell="M96" sqref="M96"/>
    </sheetView>
  </sheetViews>
  <sheetFormatPr defaultRowHeight="15.6" x14ac:dyDescent="0.3"/>
  <cols>
    <col min="2" max="2" width="3.21875" bestFit="1" customWidth="1"/>
    <col min="3" max="3" width="22.5546875" style="57" bestFit="1" customWidth="1"/>
    <col min="8" max="9" width="8.88671875" style="58"/>
  </cols>
  <sheetData>
    <row r="1" spans="1:8" x14ac:dyDescent="0.3">
      <c r="C1" s="45" t="s">
        <v>157</v>
      </c>
      <c r="G1" t="s">
        <v>267</v>
      </c>
    </row>
    <row r="2" spans="1:8" ht="17.399999999999999" x14ac:dyDescent="0.35">
      <c r="D2" s="106" t="s">
        <v>158</v>
      </c>
    </row>
    <row r="4" spans="1:8" x14ac:dyDescent="0.3">
      <c r="D4" s="58" t="s">
        <v>159</v>
      </c>
      <c r="E4" s="96" t="s">
        <v>160</v>
      </c>
      <c r="F4" s="96" t="s">
        <v>161</v>
      </c>
      <c r="G4" s="96" t="s">
        <v>162</v>
      </c>
      <c r="H4" s="58" t="s">
        <v>163</v>
      </c>
    </row>
    <row r="5" spans="1:8" x14ac:dyDescent="0.3">
      <c r="A5">
        <v>1</v>
      </c>
      <c r="B5" s="3" t="s">
        <v>2</v>
      </c>
      <c r="C5" s="4" t="s">
        <v>3</v>
      </c>
      <c r="D5" s="40">
        <v>287</v>
      </c>
      <c r="E5" s="40" t="s">
        <v>20</v>
      </c>
      <c r="F5" s="40"/>
      <c r="G5" s="40"/>
      <c r="H5" s="40"/>
    </row>
    <row r="6" spans="1:8" x14ac:dyDescent="0.3">
      <c r="A6">
        <v>1</v>
      </c>
      <c r="B6" s="396" t="s">
        <v>9</v>
      </c>
      <c r="C6" s="396" t="s">
        <v>13</v>
      </c>
      <c r="D6" s="40">
        <v>287</v>
      </c>
      <c r="E6" s="40"/>
      <c r="F6" s="40"/>
      <c r="G6" s="40"/>
      <c r="H6" s="40" t="s">
        <v>20</v>
      </c>
    </row>
    <row r="7" spans="1:8" x14ac:dyDescent="0.3">
      <c r="A7">
        <v>3</v>
      </c>
      <c r="B7" s="21" t="s">
        <v>14</v>
      </c>
      <c r="C7" s="24" t="s">
        <v>17</v>
      </c>
      <c r="D7" s="40">
        <v>280</v>
      </c>
      <c r="E7" s="40"/>
      <c r="F7" s="40"/>
      <c r="G7" s="40" t="s">
        <v>20</v>
      </c>
      <c r="H7" s="40" t="s">
        <v>20</v>
      </c>
    </row>
    <row r="8" spans="1:8" x14ac:dyDescent="0.3">
      <c r="A8">
        <v>4</v>
      </c>
      <c r="B8" s="104" t="s">
        <v>2</v>
      </c>
      <c r="C8" s="105" t="s">
        <v>6</v>
      </c>
      <c r="D8" s="40">
        <v>279</v>
      </c>
      <c r="E8" s="40"/>
      <c r="F8" s="40" t="s">
        <v>20</v>
      </c>
      <c r="G8" s="40" t="s">
        <v>20</v>
      </c>
      <c r="H8" s="40"/>
    </row>
    <row r="9" spans="1:8" x14ac:dyDescent="0.3">
      <c r="A9">
        <v>5</v>
      </c>
      <c r="B9" s="104" t="s">
        <v>2</v>
      </c>
      <c r="C9" s="104" t="s">
        <v>4</v>
      </c>
      <c r="D9" s="40">
        <v>275</v>
      </c>
      <c r="E9" s="40" t="s">
        <v>20</v>
      </c>
      <c r="F9" s="40"/>
      <c r="G9" s="40" t="s">
        <v>20</v>
      </c>
      <c r="H9" s="40"/>
    </row>
    <row r="10" spans="1:8" x14ac:dyDescent="0.3">
      <c r="A10">
        <v>6</v>
      </c>
      <c r="B10" s="396" t="s">
        <v>9</v>
      </c>
      <c r="C10" s="396" t="s">
        <v>11</v>
      </c>
      <c r="D10" s="40"/>
      <c r="E10" s="40">
        <v>268</v>
      </c>
      <c r="F10" s="40" t="s">
        <v>20</v>
      </c>
      <c r="G10" s="40"/>
      <c r="H10" s="40" t="s">
        <v>20</v>
      </c>
    </row>
    <row r="11" spans="1:8" x14ac:dyDescent="0.3">
      <c r="A11">
        <v>7</v>
      </c>
      <c r="B11" s="19" t="s">
        <v>9</v>
      </c>
      <c r="C11" s="18" t="s">
        <v>10</v>
      </c>
      <c r="D11" s="40"/>
      <c r="E11" s="40">
        <v>267</v>
      </c>
      <c r="F11" s="40" t="s">
        <v>20</v>
      </c>
      <c r="G11" s="40"/>
      <c r="H11" s="40" t="s">
        <v>20</v>
      </c>
    </row>
    <row r="12" spans="1:8" x14ac:dyDescent="0.3">
      <c r="A12">
        <v>8</v>
      </c>
      <c r="B12" s="107" t="s">
        <v>2</v>
      </c>
      <c r="C12" s="105" t="s">
        <v>5</v>
      </c>
      <c r="D12" s="40"/>
      <c r="E12" s="40">
        <v>259</v>
      </c>
      <c r="F12" s="40" t="s">
        <v>20</v>
      </c>
      <c r="G12" s="40"/>
      <c r="H12" s="40"/>
    </row>
    <row r="13" spans="1:8" x14ac:dyDescent="0.3">
      <c r="A13">
        <v>9</v>
      </c>
      <c r="B13" s="15" t="s">
        <v>2</v>
      </c>
      <c r="C13" s="49" t="s">
        <v>7</v>
      </c>
      <c r="D13" s="40"/>
      <c r="E13" s="40">
        <v>257</v>
      </c>
      <c r="F13" s="40" t="s">
        <v>20</v>
      </c>
      <c r="G13" s="40"/>
      <c r="H13" s="40"/>
    </row>
    <row r="14" spans="1:8" x14ac:dyDescent="0.3">
      <c r="A14">
        <v>10</v>
      </c>
      <c r="B14" s="20" t="s">
        <v>14</v>
      </c>
      <c r="C14" s="108" t="s">
        <v>25</v>
      </c>
      <c r="D14" s="40"/>
      <c r="E14" s="40">
        <v>257</v>
      </c>
      <c r="F14" s="40" t="s">
        <v>20</v>
      </c>
      <c r="G14" s="40"/>
      <c r="H14" s="40" t="s">
        <v>20</v>
      </c>
    </row>
    <row r="15" spans="1:8" x14ac:dyDescent="0.3">
      <c r="A15">
        <v>11</v>
      </c>
      <c r="B15" s="21" t="s">
        <v>14</v>
      </c>
      <c r="C15" s="24" t="s">
        <v>18</v>
      </c>
      <c r="D15" s="40"/>
      <c r="E15" s="40">
        <v>256</v>
      </c>
      <c r="F15" s="40" t="s">
        <v>20</v>
      </c>
      <c r="G15" s="40"/>
      <c r="H15" s="40"/>
    </row>
    <row r="16" spans="1:8" x14ac:dyDescent="0.3">
      <c r="A16">
        <v>12</v>
      </c>
      <c r="B16" s="21" t="s">
        <v>14</v>
      </c>
      <c r="C16" s="21" t="s">
        <v>15</v>
      </c>
      <c r="D16" s="40"/>
      <c r="E16" s="40">
        <v>255</v>
      </c>
      <c r="F16" s="40" t="s">
        <v>20</v>
      </c>
      <c r="G16" s="40" t="s">
        <v>20</v>
      </c>
      <c r="H16" s="40"/>
    </row>
    <row r="17" spans="1:8" x14ac:dyDescent="0.3">
      <c r="A17">
        <v>13</v>
      </c>
      <c r="B17" s="30" t="s">
        <v>42</v>
      </c>
      <c r="C17" s="33" t="s">
        <v>44</v>
      </c>
      <c r="D17" s="40"/>
      <c r="E17" s="40">
        <v>255</v>
      </c>
      <c r="F17" s="40"/>
      <c r="G17" s="40" t="s">
        <v>20</v>
      </c>
      <c r="H17" s="40" t="s">
        <v>20</v>
      </c>
    </row>
    <row r="18" spans="1:8" x14ac:dyDescent="0.3">
      <c r="A18">
        <v>14</v>
      </c>
      <c r="B18" s="19" t="s">
        <v>9</v>
      </c>
      <c r="C18" s="19" t="s">
        <v>16</v>
      </c>
      <c r="D18" s="40"/>
      <c r="E18" s="40">
        <v>253</v>
      </c>
      <c r="F18" s="40" t="s">
        <v>20</v>
      </c>
      <c r="G18" s="40"/>
      <c r="H18" s="40"/>
    </row>
    <row r="19" spans="1:8" x14ac:dyDescent="0.3">
      <c r="A19">
        <v>15</v>
      </c>
      <c r="B19" s="121" t="s">
        <v>95</v>
      </c>
      <c r="C19" s="60" t="s">
        <v>99</v>
      </c>
      <c r="D19" s="40"/>
      <c r="E19" s="40">
        <v>252</v>
      </c>
      <c r="F19" s="40"/>
      <c r="G19" s="40" t="s">
        <v>20</v>
      </c>
      <c r="H19" s="40" t="s">
        <v>20</v>
      </c>
    </row>
    <row r="20" spans="1:8" x14ac:dyDescent="0.3">
      <c r="A20">
        <v>16</v>
      </c>
      <c r="B20" s="19" t="s">
        <v>9</v>
      </c>
      <c r="C20" s="18" t="s">
        <v>12</v>
      </c>
      <c r="D20" s="40"/>
      <c r="E20" s="40">
        <v>251</v>
      </c>
      <c r="F20" s="40"/>
      <c r="G20" s="40" t="s">
        <v>20</v>
      </c>
      <c r="H20" s="40" t="s">
        <v>20</v>
      </c>
    </row>
    <row r="21" spans="1:8" x14ac:dyDescent="0.3">
      <c r="A21">
        <v>17</v>
      </c>
      <c r="B21" s="32" t="s">
        <v>21</v>
      </c>
      <c r="C21" s="29" t="s">
        <v>38</v>
      </c>
      <c r="D21" s="40"/>
      <c r="E21" s="40"/>
      <c r="F21" s="40">
        <v>247</v>
      </c>
      <c r="G21" s="40" t="s">
        <v>20</v>
      </c>
      <c r="H21" s="40" t="s">
        <v>20</v>
      </c>
    </row>
    <row r="22" spans="1:8" x14ac:dyDescent="0.3">
      <c r="A22">
        <v>18</v>
      </c>
      <c r="B22" s="19" t="s">
        <v>9</v>
      </c>
      <c r="C22" s="18" t="s">
        <v>26</v>
      </c>
      <c r="D22" s="40"/>
      <c r="E22" s="40"/>
      <c r="F22" s="40">
        <v>246</v>
      </c>
      <c r="G22" s="40" t="s">
        <v>20</v>
      </c>
      <c r="H22" s="40" t="s">
        <v>20</v>
      </c>
    </row>
    <row r="23" spans="1:8" x14ac:dyDescent="0.3">
      <c r="A23">
        <v>19</v>
      </c>
      <c r="B23" s="25" t="s">
        <v>27</v>
      </c>
      <c r="C23" s="26" t="s">
        <v>41</v>
      </c>
      <c r="D23" s="40"/>
      <c r="E23" s="40"/>
      <c r="F23" s="40">
        <v>245</v>
      </c>
      <c r="G23" s="40"/>
      <c r="H23" s="40" t="s">
        <v>20</v>
      </c>
    </row>
    <row r="24" spans="1:8" x14ac:dyDescent="0.3">
      <c r="A24">
        <v>20</v>
      </c>
      <c r="B24" s="30" t="s">
        <v>42</v>
      </c>
      <c r="C24" s="33" t="s">
        <v>201</v>
      </c>
      <c r="D24" s="40"/>
      <c r="E24" s="40"/>
      <c r="F24" s="40">
        <v>245</v>
      </c>
      <c r="G24" s="40" t="s">
        <v>20</v>
      </c>
      <c r="H24" s="40" t="s">
        <v>20</v>
      </c>
    </row>
    <row r="25" spans="1:8" x14ac:dyDescent="0.3">
      <c r="A25">
        <v>21</v>
      </c>
      <c r="B25" s="21" t="s">
        <v>14</v>
      </c>
      <c r="C25" s="24" t="s">
        <v>19</v>
      </c>
      <c r="D25" s="40"/>
      <c r="E25" s="40"/>
      <c r="F25" s="40">
        <v>245</v>
      </c>
      <c r="G25" s="40" t="s">
        <v>20</v>
      </c>
      <c r="H25" s="40"/>
    </row>
    <row r="26" spans="1:8" x14ac:dyDescent="0.3">
      <c r="A26">
        <v>22</v>
      </c>
      <c r="B26" s="104" t="s">
        <v>2</v>
      </c>
      <c r="C26" s="105" t="s">
        <v>8</v>
      </c>
      <c r="D26" s="40"/>
      <c r="E26" s="40"/>
      <c r="F26" s="40">
        <v>245</v>
      </c>
      <c r="G26" s="40" t="s">
        <v>20</v>
      </c>
      <c r="H26" s="40"/>
    </row>
    <row r="27" spans="1:8" x14ac:dyDescent="0.3">
      <c r="A27">
        <v>23</v>
      </c>
      <c r="B27" s="34" t="s">
        <v>27</v>
      </c>
      <c r="C27" s="34" t="s">
        <v>28</v>
      </c>
      <c r="D27" s="40"/>
      <c r="E27" s="40"/>
      <c r="F27" s="40">
        <v>243</v>
      </c>
      <c r="G27" s="40"/>
      <c r="H27" s="40" t="s">
        <v>20</v>
      </c>
    </row>
    <row r="28" spans="1:8" x14ac:dyDescent="0.3">
      <c r="A28">
        <v>24</v>
      </c>
      <c r="B28" s="60" t="s">
        <v>95</v>
      </c>
      <c r="C28" s="61" t="s">
        <v>96</v>
      </c>
      <c r="D28" s="40"/>
      <c r="E28" s="40"/>
      <c r="F28" s="40">
        <v>241</v>
      </c>
      <c r="G28" s="40"/>
      <c r="H28" s="40" t="s">
        <v>20</v>
      </c>
    </row>
    <row r="29" spans="1:8" x14ac:dyDescent="0.3">
      <c r="A29">
        <v>25</v>
      </c>
      <c r="B29" s="28" t="s">
        <v>32</v>
      </c>
      <c r="C29" s="29" t="s">
        <v>33</v>
      </c>
      <c r="D29" s="40"/>
      <c r="E29" s="40"/>
      <c r="F29" s="40">
        <v>237</v>
      </c>
      <c r="G29" s="40" t="s">
        <v>20</v>
      </c>
      <c r="H29" s="40" t="s">
        <v>20</v>
      </c>
    </row>
    <row r="30" spans="1:8" x14ac:dyDescent="0.3">
      <c r="A30">
        <v>26</v>
      </c>
      <c r="B30" s="109" t="s">
        <v>21</v>
      </c>
      <c r="C30" s="27" t="s">
        <v>39</v>
      </c>
      <c r="D30" s="40"/>
      <c r="E30" s="40"/>
      <c r="F30" s="40">
        <v>237</v>
      </c>
      <c r="G30" s="40" t="s">
        <v>20</v>
      </c>
      <c r="H30" s="40"/>
    </row>
    <row r="31" spans="1:8" x14ac:dyDescent="0.3">
      <c r="A31">
        <v>27</v>
      </c>
      <c r="B31" s="21" t="s">
        <v>14</v>
      </c>
      <c r="C31" s="24" t="s">
        <v>24</v>
      </c>
      <c r="D31" s="40"/>
      <c r="E31" s="40"/>
      <c r="F31" s="40">
        <v>236</v>
      </c>
      <c r="G31" s="40"/>
      <c r="H31" s="40"/>
    </row>
    <row r="32" spans="1:8" x14ac:dyDescent="0.3">
      <c r="A32">
        <v>28</v>
      </c>
      <c r="B32" s="20" t="s">
        <v>14</v>
      </c>
      <c r="C32" s="24" t="s">
        <v>23</v>
      </c>
      <c r="D32" s="40"/>
      <c r="E32" s="40"/>
      <c r="F32" s="40">
        <v>236</v>
      </c>
      <c r="G32" s="40"/>
      <c r="H32" s="40"/>
    </row>
    <row r="33" spans="1:8" x14ac:dyDescent="0.3">
      <c r="A33">
        <v>29</v>
      </c>
      <c r="B33" s="32" t="s">
        <v>32</v>
      </c>
      <c r="C33" s="29" t="s">
        <v>45</v>
      </c>
      <c r="D33" s="40"/>
      <c r="E33" s="40"/>
      <c r="F33" s="40">
        <v>235</v>
      </c>
      <c r="G33" s="40" t="s">
        <v>20</v>
      </c>
      <c r="H33" s="40" t="s">
        <v>20</v>
      </c>
    </row>
    <row r="34" spans="1:8" x14ac:dyDescent="0.3">
      <c r="A34">
        <v>30</v>
      </c>
      <c r="B34" s="109" t="s">
        <v>21</v>
      </c>
      <c r="C34" s="27" t="s">
        <v>35</v>
      </c>
      <c r="D34" s="40"/>
      <c r="E34" s="40"/>
      <c r="F34" s="40">
        <v>235</v>
      </c>
      <c r="G34" s="40"/>
      <c r="H34" s="40" t="s">
        <v>20</v>
      </c>
    </row>
    <row r="35" spans="1:8" x14ac:dyDescent="0.3">
      <c r="A35">
        <v>31</v>
      </c>
      <c r="B35" s="30" t="s">
        <v>42</v>
      </c>
      <c r="C35" s="31" t="s">
        <v>48</v>
      </c>
      <c r="D35" s="40"/>
      <c r="E35" s="40"/>
      <c r="F35" s="40">
        <v>234</v>
      </c>
      <c r="G35" s="40"/>
      <c r="H35" s="40"/>
    </row>
    <row r="36" spans="1:8" x14ac:dyDescent="0.3">
      <c r="A36">
        <v>32</v>
      </c>
      <c r="B36" s="109" t="s">
        <v>21</v>
      </c>
      <c r="C36" s="52" t="s">
        <v>30</v>
      </c>
      <c r="D36" s="40"/>
      <c r="E36" s="40"/>
      <c r="F36" s="40">
        <v>233</v>
      </c>
      <c r="G36" s="40"/>
      <c r="H36" s="40"/>
    </row>
    <row r="37" spans="1:8" x14ac:dyDescent="0.3">
      <c r="A37">
        <v>33</v>
      </c>
      <c r="B37" s="31" t="s">
        <v>104</v>
      </c>
      <c r="C37" s="33" t="s">
        <v>105</v>
      </c>
      <c r="D37" s="40"/>
      <c r="E37" s="40"/>
      <c r="F37" s="40">
        <v>232</v>
      </c>
      <c r="G37" s="40" t="s">
        <v>20</v>
      </c>
      <c r="H37" s="40" t="s">
        <v>20</v>
      </c>
    </row>
    <row r="38" spans="1:8" x14ac:dyDescent="0.3">
      <c r="A38">
        <v>34</v>
      </c>
      <c r="B38" s="121" t="s">
        <v>95</v>
      </c>
      <c r="C38" s="61" t="s">
        <v>98</v>
      </c>
      <c r="D38" s="40"/>
      <c r="E38" s="40"/>
      <c r="F38" s="40">
        <v>232</v>
      </c>
      <c r="G38" s="40" t="s">
        <v>20</v>
      </c>
      <c r="H38" s="40"/>
    </row>
    <row r="39" spans="1:8" x14ac:dyDescent="0.3">
      <c r="A39">
        <v>35</v>
      </c>
      <c r="B39" s="401" t="s">
        <v>21</v>
      </c>
      <c r="C39" s="381" t="s">
        <v>22</v>
      </c>
      <c r="D39" s="40"/>
      <c r="E39" s="40"/>
      <c r="F39" s="40">
        <v>228</v>
      </c>
      <c r="G39" s="40" t="s">
        <v>20</v>
      </c>
      <c r="H39" s="40"/>
    </row>
    <row r="40" spans="1:8" x14ac:dyDescent="0.3">
      <c r="A40">
        <v>36</v>
      </c>
      <c r="B40" s="20" t="s">
        <v>14</v>
      </c>
      <c r="C40" s="24" t="s">
        <v>197</v>
      </c>
      <c r="D40" s="40"/>
      <c r="E40" s="40"/>
      <c r="F40" s="40">
        <v>226</v>
      </c>
      <c r="G40" s="40" t="s">
        <v>20</v>
      </c>
      <c r="H40" s="40"/>
    </row>
    <row r="41" spans="1:8" x14ac:dyDescent="0.3">
      <c r="A41">
        <v>37</v>
      </c>
      <c r="B41" s="62" t="s">
        <v>101</v>
      </c>
      <c r="C41" s="63" t="s">
        <v>106</v>
      </c>
      <c r="D41" s="40"/>
      <c r="E41" s="40"/>
      <c r="F41" s="40">
        <v>226</v>
      </c>
      <c r="G41" s="40" t="s">
        <v>20</v>
      </c>
      <c r="H41" s="40" t="s">
        <v>20</v>
      </c>
    </row>
    <row r="42" spans="1:8" x14ac:dyDescent="0.3">
      <c r="A42">
        <v>38</v>
      </c>
      <c r="B42" s="28" t="s">
        <v>32</v>
      </c>
      <c r="C42" s="399" t="s">
        <v>36</v>
      </c>
      <c r="D42" s="40"/>
      <c r="E42" s="40"/>
      <c r="F42" s="40">
        <v>226</v>
      </c>
      <c r="G42" s="40" t="s">
        <v>20</v>
      </c>
      <c r="H42" s="40" t="s">
        <v>20</v>
      </c>
    </row>
    <row r="43" spans="1:8" x14ac:dyDescent="0.3">
      <c r="A43">
        <v>39</v>
      </c>
      <c r="B43" s="60" t="s">
        <v>95</v>
      </c>
      <c r="C43" s="61" t="s">
        <v>97</v>
      </c>
      <c r="D43" s="40"/>
      <c r="E43" s="40"/>
      <c r="F43" s="40"/>
      <c r="G43" s="40">
        <v>224</v>
      </c>
      <c r="H43" s="40"/>
    </row>
    <row r="44" spans="1:8" x14ac:dyDescent="0.3">
      <c r="A44">
        <v>40</v>
      </c>
      <c r="B44" s="398" t="s">
        <v>9</v>
      </c>
      <c r="C44" s="396" t="s">
        <v>190</v>
      </c>
      <c r="D44" s="40"/>
      <c r="E44" s="40"/>
      <c r="F44" s="40"/>
      <c r="G44" s="40">
        <v>224</v>
      </c>
      <c r="H44" s="40"/>
    </row>
    <row r="45" spans="1:8" x14ac:dyDescent="0.3">
      <c r="A45">
        <v>41</v>
      </c>
      <c r="B45" s="35" t="s">
        <v>32</v>
      </c>
      <c r="C45" s="36" t="s">
        <v>66</v>
      </c>
      <c r="D45" s="40"/>
      <c r="E45" s="40"/>
      <c r="F45" s="40"/>
      <c r="G45" s="40">
        <v>224</v>
      </c>
      <c r="H45" s="40" t="s">
        <v>20</v>
      </c>
    </row>
    <row r="46" spans="1:8" x14ac:dyDescent="0.3">
      <c r="A46">
        <v>42</v>
      </c>
      <c r="B46" s="109" t="s">
        <v>21</v>
      </c>
      <c r="C46" s="27" t="s">
        <v>31</v>
      </c>
      <c r="D46" s="40"/>
      <c r="E46" s="40"/>
      <c r="F46" s="40"/>
      <c r="G46" s="40">
        <v>224</v>
      </c>
      <c r="H46" s="40" t="s">
        <v>20</v>
      </c>
    </row>
    <row r="47" spans="1:8" x14ac:dyDescent="0.3">
      <c r="A47">
        <v>43</v>
      </c>
      <c r="B47" s="30" t="s">
        <v>42</v>
      </c>
      <c r="C47" s="33" t="s">
        <v>43</v>
      </c>
      <c r="D47" s="40"/>
      <c r="E47" s="40"/>
      <c r="F47" s="40"/>
      <c r="G47" s="40">
        <v>224</v>
      </c>
      <c r="H47" s="40" t="s">
        <v>20</v>
      </c>
    </row>
    <row r="48" spans="1:8" x14ac:dyDescent="0.3">
      <c r="A48">
        <v>44</v>
      </c>
      <c r="B48" s="112" t="s">
        <v>14</v>
      </c>
      <c r="C48" s="113" t="s">
        <v>164</v>
      </c>
      <c r="D48" s="40"/>
      <c r="E48" s="40"/>
      <c r="F48" s="40"/>
      <c r="G48" s="40">
        <v>223</v>
      </c>
      <c r="H48" s="40" t="s">
        <v>20</v>
      </c>
    </row>
    <row r="49" spans="1:8" x14ac:dyDescent="0.3">
      <c r="A49">
        <v>45</v>
      </c>
      <c r="B49" s="111" t="s">
        <v>109</v>
      </c>
      <c r="C49" s="100" t="s">
        <v>153</v>
      </c>
      <c r="D49" s="40"/>
      <c r="E49" s="40"/>
      <c r="F49" s="40"/>
      <c r="G49" s="40">
        <v>223</v>
      </c>
      <c r="H49" s="40" t="s">
        <v>20</v>
      </c>
    </row>
    <row r="50" spans="1:8" x14ac:dyDescent="0.3">
      <c r="A50">
        <v>46</v>
      </c>
      <c r="B50" s="38" t="s">
        <v>55</v>
      </c>
      <c r="C50" s="39" t="s">
        <v>56</v>
      </c>
      <c r="D50" s="40"/>
      <c r="E50" s="40"/>
      <c r="F50" s="40"/>
      <c r="G50" s="40">
        <v>222</v>
      </c>
      <c r="H50" s="40" t="s">
        <v>20</v>
      </c>
    </row>
    <row r="51" spans="1:8" x14ac:dyDescent="0.3">
      <c r="A51">
        <v>47</v>
      </c>
      <c r="B51" s="193" t="s">
        <v>112</v>
      </c>
      <c r="C51" s="70" t="s">
        <v>128</v>
      </c>
      <c r="D51" s="40"/>
      <c r="E51" s="40"/>
      <c r="F51" s="40"/>
      <c r="G51" s="40">
        <v>220</v>
      </c>
      <c r="H51" s="40"/>
    </row>
    <row r="52" spans="1:8" x14ac:dyDescent="0.3">
      <c r="A52">
        <v>48</v>
      </c>
      <c r="B52" s="114" t="s">
        <v>101</v>
      </c>
      <c r="C52" s="63" t="s">
        <v>103</v>
      </c>
      <c r="D52" s="40"/>
      <c r="E52" s="40"/>
      <c r="F52" s="40"/>
      <c r="G52" s="40">
        <v>219</v>
      </c>
      <c r="H52" s="40" t="s">
        <v>20</v>
      </c>
    </row>
    <row r="53" spans="1:8" x14ac:dyDescent="0.3">
      <c r="A53">
        <v>49</v>
      </c>
      <c r="B53" s="62" t="s">
        <v>101</v>
      </c>
      <c r="C53" s="62" t="s">
        <v>107</v>
      </c>
      <c r="D53" s="40"/>
      <c r="E53" s="40"/>
      <c r="F53" s="40"/>
      <c r="G53" s="40">
        <v>218</v>
      </c>
      <c r="H53" s="40" t="s">
        <v>20</v>
      </c>
    </row>
    <row r="54" spans="1:8" x14ac:dyDescent="0.3">
      <c r="A54">
        <v>50</v>
      </c>
      <c r="B54" s="30" t="s">
        <v>42</v>
      </c>
      <c r="C54" s="33" t="s">
        <v>57</v>
      </c>
      <c r="D54" s="40"/>
      <c r="E54" s="40"/>
      <c r="F54" s="40"/>
      <c r="G54" s="40">
        <v>215</v>
      </c>
      <c r="H54" s="40" t="s">
        <v>20</v>
      </c>
    </row>
    <row r="55" spans="1:8" x14ac:dyDescent="0.3">
      <c r="A55">
        <v>51</v>
      </c>
      <c r="B55" s="25" t="s">
        <v>27</v>
      </c>
      <c r="C55" s="34" t="s">
        <v>52</v>
      </c>
      <c r="D55" s="40"/>
      <c r="E55" s="40"/>
      <c r="F55" s="40"/>
      <c r="G55" s="40">
        <v>215</v>
      </c>
      <c r="H55" s="40"/>
    </row>
    <row r="56" spans="1:8" x14ac:dyDescent="0.3">
      <c r="A56">
        <v>52</v>
      </c>
      <c r="B56" s="28" t="s">
        <v>32</v>
      </c>
      <c r="C56" s="29" t="s">
        <v>37</v>
      </c>
      <c r="D56" s="40"/>
      <c r="E56" s="40"/>
      <c r="F56" s="40"/>
      <c r="G56" s="40">
        <v>214</v>
      </c>
      <c r="H56" s="40" t="s">
        <v>20</v>
      </c>
    </row>
    <row r="57" spans="1:8" x14ac:dyDescent="0.3">
      <c r="A57">
        <v>53</v>
      </c>
      <c r="B57" s="109" t="s">
        <v>21</v>
      </c>
      <c r="C57" s="109" t="s">
        <v>47</v>
      </c>
      <c r="D57" s="40"/>
      <c r="E57" s="40"/>
      <c r="F57" s="40"/>
      <c r="G57" s="40">
        <v>213</v>
      </c>
      <c r="H57" s="40" t="s">
        <v>20</v>
      </c>
    </row>
    <row r="58" spans="1:8" x14ac:dyDescent="0.3">
      <c r="A58">
        <v>54</v>
      </c>
      <c r="B58" s="25" t="s">
        <v>27</v>
      </c>
      <c r="C58" s="118" t="s">
        <v>40</v>
      </c>
      <c r="D58" s="40"/>
      <c r="E58" s="40"/>
      <c r="F58" s="40"/>
      <c r="G58" s="40">
        <v>213</v>
      </c>
      <c r="H58" s="40" t="s">
        <v>20</v>
      </c>
    </row>
    <row r="59" spans="1:8" x14ac:dyDescent="0.3">
      <c r="A59">
        <v>55</v>
      </c>
      <c r="B59" s="64" t="s">
        <v>109</v>
      </c>
      <c r="C59" s="67" t="s">
        <v>114</v>
      </c>
      <c r="D59" s="40"/>
      <c r="E59" s="40"/>
      <c r="F59" s="40"/>
      <c r="G59" s="40">
        <v>213</v>
      </c>
      <c r="H59" s="40" t="s">
        <v>20</v>
      </c>
    </row>
    <row r="60" spans="1:8" x14ac:dyDescent="0.3">
      <c r="A60">
        <v>56</v>
      </c>
      <c r="B60" s="30" t="s">
        <v>42</v>
      </c>
      <c r="C60" s="33" t="s">
        <v>64</v>
      </c>
      <c r="D60" s="40"/>
      <c r="E60" s="40"/>
      <c r="F60" s="40"/>
      <c r="G60" s="40">
        <v>212</v>
      </c>
      <c r="H60" s="40" t="s">
        <v>20</v>
      </c>
    </row>
    <row r="61" spans="1:8" x14ac:dyDescent="0.3">
      <c r="A61">
        <v>57</v>
      </c>
      <c r="B61" s="404" t="s">
        <v>101</v>
      </c>
      <c r="C61" s="397" t="s">
        <v>108</v>
      </c>
      <c r="D61" s="40"/>
      <c r="E61" s="40"/>
      <c r="F61" s="40"/>
      <c r="G61" s="40">
        <v>212</v>
      </c>
      <c r="H61" s="40" t="s">
        <v>20</v>
      </c>
    </row>
    <row r="62" spans="1:8" x14ac:dyDescent="0.3">
      <c r="A62">
        <v>58</v>
      </c>
      <c r="B62" s="64" t="s">
        <v>109</v>
      </c>
      <c r="C62" s="67" t="s">
        <v>116</v>
      </c>
      <c r="D62" s="40"/>
      <c r="E62" s="40"/>
      <c r="F62" s="40"/>
      <c r="G62" s="40">
        <v>211</v>
      </c>
      <c r="H62" s="40" t="s">
        <v>20</v>
      </c>
    </row>
    <row r="63" spans="1:8" x14ac:dyDescent="0.3">
      <c r="A63">
        <v>59</v>
      </c>
      <c r="B63" s="25" t="s">
        <v>27</v>
      </c>
      <c r="C63" s="400" t="s">
        <v>53</v>
      </c>
      <c r="D63" s="40"/>
      <c r="E63" s="40"/>
      <c r="F63" s="40"/>
      <c r="G63" s="40">
        <v>211</v>
      </c>
      <c r="H63" s="40" t="s">
        <v>20</v>
      </c>
    </row>
    <row r="64" spans="1:8" x14ac:dyDescent="0.3">
      <c r="A64">
        <v>60</v>
      </c>
      <c r="B64" s="25" t="s">
        <v>27</v>
      </c>
      <c r="C64" s="26" t="s">
        <v>50</v>
      </c>
      <c r="D64" s="40"/>
      <c r="E64" s="40"/>
      <c r="F64" s="40"/>
      <c r="G64" s="40">
        <v>211</v>
      </c>
      <c r="H64" s="40" t="s">
        <v>20</v>
      </c>
    </row>
    <row r="65" spans="1:8" x14ac:dyDescent="0.3">
      <c r="A65">
        <v>61</v>
      </c>
      <c r="B65" s="64" t="s">
        <v>109</v>
      </c>
      <c r="C65" s="67" t="s">
        <v>119</v>
      </c>
      <c r="D65" s="40"/>
      <c r="E65" s="40"/>
      <c r="F65" s="40"/>
      <c r="G65" s="40">
        <v>210</v>
      </c>
      <c r="H65" s="40" t="s">
        <v>20</v>
      </c>
    </row>
    <row r="66" spans="1:8" x14ac:dyDescent="0.3">
      <c r="A66">
        <v>62</v>
      </c>
      <c r="B66" s="30" t="s">
        <v>42</v>
      </c>
      <c r="C66" s="33" t="s">
        <v>58</v>
      </c>
      <c r="D66" s="40"/>
      <c r="E66" s="40"/>
      <c r="F66" s="40"/>
      <c r="G66" s="40">
        <v>210</v>
      </c>
      <c r="H66" s="40" t="s">
        <v>20</v>
      </c>
    </row>
    <row r="67" spans="1:8" x14ac:dyDescent="0.3">
      <c r="A67">
        <v>63</v>
      </c>
      <c r="B67" s="364" t="s">
        <v>95</v>
      </c>
      <c r="C67" s="364" t="s">
        <v>100</v>
      </c>
      <c r="D67" s="40"/>
      <c r="E67" s="40"/>
      <c r="F67" s="40"/>
      <c r="G67" s="40">
        <v>210</v>
      </c>
      <c r="H67" s="40" t="s">
        <v>20</v>
      </c>
    </row>
    <row r="68" spans="1:8" x14ac:dyDescent="0.3">
      <c r="A68">
        <v>64</v>
      </c>
      <c r="B68" s="114" t="s">
        <v>101</v>
      </c>
      <c r="C68" s="62" t="s">
        <v>102</v>
      </c>
      <c r="D68" s="40"/>
      <c r="E68" s="40"/>
      <c r="F68" s="40"/>
      <c r="G68" s="40">
        <v>210</v>
      </c>
      <c r="H68" s="40" t="s">
        <v>20</v>
      </c>
    </row>
    <row r="69" spans="1:8" x14ac:dyDescent="0.3">
      <c r="A69">
        <v>65</v>
      </c>
      <c r="B69" s="403" t="s">
        <v>32</v>
      </c>
      <c r="C69" s="405" t="s">
        <v>54</v>
      </c>
      <c r="D69" s="40"/>
      <c r="E69" s="40"/>
      <c r="F69" s="40"/>
      <c r="G69" s="40">
        <v>209</v>
      </c>
      <c r="H69" s="40"/>
    </row>
    <row r="70" spans="1:8" x14ac:dyDescent="0.3">
      <c r="A70">
        <v>66</v>
      </c>
      <c r="B70" s="41" t="s">
        <v>69</v>
      </c>
      <c r="C70" s="42" t="s">
        <v>74</v>
      </c>
      <c r="D70" s="40"/>
      <c r="E70" s="40"/>
      <c r="F70" s="40"/>
      <c r="G70" s="40">
        <v>204</v>
      </c>
      <c r="H70" s="40"/>
    </row>
    <row r="71" spans="1:8" x14ac:dyDescent="0.3">
      <c r="A71">
        <v>67</v>
      </c>
      <c r="B71" s="71" t="s">
        <v>121</v>
      </c>
      <c r="C71" s="72" t="s">
        <v>123</v>
      </c>
      <c r="D71" s="40"/>
      <c r="E71" s="40"/>
      <c r="F71" s="40"/>
      <c r="G71" s="40">
        <v>204</v>
      </c>
      <c r="H71" s="40" t="s">
        <v>20</v>
      </c>
    </row>
    <row r="72" spans="1:8" x14ac:dyDescent="0.3">
      <c r="A72">
        <v>68</v>
      </c>
      <c r="B72" s="104" t="s">
        <v>2</v>
      </c>
      <c r="C72" s="104" t="s">
        <v>29</v>
      </c>
      <c r="D72" s="40"/>
      <c r="E72" s="40"/>
      <c r="F72" s="40"/>
      <c r="G72" s="40">
        <v>204</v>
      </c>
      <c r="H72" s="40"/>
    </row>
    <row r="73" spans="1:8" x14ac:dyDescent="0.3">
      <c r="A73">
        <v>69</v>
      </c>
      <c r="B73" s="115" t="s">
        <v>27</v>
      </c>
      <c r="C73" s="116" t="s">
        <v>63</v>
      </c>
      <c r="D73" s="48"/>
      <c r="E73" s="48"/>
      <c r="F73" s="48"/>
      <c r="G73" s="40">
        <v>204</v>
      </c>
      <c r="H73" s="40" t="s">
        <v>20</v>
      </c>
    </row>
    <row r="74" spans="1:8" x14ac:dyDescent="0.3">
      <c r="A74">
        <v>70</v>
      </c>
      <c r="B74" s="31" t="s">
        <v>104</v>
      </c>
      <c r="C74" s="33" t="s">
        <v>126</v>
      </c>
      <c r="D74" s="40"/>
      <c r="E74" s="40"/>
      <c r="F74" s="40"/>
      <c r="G74" s="40">
        <v>203</v>
      </c>
      <c r="H74" s="40" t="s">
        <v>20</v>
      </c>
    </row>
    <row r="75" spans="1:8" x14ac:dyDescent="0.3">
      <c r="A75">
        <v>71</v>
      </c>
      <c r="B75" s="30" t="s">
        <v>42</v>
      </c>
      <c r="C75" s="33" t="s">
        <v>59</v>
      </c>
      <c r="D75" s="40"/>
      <c r="E75" s="40"/>
      <c r="F75" s="40"/>
      <c r="G75" s="40">
        <v>202</v>
      </c>
      <c r="H75" s="40" t="s">
        <v>20</v>
      </c>
    </row>
    <row r="76" spans="1:8" x14ac:dyDescent="0.3">
      <c r="A76">
        <v>72</v>
      </c>
      <c r="B76" s="30" t="s">
        <v>42</v>
      </c>
      <c r="C76" s="33" t="s">
        <v>46</v>
      </c>
      <c r="D76" s="40"/>
      <c r="E76" s="40"/>
      <c r="F76" s="40"/>
      <c r="G76" s="40">
        <v>201</v>
      </c>
      <c r="H76" s="40" t="s">
        <v>20</v>
      </c>
    </row>
    <row r="77" spans="1:8" x14ac:dyDescent="0.3">
      <c r="A77">
        <v>73</v>
      </c>
      <c r="B77" s="120" t="s">
        <v>109</v>
      </c>
      <c r="C77" s="64" t="s">
        <v>111</v>
      </c>
      <c r="D77" s="40"/>
      <c r="E77" s="40"/>
      <c r="F77" s="40"/>
      <c r="G77" s="40">
        <v>200</v>
      </c>
      <c r="H77" s="40" t="s">
        <v>20</v>
      </c>
    </row>
    <row r="78" spans="1:8" x14ac:dyDescent="0.3">
      <c r="A78">
        <v>74</v>
      </c>
      <c r="B78" s="30" t="s">
        <v>42</v>
      </c>
      <c r="C78" s="31" t="s">
        <v>61</v>
      </c>
      <c r="D78" s="40"/>
      <c r="E78" s="40"/>
      <c r="F78" s="40"/>
      <c r="G78" s="40">
        <v>200</v>
      </c>
      <c r="H78" s="40" t="s">
        <v>20</v>
      </c>
    </row>
    <row r="79" spans="1:8" x14ac:dyDescent="0.3">
      <c r="A79">
        <v>75</v>
      </c>
      <c r="B79" s="117" t="s">
        <v>32</v>
      </c>
      <c r="C79" s="29" t="s">
        <v>51</v>
      </c>
      <c r="D79" s="40"/>
      <c r="E79" s="40"/>
      <c r="F79" s="40"/>
      <c r="G79" s="40"/>
      <c r="H79" s="40">
        <v>199</v>
      </c>
    </row>
    <row r="80" spans="1:8" x14ac:dyDescent="0.3">
      <c r="A80">
        <v>76</v>
      </c>
      <c r="B80" s="31" t="s">
        <v>104</v>
      </c>
      <c r="C80" s="33" t="s">
        <v>137</v>
      </c>
      <c r="D80" s="40"/>
      <c r="E80" s="40"/>
      <c r="F80" s="40"/>
      <c r="G80" s="40"/>
      <c r="H80" s="40">
        <v>198</v>
      </c>
    </row>
    <row r="81" spans="1:8" x14ac:dyDescent="0.3">
      <c r="A81">
        <v>77</v>
      </c>
      <c r="B81" s="54" t="s">
        <v>42</v>
      </c>
      <c r="C81" s="33" t="s">
        <v>68</v>
      </c>
      <c r="D81" s="40"/>
      <c r="E81" s="40"/>
      <c r="F81" s="40"/>
      <c r="G81" s="40"/>
      <c r="H81" s="40">
        <v>198</v>
      </c>
    </row>
    <row r="82" spans="1:8" x14ac:dyDescent="0.3">
      <c r="A82">
        <v>78</v>
      </c>
      <c r="B82" s="119" t="s">
        <v>112</v>
      </c>
      <c r="C82" s="65" t="s">
        <v>113</v>
      </c>
      <c r="D82" s="40"/>
      <c r="E82" s="40"/>
      <c r="F82" s="40"/>
      <c r="G82" s="40"/>
      <c r="H82" s="40">
        <v>197</v>
      </c>
    </row>
    <row r="83" spans="1:8" x14ac:dyDescent="0.3">
      <c r="A83">
        <v>79</v>
      </c>
      <c r="B83" s="37" t="s">
        <v>55</v>
      </c>
      <c r="C83" s="39" t="s">
        <v>67</v>
      </c>
      <c r="D83" s="40"/>
      <c r="E83" s="40"/>
      <c r="F83" s="40"/>
      <c r="G83" s="40"/>
      <c r="H83" s="40">
        <v>196</v>
      </c>
    </row>
    <row r="84" spans="1:8" x14ac:dyDescent="0.3">
      <c r="A84">
        <v>80</v>
      </c>
      <c r="B84" s="31" t="s">
        <v>104</v>
      </c>
      <c r="C84" s="33" t="s">
        <v>120</v>
      </c>
      <c r="D84" s="40"/>
      <c r="E84" s="40"/>
      <c r="F84" s="40"/>
      <c r="G84" s="40"/>
      <c r="H84" s="40">
        <v>195</v>
      </c>
    </row>
    <row r="85" spans="1:8" x14ac:dyDescent="0.3">
      <c r="A85">
        <v>81</v>
      </c>
      <c r="B85" s="43" t="s">
        <v>55</v>
      </c>
      <c r="C85" s="344" t="s">
        <v>73</v>
      </c>
      <c r="D85" s="40"/>
      <c r="E85" s="40"/>
      <c r="F85" s="40"/>
      <c r="G85" s="40"/>
      <c r="H85" s="40">
        <v>195</v>
      </c>
    </row>
    <row r="86" spans="1:8" x14ac:dyDescent="0.3">
      <c r="A86">
        <v>82</v>
      </c>
      <c r="B86" s="383" t="s">
        <v>55</v>
      </c>
      <c r="C86" s="383" t="s">
        <v>60</v>
      </c>
      <c r="D86" s="40"/>
      <c r="E86" s="40"/>
      <c r="F86" s="40"/>
      <c r="G86" s="40"/>
      <c r="H86" s="40">
        <v>193</v>
      </c>
    </row>
    <row r="87" spans="1:8" x14ac:dyDescent="0.3">
      <c r="A87">
        <v>83</v>
      </c>
      <c r="B87" s="31" t="s">
        <v>104</v>
      </c>
      <c r="C87" s="33" t="s">
        <v>133</v>
      </c>
      <c r="D87" s="40"/>
      <c r="E87" s="40"/>
      <c r="F87" s="40"/>
      <c r="G87" s="40"/>
      <c r="H87" s="40">
        <v>193</v>
      </c>
    </row>
    <row r="88" spans="1:8" x14ac:dyDescent="0.3">
      <c r="A88">
        <v>84</v>
      </c>
      <c r="B88" s="378" t="s">
        <v>55</v>
      </c>
      <c r="C88" s="383" t="s">
        <v>65</v>
      </c>
      <c r="D88" s="40"/>
      <c r="E88" s="40"/>
      <c r="F88" s="40"/>
      <c r="G88" s="40"/>
      <c r="H88" s="40">
        <v>193</v>
      </c>
    </row>
    <row r="89" spans="1:8" x14ac:dyDescent="0.3">
      <c r="A89">
        <v>85</v>
      </c>
      <c r="B89" s="64" t="s">
        <v>109</v>
      </c>
      <c r="C89" s="67" t="s">
        <v>115</v>
      </c>
      <c r="D89" s="40"/>
      <c r="E89" s="40"/>
      <c r="F89" s="40"/>
      <c r="G89" s="40"/>
      <c r="H89" s="40">
        <v>192</v>
      </c>
    </row>
    <row r="90" spans="1:8" x14ac:dyDescent="0.3">
      <c r="A90">
        <v>86</v>
      </c>
      <c r="B90" s="71" t="s">
        <v>121</v>
      </c>
      <c r="C90" s="72" t="s">
        <v>132</v>
      </c>
      <c r="D90" s="40"/>
      <c r="E90" s="40"/>
      <c r="F90" s="40"/>
      <c r="G90" s="40"/>
      <c r="H90" s="40">
        <v>191</v>
      </c>
    </row>
    <row r="91" spans="1:8" x14ac:dyDescent="0.3">
      <c r="A91">
        <v>87</v>
      </c>
      <c r="B91" s="37" t="s">
        <v>55</v>
      </c>
      <c r="C91" s="38" t="s">
        <v>75</v>
      </c>
      <c r="D91" s="40"/>
      <c r="E91" s="40"/>
      <c r="F91" s="40"/>
      <c r="G91" s="40"/>
      <c r="H91" s="40">
        <v>191</v>
      </c>
    </row>
    <row r="92" spans="1:8" x14ac:dyDescent="0.3">
      <c r="A92">
        <v>88</v>
      </c>
      <c r="B92" s="41" t="s">
        <v>69</v>
      </c>
      <c r="C92" s="42" t="s">
        <v>70</v>
      </c>
      <c r="D92" s="40"/>
      <c r="E92" s="40"/>
      <c r="F92" s="40"/>
      <c r="G92" s="40"/>
      <c r="H92" s="40">
        <v>190</v>
      </c>
    </row>
    <row r="93" spans="1:8" x14ac:dyDescent="0.3">
      <c r="A93">
        <v>89</v>
      </c>
      <c r="B93" s="355" t="s">
        <v>42</v>
      </c>
      <c r="C93" s="352" t="s">
        <v>76</v>
      </c>
      <c r="D93" s="40"/>
      <c r="E93" s="40"/>
      <c r="F93" s="40"/>
      <c r="G93" s="40"/>
      <c r="H93" s="40">
        <v>189</v>
      </c>
    </row>
    <row r="94" spans="1:8" x14ac:dyDescent="0.3">
      <c r="A94">
        <v>90</v>
      </c>
      <c r="B94" s="31" t="s">
        <v>104</v>
      </c>
      <c r="C94" s="31" t="s">
        <v>130</v>
      </c>
      <c r="D94" s="40"/>
      <c r="E94" s="40"/>
      <c r="F94" s="40"/>
      <c r="G94" s="40"/>
      <c r="H94" s="40">
        <v>188</v>
      </c>
    </row>
    <row r="95" spans="1:8" x14ac:dyDescent="0.3">
      <c r="A95">
        <v>91</v>
      </c>
      <c r="B95" s="25" t="s">
        <v>27</v>
      </c>
      <c r="C95" s="26" t="s">
        <v>62</v>
      </c>
      <c r="D95" s="40"/>
      <c r="E95" s="40"/>
      <c r="F95" s="40"/>
      <c r="G95" s="40"/>
      <c r="H95" s="40">
        <v>188</v>
      </c>
    </row>
    <row r="96" spans="1:8" x14ac:dyDescent="0.3">
      <c r="A96">
        <v>92</v>
      </c>
      <c r="B96" s="71" t="s">
        <v>121</v>
      </c>
      <c r="C96" s="204" t="s">
        <v>125</v>
      </c>
      <c r="D96" s="40"/>
      <c r="E96" s="40"/>
      <c r="F96" s="40"/>
      <c r="G96" s="40"/>
      <c r="H96" s="40">
        <v>187</v>
      </c>
    </row>
    <row r="97" spans="1:9" x14ac:dyDescent="0.3">
      <c r="A97">
        <v>93</v>
      </c>
      <c r="B97" s="30" t="s">
        <v>42</v>
      </c>
      <c r="C97" s="31" t="s">
        <v>82</v>
      </c>
      <c r="D97" s="40"/>
      <c r="E97" s="40"/>
      <c r="F97" s="40"/>
      <c r="G97" s="40"/>
      <c r="H97" s="40">
        <v>186</v>
      </c>
    </row>
    <row r="98" spans="1:9" x14ac:dyDescent="0.3">
      <c r="A98">
        <v>94</v>
      </c>
      <c r="B98" s="361" t="s">
        <v>112</v>
      </c>
      <c r="C98" s="362" t="s">
        <v>124</v>
      </c>
      <c r="D98" s="40"/>
      <c r="E98" s="40"/>
      <c r="F98" s="40"/>
      <c r="G98" s="40"/>
      <c r="H98" s="40">
        <v>185</v>
      </c>
    </row>
    <row r="99" spans="1:9" x14ac:dyDescent="0.3">
      <c r="A99">
        <v>95</v>
      </c>
      <c r="B99" s="68" t="s">
        <v>112</v>
      </c>
      <c r="C99" s="68" t="s">
        <v>117</v>
      </c>
      <c r="D99" s="40"/>
      <c r="E99" s="40"/>
      <c r="F99" s="40"/>
      <c r="G99" s="40"/>
      <c r="H99" s="40">
        <v>185</v>
      </c>
    </row>
    <row r="100" spans="1:9" x14ac:dyDescent="0.3">
      <c r="A100">
        <v>96</v>
      </c>
      <c r="B100" s="255" t="s">
        <v>69</v>
      </c>
      <c r="C100" s="42" t="s">
        <v>72</v>
      </c>
      <c r="D100" s="40"/>
      <c r="E100" s="40"/>
      <c r="F100" s="40"/>
      <c r="G100" s="40"/>
      <c r="H100" s="40">
        <v>182</v>
      </c>
    </row>
    <row r="101" spans="1:9" x14ac:dyDescent="0.3">
      <c r="A101">
        <v>97</v>
      </c>
      <c r="B101" s="41" t="s">
        <v>69</v>
      </c>
      <c r="C101" s="42" t="s">
        <v>71</v>
      </c>
      <c r="D101" s="40"/>
      <c r="E101" s="40"/>
      <c r="F101" s="40"/>
      <c r="G101" s="40"/>
      <c r="H101" s="40">
        <v>179</v>
      </c>
    </row>
    <row r="102" spans="1:9" x14ac:dyDescent="0.3">
      <c r="A102">
        <v>98</v>
      </c>
      <c r="B102" s="119" t="s">
        <v>112</v>
      </c>
      <c r="C102" s="70" t="s">
        <v>118</v>
      </c>
      <c r="D102" s="40"/>
      <c r="E102" s="40"/>
      <c r="F102" s="40"/>
      <c r="G102" s="40"/>
      <c r="H102" s="40">
        <v>179</v>
      </c>
    </row>
    <row r="103" spans="1:9" x14ac:dyDescent="0.3">
      <c r="A103">
        <v>99</v>
      </c>
      <c r="B103" s="372" t="s">
        <v>121</v>
      </c>
      <c r="C103" s="372" t="s">
        <v>122</v>
      </c>
      <c r="D103" s="40"/>
      <c r="E103" s="40"/>
      <c r="F103" s="40"/>
      <c r="G103" s="40"/>
      <c r="H103" s="40">
        <v>178</v>
      </c>
    </row>
    <row r="104" spans="1:9" x14ac:dyDescent="0.3">
      <c r="A104">
        <v>100</v>
      </c>
      <c r="B104" s="31" t="s">
        <v>104</v>
      </c>
      <c r="C104" s="33" t="s">
        <v>140</v>
      </c>
      <c r="D104" s="40"/>
      <c r="E104" s="40"/>
      <c r="F104" s="40"/>
      <c r="G104" s="40"/>
      <c r="H104" s="40">
        <v>177</v>
      </c>
    </row>
    <row r="105" spans="1:9" x14ac:dyDescent="0.3">
      <c r="A105" t="s">
        <v>20</v>
      </c>
    </row>
    <row r="106" spans="1:9" x14ac:dyDescent="0.3">
      <c r="C106" s="45" t="s">
        <v>165</v>
      </c>
      <c r="G106" t="s">
        <v>268</v>
      </c>
    </row>
    <row r="108" spans="1:9" x14ac:dyDescent="0.3">
      <c r="D108" s="58" t="s">
        <v>166</v>
      </c>
      <c r="E108" s="58" t="s">
        <v>167</v>
      </c>
      <c r="F108" s="58" t="s">
        <v>168</v>
      </c>
      <c r="G108" s="58" t="s">
        <v>169</v>
      </c>
      <c r="H108" s="58" t="s">
        <v>170</v>
      </c>
      <c r="I108" s="58" t="s">
        <v>171</v>
      </c>
    </row>
    <row r="109" spans="1:9" x14ac:dyDescent="0.3">
      <c r="A109">
        <v>1</v>
      </c>
      <c r="B109" s="3" t="s">
        <v>2</v>
      </c>
      <c r="C109" s="4" t="s">
        <v>3</v>
      </c>
      <c r="D109" s="40">
        <v>731</v>
      </c>
      <c r="E109" s="40"/>
      <c r="F109" s="40"/>
      <c r="G109" s="40"/>
      <c r="H109" s="40"/>
      <c r="I109" s="40"/>
    </row>
    <row r="110" spans="1:9" x14ac:dyDescent="0.3">
      <c r="A110">
        <v>2</v>
      </c>
      <c r="B110" s="107" t="s">
        <v>2</v>
      </c>
      <c r="C110" s="105" t="s">
        <v>5</v>
      </c>
      <c r="D110" s="40">
        <v>723</v>
      </c>
      <c r="E110" s="40"/>
      <c r="F110" s="40"/>
      <c r="G110" s="40"/>
      <c r="H110" s="40"/>
      <c r="I110" s="40"/>
    </row>
    <row r="111" spans="1:9" x14ac:dyDescent="0.3">
      <c r="A111">
        <v>3</v>
      </c>
      <c r="B111" s="407" t="s">
        <v>2</v>
      </c>
      <c r="C111" s="407" t="s">
        <v>4</v>
      </c>
      <c r="D111" s="40">
        <v>699</v>
      </c>
      <c r="E111" s="40" t="s">
        <v>20</v>
      </c>
      <c r="F111" s="40"/>
      <c r="G111" s="40"/>
      <c r="H111" s="40"/>
      <c r="I111" s="40"/>
    </row>
    <row r="112" spans="1:9" x14ac:dyDescent="0.3">
      <c r="A112">
        <v>4</v>
      </c>
      <c r="B112" s="15" t="s">
        <v>2</v>
      </c>
      <c r="C112" s="49" t="s">
        <v>7</v>
      </c>
      <c r="D112" s="40">
        <v>669</v>
      </c>
      <c r="E112" s="40" t="s">
        <v>20</v>
      </c>
      <c r="F112" s="40"/>
      <c r="G112" s="40"/>
      <c r="H112" s="40"/>
      <c r="I112" s="40"/>
    </row>
    <row r="113" spans="1:9" x14ac:dyDescent="0.3">
      <c r="A113">
        <v>5</v>
      </c>
      <c r="B113" s="107" t="s">
        <v>2</v>
      </c>
      <c r="C113" s="105" t="s">
        <v>6</v>
      </c>
      <c r="D113" s="40">
        <v>667</v>
      </c>
      <c r="E113" s="40"/>
      <c r="F113" s="40"/>
      <c r="G113" s="40"/>
      <c r="H113" s="40"/>
      <c r="I113" s="40"/>
    </row>
    <row r="114" spans="1:9" x14ac:dyDescent="0.3">
      <c r="A114">
        <v>6</v>
      </c>
      <c r="B114" s="17" t="s">
        <v>9</v>
      </c>
      <c r="C114" s="18" t="s">
        <v>13</v>
      </c>
      <c r="D114" s="40">
        <v>664</v>
      </c>
      <c r="E114" s="40"/>
      <c r="F114" s="40"/>
      <c r="G114" s="40"/>
      <c r="H114" s="40" t="s">
        <v>20</v>
      </c>
      <c r="I114" s="40"/>
    </row>
    <row r="115" spans="1:9" x14ac:dyDescent="0.3">
      <c r="A115">
        <v>7</v>
      </c>
      <c r="B115" s="21" t="s">
        <v>14</v>
      </c>
      <c r="C115" s="24" t="s">
        <v>17</v>
      </c>
      <c r="D115" s="40">
        <v>662</v>
      </c>
      <c r="E115" s="40"/>
      <c r="F115" s="40" t="s">
        <v>20</v>
      </c>
      <c r="G115" s="40" t="s">
        <v>20</v>
      </c>
      <c r="H115" s="40" t="s">
        <v>20</v>
      </c>
      <c r="I115" s="40"/>
    </row>
    <row r="116" spans="1:9" x14ac:dyDescent="0.3">
      <c r="A116">
        <v>8</v>
      </c>
      <c r="B116" s="19" t="s">
        <v>9</v>
      </c>
      <c r="C116" s="19" t="s">
        <v>10</v>
      </c>
      <c r="D116" s="40">
        <v>655</v>
      </c>
      <c r="E116" s="40" t="s">
        <v>20</v>
      </c>
      <c r="F116" s="40" t="s">
        <v>20</v>
      </c>
      <c r="G116" s="40"/>
      <c r="H116" s="40"/>
      <c r="I116" s="40"/>
    </row>
    <row r="117" spans="1:9" x14ac:dyDescent="0.3">
      <c r="A117">
        <v>9</v>
      </c>
      <c r="B117" s="22" t="s">
        <v>21</v>
      </c>
      <c r="C117" s="27" t="s">
        <v>35</v>
      </c>
      <c r="D117" s="40"/>
      <c r="E117" s="40">
        <v>648</v>
      </c>
      <c r="F117" s="40"/>
      <c r="G117" s="40"/>
      <c r="H117" s="40" t="s">
        <v>20</v>
      </c>
      <c r="I117" s="40"/>
    </row>
    <row r="118" spans="1:9" x14ac:dyDescent="0.3">
      <c r="A118">
        <v>10</v>
      </c>
      <c r="B118" s="104" t="s">
        <v>2</v>
      </c>
      <c r="C118" s="104" t="s">
        <v>8</v>
      </c>
      <c r="D118" s="40"/>
      <c r="E118" s="40">
        <v>647</v>
      </c>
      <c r="F118" s="40" t="s">
        <v>20</v>
      </c>
      <c r="G118" s="40" t="s">
        <v>20</v>
      </c>
      <c r="H118" s="40"/>
      <c r="I118" s="40"/>
    </row>
    <row r="119" spans="1:9" x14ac:dyDescent="0.3">
      <c r="A119">
        <v>11</v>
      </c>
      <c r="B119" s="28" t="s">
        <v>32</v>
      </c>
      <c r="C119" s="29" t="s">
        <v>33</v>
      </c>
      <c r="D119" s="40"/>
      <c r="E119" s="40">
        <v>639</v>
      </c>
      <c r="F119" s="40" t="s">
        <v>20</v>
      </c>
      <c r="G119" s="40" t="s">
        <v>20</v>
      </c>
      <c r="H119" s="40" t="s">
        <v>20</v>
      </c>
      <c r="I119" s="40"/>
    </row>
    <row r="120" spans="1:9" x14ac:dyDescent="0.3">
      <c r="A120">
        <v>12</v>
      </c>
      <c r="B120" s="21" t="s">
        <v>14</v>
      </c>
      <c r="C120" s="24" t="s">
        <v>15</v>
      </c>
      <c r="D120" s="40"/>
      <c r="E120" s="40">
        <v>639</v>
      </c>
      <c r="F120" s="40"/>
      <c r="G120" s="40"/>
      <c r="H120" s="40"/>
      <c r="I120" s="40"/>
    </row>
    <row r="121" spans="1:9" x14ac:dyDescent="0.3">
      <c r="A121">
        <v>13</v>
      </c>
      <c r="B121" s="19" t="s">
        <v>9</v>
      </c>
      <c r="C121" s="18" t="s">
        <v>11</v>
      </c>
      <c r="D121" s="40"/>
      <c r="E121" s="40">
        <v>636</v>
      </c>
      <c r="F121" s="40" t="s">
        <v>20</v>
      </c>
      <c r="G121" s="40"/>
      <c r="H121" s="40"/>
      <c r="I121" s="40"/>
    </row>
    <row r="122" spans="1:9" x14ac:dyDescent="0.3">
      <c r="A122">
        <v>14</v>
      </c>
      <c r="B122" s="17" t="s">
        <v>9</v>
      </c>
      <c r="C122" s="18" t="s">
        <v>12</v>
      </c>
      <c r="D122" s="40"/>
      <c r="E122" s="40">
        <v>632</v>
      </c>
      <c r="F122" s="40"/>
      <c r="G122" s="40"/>
      <c r="H122" s="40" t="s">
        <v>20</v>
      </c>
      <c r="I122" s="40"/>
    </row>
    <row r="123" spans="1:9" x14ac:dyDescent="0.3">
      <c r="A123">
        <v>15</v>
      </c>
      <c r="B123" s="19" t="s">
        <v>9</v>
      </c>
      <c r="C123" s="18" t="s">
        <v>26</v>
      </c>
      <c r="D123" s="40"/>
      <c r="E123" s="40">
        <v>631</v>
      </c>
      <c r="F123" s="40"/>
      <c r="G123" s="40" t="s">
        <v>20</v>
      </c>
      <c r="H123" s="40" t="s">
        <v>20</v>
      </c>
      <c r="I123" s="40"/>
    </row>
    <row r="124" spans="1:9" x14ac:dyDescent="0.3">
      <c r="A124">
        <v>16</v>
      </c>
      <c r="B124" s="30" t="s">
        <v>42</v>
      </c>
      <c r="C124" s="33" t="s">
        <v>44</v>
      </c>
      <c r="D124" s="40"/>
      <c r="E124" s="40">
        <v>630</v>
      </c>
      <c r="F124" s="40"/>
      <c r="G124" s="40" t="s">
        <v>20</v>
      </c>
      <c r="H124" s="40"/>
      <c r="I124" s="40" t="s">
        <v>20</v>
      </c>
    </row>
    <row r="125" spans="1:9" x14ac:dyDescent="0.3">
      <c r="A125">
        <v>17</v>
      </c>
      <c r="B125" s="20" t="s">
        <v>14</v>
      </c>
      <c r="C125" s="108" t="s">
        <v>25</v>
      </c>
      <c r="D125" s="40"/>
      <c r="E125" s="40">
        <v>630</v>
      </c>
      <c r="F125" s="40"/>
      <c r="G125" s="40" t="s">
        <v>20</v>
      </c>
      <c r="H125" s="40" t="s">
        <v>20</v>
      </c>
      <c r="I125" s="40" t="s">
        <v>20</v>
      </c>
    </row>
    <row r="126" spans="1:9" x14ac:dyDescent="0.3">
      <c r="B126" s="25" t="s">
        <v>27</v>
      </c>
      <c r="C126" s="26" t="s">
        <v>41</v>
      </c>
      <c r="D126" s="40"/>
      <c r="E126" s="40">
        <v>626</v>
      </c>
      <c r="F126" s="40" t="s">
        <v>20</v>
      </c>
      <c r="G126" s="40"/>
      <c r="H126" s="40"/>
      <c r="I126" s="40"/>
    </row>
    <row r="127" spans="1:9" x14ac:dyDescent="0.3">
      <c r="A127">
        <v>18</v>
      </c>
      <c r="B127" s="21" t="s">
        <v>14</v>
      </c>
      <c r="C127" s="24" t="s">
        <v>18</v>
      </c>
      <c r="D127" s="40"/>
      <c r="E127" s="40">
        <v>626</v>
      </c>
      <c r="F127" s="40"/>
      <c r="G127" s="40" t="s">
        <v>20</v>
      </c>
      <c r="H127" s="40"/>
      <c r="I127" s="40"/>
    </row>
    <row r="128" spans="1:9" x14ac:dyDescent="0.3">
      <c r="A128">
        <v>19</v>
      </c>
      <c r="B128" s="360" t="s">
        <v>14</v>
      </c>
      <c r="C128" s="360" t="s">
        <v>19</v>
      </c>
      <c r="D128" s="40"/>
      <c r="E128" s="40"/>
      <c r="F128" s="40">
        <v>624</v>
      </c>
      <c r="G128" s="40"/>
      <c r="H128" s="40" t="s">
        <v>20</v>
      </c>
      <c r="I128" s="40"/>
    </row>
    <row r="129" spans="1:9" x14ac:dyDescent="0.3">
      <c r="A129">
        <v>20</v>
      </c>
      <c r="B129" s="303" t="s">
        <v>14</v>
      </c>
      <c r="C129" s="24" t="s">
        <v>23</v>
      </c>
      <c r="D129" s="40"/>
      <c r="E129" s="40"/>
      <c r="F129" s="40">
        <v>614</v>
      </c>
      <c r="G129" s="40" t="s">
        <v>20</v>
      </c>
      <c r="H129" s="40"/>
      <c r="I129" s="40"/>
    </row>
    <row r="130" spans="1:9" x14ac:dyDescent="0.3">
      <c r="A130">
        <v>21</v>
      </c>
      <c r="B130" s="109" t="s">
        <v>21</v>
      </c>
      <c r="C130" s="27" t="s">
        <v>31</v>
      </c>
      <c r="D130" s="40"/>
      <c r="E130" s="40"/>
      <c r="F130" s="40">
        <v>613</v>
      </c>
      <c r="G130" s="40"/>
      <c r="H130" s="40"/>
      <c r="I130" s="40"/>
    </row>
    <row r="131" spans="1:9" x14ac:dyDescent="0.3">
      <c r="A131">
        <v>22</v>
      </c>
      <c r="B131" s="121" t="s">
        <v>95</v>
      </c>
      <c r="C131" s="61" t="s">
        <v>99</v>
      </c>
      <c r="D131" s="40"/>
      <c r="E131" s="40"/>
      <c r="F131" s="40">
        <v>610</v>
      </c>
      <c r="G131" s="40"/>
      <c r="H131" s="40" t="s">
        <v>20</v>
      </c>
      <c r="I131" s="40"/>
    </row>
    <row r="132" spans="1:9" x14ac:dyDescent="0.3">
      <c r="A132">
        <v>23</v>
      </c>
      <c r="B132" s="20" t="s">
        <v>14</v>
      </c>
      <c r="C132" s="24" t="s">
        <v>197</v>
      </c>
      <c r="D132" s="40"/>
      <c r="E132" s="40"/>
      <c r="F132" s="40">
        <v>609</v>
      </c>
      <c r="G132" s="40" t="s">
        <v>20</v>
      </c>
      <c r="H132" s="40" t="s">
        <v>20</v>
      </c>
      <c r="I132" s="40"/>
    </row>
    <row r="133" spans="1:9" x14ac:dyDescent="0.3">
      <c r="A133">
        <v>24</v>
      </c>
      <c r="B133" s="21" t="s">
        <v>14</v>
      </c>
      <c r="C133" s="24" t="s">
        <v>24</v>
      </c>
      <c r="D133" s="40"/>
      <c r="E133" s="40"/>
      <c r="F133" s="40">
        <v>604</v>
      </c>
      <c r="G133" s="40" t="s">
        <v>20</v>
      </c>
      <c r="H133" s="40"/>
      <c r="I133" s="40"/>
    </row>
    <row r="134" spans="1:9" x14ac:dyDescent="0.3">
      <c r="A134">
        <v>25</v>
      </c>
      <c r="B134" s="28" t="s">
        <v>32</v>
      </c>
      <c r="C134" s="29" t="s">
        <v>37</v>
      </c>
      <c r="D134" s="40"/>
      <c r="E134" s="40"/>
      <c r="F134" s="40">
        <v>603</v>
      </c>
      <c r="G134" s="40" t="s">
        <v>20</v>
      </c>
      <c r="H134" s="40" t="s">
        <v>20</v>
      </c>
      <c r="I134" s="40"/>
    </row>
    <row r="135" spans="1:9" x14ac:dyDescent="0.3">
      <c r="A135">
        <v>26</v>
      </c>
      <c r="B135" s="17" t="s">
        <v>9</v>
      </c>
      <c r="C135" s="18" t="s">
        <v>190</v>
      </c>
      <c r="D135" s="40"/>
      <c r="E135" s="40"/>
      <c r="F135" s="40">
        <v>603</v>
      </c>
      <c r="G135" s="40" t="s">
        <v>20</v>
      </c>
      <c r="H135" s="40" t="s">
        <v>20</v>
      </c>
      <c r="I135" s="40" t="s">
        <v>20</v>
      </c>
    </row>
    <row r="136" spans="1:9" x14ac:dyDescent="0.3">
      <c r="A136">
        <v>27</v>
      </c>
      <c r="B136" s="121" t="s">
        <v>95</v>
      </c>
      <c r="C136" s="61" t="s">
        <v>98</v>
      </c>
      <c r="D136" s="40"/>
      <c r="E136" s="40"/>
      <c r="F136" s="40">
        <v>603</v>
      </c>
      <c r="G136" s="40"/>
      <c r="H136" s="40" t="s">
        <v>20</v>
      </c>
      <c r="I136" s="40" t="s">
        <v>20</v>
      </c>
    </row>
    <row r="137" spans="1:9" x14ac:dyDescent="0.3">
      <c r="A137">
        <v>28</v>
      </c>
      <c r="B137" s="25" t="s">
        <v>27</v>
      </c>
      <c r="C137" s="26" t="s">
        <v>28</v>
      </c>
      <c r="D137" s="40"/>
      <c r="E137" s="40"/>
      <c r="F137" s="40">
        <v>601</v>
      </c>
      <c r="G137" s="40" t="s">
        <v>20</v>
      </c>
      <c r="H137" s="40" t="s">
        <v>20</v>
      </c>
      <c r="I137" s="40"/>
    </row>
    <row r="138" spans="1:9" x14ac:dyDescent="0.3">
      <c r="A138">
        <v>29</v>
      </c>
      <c r="B138" s="112" t="s">
        <v>21</v>
      </c>
      <c r="C138" s="113" t="s">
        <v>164</v>
      </c>
      <c r="D138" s="40"/>
      <c r="E138" s="40"/>
      <c r="F138" s="40"/>
      <c r="G138" s="40">
        <v>621</v>
      </c>
      <c r="H138" s="40" t="s">
        <v>20</v>
      </c>
      <c r="I138" s="40"/>
    </row>
    <row r="139" spans="1:9" x14ac:dyDescent="0.3">
      <c r="A139">
        <v>30</v>
      </c>
      <c r="B139" s="406" t="s">
        <v>9</v>
      </c>
      <c r="C139" s="402" t="s">
        <v>16</v>
      </c>
      <c r="D139" s="40"/>
      <c r="E139" s="40"/>
      <c r="F139" s="40"/>
      <c r="G139" s="40">
        <v>598</v>
      </c>
      <c r="H139" s="40" t="s">
        <v>20</v>
      </c>
      <c r="I139" s="40"/>
    </row>
    <row r="140" spans="1:9" x14ac:dyDescent="0.3">
      <c r="A140">
        <v>31</v>
      </c>
      <c r="B140" s="110" t="s">
        <v>21</v>
      </c>
      <c r="C140" s="27" t="s">
        <v>22</v>
      </c>
      <c r="D140" s="40"/>
      <c r="E140" s="40"/>
      <c r="F140" s="40"/>
      <c r="G140" s="40">
        <v>597</v>
      </c>
      <c r="H140" s="40"/>
      <c r="I140" s="40"/>
    </row>
    <row r="141" spans="1:9" x14ac:dyDescent="0.3">
      <c r="A141">
        <v>32</v>
      </c>
      <c r="B141" s="28" t="s">
        <v>32</v>
      </c>
      <c r="C141" s="29" t="s">
        <v>36</v>
      </c>
      <c r="D141" s="40"/>
      <c r="E141" s="40"/>
      <c r="F141" s="40"/>
      <c r="G141" s="40">
        <v>592</v>
      </c>
      <c r="H141" s="40"/>
      <c r="I141" s="40"/>
    </row>
    <row r="142" spans="1:9" x14ac:dyDescent="0.3">
      <c r="A142">
        <v>33</v>
      </c>
      <c r="B142" s="60" t="s">
        <v>95</v>
      </c>
      <c r="C142" s="61" t="s">
        <v>96</v>
      </c>
      <c r="D142" s="48"/>
      <c r="E142" s="48"/>
      <c r="F142" s="48"/>
      <c r="G142" s="40">
        <v>591</v>
      </c>
      <c r="H142" s="40" t="s">
        <v>20</v>
      </c>
      <c r="I142" s="40"/>
    </row>
    <row r="143" spans="1:9" x14ac:dyDescent="0.3">
      <c r="A143">
        <v>34</v>
      </c>
      <c r="B143" s="30" t="s">
        <v>42</v>
      </c>
      <c r="C143" s="33" t="s">
        <v>43</v>
      </c>
      <c r="D143" s="40"/>
      <c r="E143" s="40"/>
      <c r="F143" s="40"/>
      <c r="G143" s="40">
        <v>589</v>
      </c>
      <c r="H143" s="40" t="s">
        <v>20</v>
      </c>
      <c r="I143" s="40" t="s">
        <v>20</v>
      </c>
    </row>
    <row r="144" spans="1:9" x14ac:dyDescent="0.3">
      <c r="A144">
        <v>35</v>
      </c>
      <c r="B144" s="109" t="s">
        <v>21</v>
      </c>
      <c r="C144" s="27" t="s">
        <v>39</v>
      </c>
      <c r="D144" s="40"/>
      <c r="E144" s="40"/>
      <c r="F144" s="40"/>
      <c r="G144" s="40">
        <v>578</v>
      </c>
      <c r="H144" s="40" t="s">
        <v>20</v>
      </c>
      <c r="I144" s="40"/>
    </row>
    <row r="145" spans="1:9" x14ac:dyDescent="0.3">
      <c r="A145">
        <v>36</v>
      </c>
      <c r="B145" s="30" t="s">
        <v>42</v>
      </c>
      <c r="C145" s="33" t="s">
        <v>57</v>
      </c>
      <c r="D145" s="40"/>
      <c r="E145" s="40"/>
      <c r="F145" s="40"/>
      <c r="G145" s="40">
        <v>575</v>
      </c>
      <c r="H145" s="40"/>
      <c r="I145" s="40"/>
    </row>
    <row r="146" spans="1:9" x14ac:dyDescent="0.3">
      <c r="A146">
        <v>37</v>
      </c>
      <c r="B146" s="378" t="s">
        <v>55</v>
      </c>
      <c r="C146" s="383" t="s">
        <v>56</v>
      </c>
      <c r="D146" s="40"/>
      <c r="E146" s="40"/>
      <c r="F146" s="40"/>
      <c r="G146" s="40">
        <v>575</v>
      </c>
      <c r="H146" s="40"/>
      <c r="I146" s="40" t="s">
        <v>20</v>
      </c>
    </row>
    <row r="147" spans="1:9" x14ac:dyDescent="0.3">
      <c r="A147">
        <v>38</v>
      </c>
      <c r="B147" s="104" t="s">
        <v>2</v>
      </c>
      <c r="C147" s="105" t="s">
        <v>29</v>
      </c>
      <c r="D147" s="40"/>
      <c r="E147" s="40"/>
      <c r="F147" s="40"/>
      <c r="G147" s="40"/>
      <c r="H147" s="40">
        <v>571</v>
      </c>
      <c r="I147" s="40" t="s">
        <v>20</v>
      </c>
    </row>
    <row r="148" spans="1:9" x14ac:dyDescent="0.3">
      <c r="A148">
        <v>39</v>
      </c>
      <c r="B148" s="25" t="s">
        <v>27</v>
      </c>
      <c r="C148" s="26" t="s">
        <v>40</v>
      </c>
      <c r="D148" s="40"/>
      <c r="E148" s="40"/>
      <c r="F148" s="40"/>
      <c r="G148" s="40"/>
      <c r="H148" s="40">
        <v>568</v>
      </c>
      <c r="I148" s="40"/>
    </row>
    <row r="149" spans="1:9" x14ac:dyDescent="0.3">
      <c r="A149">
        <v>40</v>
      </c>
      <c r="B149" s="121" t="s">
        <v>95</v>
      </c>
      <c r="C149" s="61" t="s">
        <v>97</v>
      </c>
      <c r="D149" s="40"/>
      <c r="E149" s="40"/>
      <c r="F149" s="40"/>
      <c r="G149" s="40"/>
      <c r="H149" s="40">
        <v>564</v>
      </c>
      <c r="I149" s="40" t="s">
        <v>20</v>
      </c>
    </row>
    <row r="150" spans="1:9" x14ac:dyDescent="0.3">
      <c r="A150">
        <v>41</v>
      </c>
      <c r="B150" s="109" t="s">
        <v>21</v>
      </c>
      <c r="C150" s="52" t="s">
        <v>30</v>
      </c>
      <c r="D150" s="40"/>
      <c r="E150" s="40"/>
      <c r="F150" s="40"/>
      <c r="G150" s="40"/>
      <c r="H150" s="40">
        <v>560</v>
      </c>
      <c r="I150" s="40"/>
    </row>
    <row r="151" spans="1:9" x14ac:dyDescent="0.3">
      <c r="A151">
        <v>42</v>
      </c>
      <c r="B151" s="60" t="s">
        <v>95</v>
      </c>
      <c r="C151" s="61" t="s">
        <v>100</v>
      </c>
      <c r="D151" s="40"/>
      <c r="E151" s="40"/>
      <c r="F151" s="40"/>
      <c r="G151" s="40"/>
      <c r="H151" s="40">
        <v>560</v>
      </c>
      <c r="I151" s="40" t="s">
        <v>20</v>
      </c>
    </row>
    <row r="152" spans="1:9" x14ac:dyDescent="0.3">
      <c r="A152">
        <v>43</v>
      </c>
      <c r="B152" s="25" t="s">
        <v>27</v>
      </c>
      <c r="C152" s="26" t="s">
        <v>50</v>
      </c>
      <c r="D152" s="40"/>
      <c r="E152" s="40"/>
      <c r="F152" s="40"/>
      <c r="G152" s="40"/>
      <c r="H152" s="40">
        <v>559</v>
      </c>
      <c r="I152" s="40" t="s">
        <v>20</v>
      </c>
    </row>
    <row r="153" spans="1:9" x14ac:dyDescent="0.3">
      <c r="A153">
        <v>44</v>
      </c>
      <c r="B153" s="22" t="s">
        <v>21</v>
      </c>
      <c r="C153" s="27" t="s">
        <v>47</v>
      </c>
      <c r="D153" s="40"/>
      <c r="E153" s="40"/>
      <c r="F153" s="40"/>
      <c r="G153" s="40"/>
      <c r="H153" s="40">
        <v>551</v>
      </c>
      <c r="I153" s="40" t="s">
        <v>20</v>
      </c>
    </row>
    <row r="154" spans="1:9" x14ac:dyDescent="0.3">
      <c r="A154">
        <v>45</v>
      </c>
      <c r="B154" s="28" t="s">
        <v>32</v>
      </c>
      <c r="C154" s="29" t="s">
        <v>38</v>
      </c>
      <c r="D154" s="40"/>
      <c r="E154" s="40"/>
      <c r="F154" s="40"/>
      <c r="G154" s="40"/>
      <c r="H154" s="40">
        <v>550</v>
      </c>
      <c r="I154" s="40"/>
    </row>
    <row r="155" spans="1:9" x14ac:dyDescent="0.3">
      <c r="A155">
        <v>46</v>
      </c>
      <c r="B155" s="64" t="s">
        <v>109</v>
      </c>
      <c r="C155" s="64" t="s">
        <v>114</v>
      </c>
      <c r="D155" s="40"/>
      <c r="E155" s="40"/>
      <c r="F155" s="40"/>
      <c r="G155" s="40"/>
      <c r="H155" s="40">
        <v>550</v>
      </c>
      <c r="I155" s="40"/>
    </row>
    <row r="156" spans="1:9" x14ac:dyDescent="0.3">
      <c r="A156">
        <v>47</v>
      </c>
      <c r="B156" s="178" t="s">
        <v>42</v>
      </c>
      <c r="C156" s="33" t="s">
        <v>201</v>
      </c>
      <c r="D156" s="40"/>
      <c r="E156" s="40"/>
      <c r="F156" s="40"/>
      <c r="G156" s="40"/>
      <c r="H156" s="40"/>
      <c r="I156" s="40">
        <v>549</v>
      </c>
    </row>
    <row r="157" spans="1:9" x14ac:dyDescent="0.3">
      <c r="A157">
        <v>48</v>
      </c>
      <c r="B157" s="28" t="s">
        <v>32</v>
      </c>
      <c r="C157" s="32" t="s">
        <v>45</v>
      </c>
      <c r="D157" s="40"/>
      <c r="E157" s="40"/>
      <c r="F157" s="40"/>
      <c r="G157" s="40"/>
      <c r="H157" s="40"/>
      <c r="I157" s="40">
        <v>549</v>
      </c>
    </row>
    <row r="158" spans="1:9" x14ac:dyDescent="0.3">
      <c r="A158">
        <v>49</v>
      </c>
      <c r="B158" s="62" t="s">
        <v>101</v>
      </c>
      <c r="C158" s="62" t="s">
        <v>103</v>
      </c>
      <c r="D158" s="40"/>
      <c r="E158" s="40"/>
      <c r="F158" s="40"/>
      <c r="G158" s="40"/>
      <c r="H158" s="40"/>
      <c r="I158" s="40">
        <v>548</v>
      </c>
    </row>
    <row r="159" spans="1:9" x14ac:dyDescent="0.3">
      <c r="A159">
        <v>50</v>
      </c>
      <c r="B159" s="31" t="s">
        <v>104</v>
      </c>
      <c r="C159" s="31" t="s">
        <v>105</v>
      </c>
      <c r="D159" s="40"/>
      <c r="E159" s="40"/>
      <c r="F159" s="40"/>
      <c r="G159" s="40"/>
      <c r="H159" s="40"/>
      <c r="I159" s="40">
        <v>547</v>
      </c>
    </row>
    <row r="160" spans="1:9" x14ac:dyDescent="0.3">
      <c r="A160">
        <v>51</v>
      </c>
      <c r="B160" s="62" t="s">
        <v>101</v>
      </c>
      <c r="C160" s="62" t="s">
        <v>102</v>
      </c>
      <c r="D160" s="40"/>
      <c r="E160" s="40"/>
      <c r="F160" s="40"/>
      <c r="G160" s="40"/>
      <c r="H160" s="40"/>
      <c r="I160" s="40">
        <v>546</v>
      </c>
    </row>
    <row r="161" spans="1:9" x14ac:dyDescent="0.3">
      <c r="A161">
        <v>52</v>
      </c>
      <c r="B161" s="30" t="s">
        <v>42</v>
      </c>
      <c r="C161" s="31" t="s">
        <v>48</v>
      </c>
      <c r="D161" s="40"/>
      <c r="E161" s="40"/>
      <c r="F161" s="40"/>
      <c r="G161" s="40"/>
      <c r="H161" s="40"/>
      <c r="I161" s="40">
        <v>545</v>
      </c>
    </row>
    <row r="162" spans="1:9" x14ac:dyDescent="0.3">
      <c r="A162">
        <v>53</v>
      </c>
      <c r="B162" s="179" t="s">
        <v>32</v>
      </c>
      <c r="C162" s="29" t="s">
        <v>51</v>
      </c>
      <c r="D162" s="40"/>
      <c r="E162" s="40"/>
      <c r="F162" s="40"/>
      <c r="G162" s="40"/>
      <c r="H162" s="40"/>
      <c r="I162" s="40">
        <v>540</v>
      </c>
    </row>
    <row r="163" spans="1:9" x14ac:dyDescent="0.3">
      <c r="A163">
        <v>54</v>
      </c>
      <c r="B163" s="191" t="s">
        <v>101</v>
      </c>
      <c r="C163" s="62" t="s">
        <v>106</v>
      </c>
      <c r="D163" s="40"/>
      <c r="E163" s="40"/>
      <c r="F163" s="40"/>
      <c r="G163" s="40"/>
      <c r="H163" s="40"/>
      <c r="I163" s="40">
        <v>537</v>
      </c>
    </row>
    <row r="164" spans="1:9" x14ac:dyDescent="0.3">
      <c r="A164">
        <v>55</v>
      </c>
      <c r="B164" s="64" t="s">
        <v>109</v>
      </c>
      <c r="C164" s="64" t="s">
        <v>111</v>
      </c>
      <c r="D164" s="40"/>
      <c r="E164" s="40"/>
      <c r="F164" s="40"/>
      <c r="G164" s="40"/>
      <c r="H164" s="40"/>
      <c r="I164" s="40">
        <v>536</v>
      </c>
    </row>
    <row r="165" spans="1:9" x14ac:dyDescent="0.3">
      <c r="A165">
        <v>56</v>
      </c>
      <c r="B165" s="35" t="s">
        <v>32</v>
      </c>
      <c r="C165" s="247" t="s">
        <v>66</v>
      </c>
      <c r="D165" s="40"/>
      <c r="E165" s="40"/>
      <c r="F165" s="40"/>
      <c r="G165" s="40"/>
      <c r="H165" s="40"/>
      <c r="I165" s="40">
        <v>535</v>
      </c>
    </row>
    <row r="166" spans="1:9" x14ac:dyDescent="0.3">
      <c r="A166">
        <v>57</v>
      </c>
      <c r="B166" s="25" t="s">
        <v>27</v>
      </c>
      <c r="C166" s="34" t="s">
        <v>53</v>
      </c>
      <c r="D166" s="40"/>
      <c r="E166" s="40"/>
      <c r="F166" s="40"/>
      <c r="G166" s="40"/>
      <c r="H166" s="40"/>
      <c r="I166" s="40">
        <v>534</v>
      </c>
    </row>
    <row r="167" spans="1:9" x14ac:dyDescent="0.3">
      <c r="A167">
        <v>58</v>
      </c>
      <c r="B167" s="30" t="s">
        <v>42</v>
      </c>
      <c r="C167" s="33" t="s">
        <v>46</v>
      </c>
      <c r="D167" s="40"/>
      <c r="E167" s="40"/>
      <c r="F167" s="40"/>
      <c r="G167" s="40"/>
      <c r="H167" s="40"/>
      <c r="I167" s="40">
        <v>533</v>
      </c>
    </row>
    <row r="168" spans="1:9" x14ac:dyDescent="0.3">
      <c r="A168">
        <v>59</v>
      </c>
      <c r="B168" s="62" t="s">
        <v>101</v>
      </c>
      <c r="C168" s="62" t="s">
        <v>108</v>
      </c>
      <c r="D168" s="48"/>
      <c r="E168" s="48"/>
      <c r="F168" s="48"/>
      <c r="G168" s="48"/>
      <c r="H168" s="40"/>
      <c r="I168" s="40">
        <v>533</v>
      </c>
    </row>
    <row r="169" spans="1:9" x14ac:dyDescent="0.3">
      <c r="A169">
        <v>60</v>
      </c>
      <c r="B169" s="64" t="s">
        <v>109</v>
      </c>
      <c r="C169" s="67" t="s">
        <v>110</v>
      </c>
      <c r="D169" s="40"/>
      <c r="E169" s="40"/>
      <c r="F169" s="40"/>
      <c r="G169" s="40"/>
      <c r="H169" s="40"/>
      <c r="I169" s="40">
        <v>532</v>
      </c>
    </row>
    <row r="170" spans="1:9" x14ac:dyDescent="0.3">
      <c r="A170">
        <v>61</v>
      </c>
      <c r="B170" s="54" t="s">
        <v>42</v>
      </c>
      <c r="C170" s="31" t="s">
        <v>68</v>
      </c>
      <c r="D170" s="40"/>
      <c r="E170" s="40"/>
      <c r="F170" s="40"/>
      <c r="G170" s="40"/>
      <c r="H170" s="40"/>
      <c r="I170" s="40">
        <v>528</v>
      </c>
    </row>
    <row r="171" spans="1:9" x14ac:dyDescent="0.3">
      <c r="A171">
        <v>62</v>
      </c>
      <c r="B171" s="375" t="s">
        <v>27</v>
      </c>
      <c r="C171" s="379" t="s">
        <v>52</v>
      </c>
      <c r="D171" s="40"/>
      <c r="E171" s="40"/>
      <c r="F171" s="40"/>
      <c r="G171" s="40"/>
      <c r="H171" s="40"/>
      <c r="I171" s="40">
        <v>528</v>
      </c>
    </row>
    <row r="172" spans="1:9" x14ac:dyDescent="0.3">
      <c r="A172">
        <v>63</v>
      </c>
      <c r="B172" s="62" t="s">
        <v>101</v>
      </c>
      <c r="C172" s="63" t="s">
        <v>107</v>
      </c>
      <c r="D172" s="40"/>
      <c r="E172" s="40"/>
      <c r="F172" s="40"/>
      <c r="G172" s="40"/>
      <c r="H172" s="40"/>
      <c r="I172" s="40">
        <v>527</v>
      </c>
    </row>
    <row r="173" spans="1:9" x14ac:dyDescent="0.3">
      <c r="A173">
        <v>64</v>
      </c>
      <c r="B173" s="30" t="s">
        <v>42</v>
      </c>
      <c r="C173" s="33" t="s">
        <v>61</v>
      </c>
      <c r="D173" s="40"/>
      <c r="E173" s="40"/>
      <c r="F173" s="40"/>
      <c r="G173" s="40"/>
      <c r="H173" s="40"/>
      <c r="I173" s="40">
        <v>525</v>
      </c>
    </row>
    <row r="174" spans="1:9" x14ac:dyDescent="0.3">
      <c r="A174" t="s">
        <v>20</v>
      </c>
      <c r="B174" s="48"/>
      <c r="C174" s="122"/>
      <c r="D174" s="48"/>
      <c r="E174" s="48"/>
      <c r="F174" s="48"/>
      <c r="G174" s="48"/>
      <c r="H174" s="40"/>
      <c r="I174" s="40"/>
    </row>
  </sheetData>
  <sortState xmlns:xlrd2="http://schemas.microsoft.com/office/spreadsheetml/2017/richdata2" ref="B156:I173">
    <sortCondition descending="1" ref="I156:I173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32F2-3E8D-49AF-846E-9F02CF858D22}">
  <dimension ref="A1:K53"/>
  <sheetViews>
    <sheetView topLeftCell="A2" workbookViewId="0">
      <selection activeCell="A54" sqref="A54:XFD57"/>
    </sheetView>
  </sheetViews>
  <sheetFormatPr defaultRowHeight="14.4" x14ac:dyDescent="0.3"/>
  <cols>
    <col min="1" max="1" width="5.77734375" customWidth="1"/>
    <col min="2" max="2" width="3.21875" customWidth="1"/>
    <col min="3" max="3" width="22.5546875" style="151" customWidth="1"/>
    <col min="4" max="5" width="6.77734375" style="51" customWidth="1"/>
    <col min="6" max="6" width="4.6640625" customWidth="1"/>
    <col min="7" max="8" width="3.21875" customWidth="1"/>
    <col min="9" max="9" width="22.33203125" bestFit="1" customWidth="1"/>
    <col min="10" max="11" width="6.77734375" style="51" customWidth="1"/>
  </cols>
  <sheetData>
    <row r="1" spans="1:11" ht="18" x14ac:dyDescent="0.35">
      <c r="C1" s="123" t="s">
        <v>172</v>
      </c>
      <c r="H1" t="s">
        <v>269</v>
      </c>
    </row>
    <row r="2" spans="1:11" ht="12" customHeight="1" x14ac:dyDescent="0.3"/>
    <row r="3" spans="1:11" x14ac:dyDescent="0.3">
      <c r="C3" s="124" t="s">
        <v>0</v>
      </c>
      <c r="E3" s="51" t="s">
        <v>173</v>
      </c>
      <c r="I3" s="96" t="s">
        <v>150</v>
      </c>
      <c r="K3" s="51" t="s">
        <v>173</v>
      </c>
    </row>
    <row r="4" spans="1:11" ht="13.2" customHeight="1" x14ac:dyDescent="0.3">
      <c r="A4">
        <v>1</v>
      </c>
      <c r="B4" s="125" t="s">
        <v>2</v>
      </c>
      <c r="C4" s="126" t="s">
        <v>3</v>
      </c>
      <c r="D4" s="127">
        <v>731</v>
      </c>
      <c r="E4" s="40">
        <v>2</v>
      </c>
      <c r="G4">
        <v>1</v>
      </c>
      <c r="H4" s="128" t="s">
        <v>95</v>
      </c>
      <c r="I4" s="129" t="s">
        <v>99</v>
      </c>
      <c r="J4" s="127">
        <v>610</v>
      </c>
      <c r="K4" s="40" t="s">
        <v>265</v>
      </c>
    </row>
    <row r="5" spans="1:11" ht="13.2" customHeight="1" x14ac:dyDescent="0.3">
      <c r="A5">
        <v>2</v>
      </c>
      <c r="B5" s="125" t="s">
        <v>2</v>
      </c>
      <c r="C5" s="126" t="s">
        <v>5</v>
      </c>
      <c r="D5" s="125">
        <v>723</v>
      </c>
      <c r="E5" s="40" t="s">
        <v>206</v>
      </c>
      <c r="G5">
        <v>2</v>
      </c>
      <c r="H5" s="128" t="s">
        <v>95</v>
      </c>
      <c r="I5" s="129" t="s">
        <v>98</v>
      </c>
      <c r="J5" s="125">
        <v>603</v>
      </c>
      <c r="K5" s="40" t="s">
        <v>261</v>
      </c>
    </row>
    <row r="6" spans="1:11" ht="13.2" customHeight="1" x14ac:dyDescent="0.3">
      <c r="A6">
        <v>3</v>
      </c>
      <c r="B6" s="125" t="s">
        <v>2</v>
      </c>
      <c r="C6" s="126" t="s">
        <v>3</v>
      </c>
      <c r="D6" s="87">
        <v>719</v>
      </c>
      <c r="E6" s="40">
        <v>15</v>
      </c>
      <c r="G6">
        <v>3</v>
      </c>
      <c r="H6" s="128" t="s">
        <v>95</v>
      </c>
      <c r="I6" s="129" t="s">
        <v>96</v>
      </c>
      <c r="J6" s="87">
        <v>591</v>
      </c>
      <c r="K6" s="40" t="s">
        <v>215</v>
      </c>
    </row>
    <row r="7" spans="1:11" ht="13.2" customHeight="1" x14ac:dyDescent="0.3">
      <c r="A7">
        <v>4</v>
      </c>
      <c r="B7" s="125" t="s">
        <v>2</v>
      </c>
      <c r="C7" s="126" t="s">
        <v>4</v>
      </c>
      <c r="D7" s="40">
        <v>699</v>
      </c>
      <c r="E7" s="40">
        <v>12</v>
      </c>
      <c r="G7">
        <v>4</v>
      </c>
      <c r="H7" s="128" t="s">
        <v>95</v>
      </c>
      <c r="I7" s="129" t="s">
        <v>96</v>
      </c>
      <c r="J7" s="40">
        <v>589</v>
      </c>
      <c r="K7" s="40" t="s">
        <v>206</v>
      </c>
    </row>
    <row r="8" spans="1:11" ht="13.2" customHeight="1" x14ac:dyDescent="0.3">
      <c r="A8">
        <v>5</v>
      </c>
      <c r="B8" s="125" t="s">
        <v>2</v>
      </c>
      <c r="C8" s="126" t="s">
        <v>4</v>
      </c>
      <c r="D8" s="40">
        <v>699</v>
      </c>
      <c r="E8" s="40">
        <v>9</v>
      </c>
      <c r="G8">
        <v>5</v>
      </c>
      <c r="H8" s="128" t="s">
        <v>95</v>
      </c>
      <c r="I8" s="129" t="s">
        <v>96</v>
      </c>
      <c r="J8" s="40">
        <v>574</v>
      </c>
      <c r="K8" s="40" t="s">
        <v>254</v>
      </c>
    </row>
    <row r="9" spans="1:11" ht="13.2" customHeight="1" x14ac:dyDescent="0.3">
      <c r="A9">
        <v>6</v>
      </c>
      <c r="B9" s="125" t="s">
        <v>2</v>
      </c>
      <c r="C9" s="126" t="s">
        <v>3</v>
      </c>
      <c r="D9" s="40">
        <v>678</v>
      </c>
      <c r="E9" s="40">
        <v>9</v>
      </c>
      <c r="G9">
        <v>6</v>
      </c>
      <c r="H9" s="128" t="s">
        <v>95</v>
      </c>
      <c r="I9" s="129" t="s">
        <v>96</v>
      </c>
      <c r="J9" s="40">
        <v>573</v>
      </c>
      <c r="K9" s="40">
        <v>2</v>
      </c>
    </row>
    <row r="10" spans="1:11" ht="13.2" customHeight="1" x14ac:dyDescent="0.3">
      <c r="A10">
        <v>7</v>
      </c>
      <c r="B10" s="125" t="s">
        <v>2</v>
      </c>
      <c r="C10" s="126" t="s">
        <v>4</v>
      </c>
      <c r="D10" s="40">
        <v>670</v>
      </c>
      <c r="E10" s="40" t="s">
        <v>226</v>
      </c>
      <c r="G10">
        <v>7</v>
      </c>
      <c r="H10" s="130" t="s">
        <v>95</v>
      </c>
      <c r="I10" s="129" t="s">
        <v>96</v>
      </c>
      <c r="J10" s="40">
        <v>572</v>
      </c>
      <c r="K10" s="40">
        <v>16</v>
      </c>
    </row>
    <row r="11" spans="1:11" ht="13.2" customHeight="1" x14ac:dyDescent="0.3">
      <c r="A11">
        <v>8</v>
      </c>
      <c r="B11" s="131" t="s">
        <v>2</v>
      </c>
      <c r="C11" s="145" t="s">
        <v>7</v>
      </c>
      <c r="D11" s="40">
        <v>669</v>
      </c>
      <c r="E11" s="40" t="s">
        <v>236</v>
      </c>
      <c r="G11">
        <v>8</v>
      </c>
      <c r="H11" s="128" t="s">
        <v>95</v>
      </c>
      <c r="I11" s="129" t="s">
        <v>99</v>
      </c>
      <c r="J11" s="40">
        <v>568</v>
      </c>
      <c r="K11" s="40">
        <v>7</v>
      </c>
    </row>
    <row r="12" spans="1:11" ht="13.2" customHeight="1" x14ac:dyDescent="0.3">
      <c r="A12">
        <v>9</v>
      </c>
      <c r="B12" s="125" t="s">
        <v>2</v>
      </c>
      <c r="C12" s="126" t="s">
        <v>5</v>
      </c>
      <c r="D12" s="40">
        <v>667</v>
      </c>
      <c r="E12" s="40" t="s">
        <v>226</v>
      </c>
      <c r="G12">
        <v>9</v>
      </c>
      <c r="H12" s="128" t="s">
        <v>95</v>
      </c>
      <c r="I12" s="129" t="s">
        <v>98</v>
      </c>
      <c r="J12" s="40">
        <v>565</v>
      </c>
      <c r="K12" s="40">
        <v>15</v>
      </c>
    </row>
    <row r="13" spans="1:11" ht="13.2" customHeight="1" x14ac:dyDescent="0.3">
      <c r="A13">
        <v>10</v>
      </c>
      <c r="B13" s="132" t="s">
        <v>174</v>
      </c>
      <c r="C13" s="133" t="s">
        <v>6</v>
      </c>
      <c r="D13" s="40">
        <v>667</v>
      </c>
      <c r="E13" s="40">
        <v>4</v>
      </c>
      <c r="G13">
        <v>10</v>
      </c>
      <c r="H13" s="128" t="s">
        <v>95</v>
      </c>
      <c r="I13" s="129" t="s">
        <v>97</v>
      </c>
      <c r="J13" s="40">
        <v>564</v>
      </c>
      <c r="K13" s="40" t="s">
        <v>261</v>
      </c>
    </row>
    <row r="14" spans="1:11" ht="13.2" customHeight="1" x14ac:dyDescent="0.3">
      <c r="A14">
        <v>11</v>
      </c>
      <c r="B14" s="134" t="s">
        <v>9</v>
      </c>
      <c r="C14" s="135" t="s">
        <v>13</v>
      </c>
      <c r="D14" s="40">
        <v>664</v>
      </c>
      <c r="E14" s="40">
        <v>12</v>
      </c>
      <c r="F14" t="s">
        <v>20</v>
      </c>
      <c r="G14">
        <v>11</v>
      </c>
      <c r="H14" s="130" t="s">
        <v>95</v>
      </c>
      <c r="I14" s="129" t="s">
        <v>96</v>
      </c>
      <c r="J14" s="40">
        <v>562</v>
      </c>
      <c r="K14" s="40" t="s">
        <v>250</v>
      </c>
    </row>
    <row r="15" spans="1:11" ht="13.2" customHeight="1" x14ac:dyDescent="0.3">
      <c r="A15">
        <v>12</v>
      </c>
      <c r="B15" s="134" t="s">
        <v>9</v>
      </c>
      <c r="C15" s="135" t="s">
        <v>13</v>
      </c>
      <c r="D15" s="40">
        <v>663</v>
      </c>
      <c r="E15" s="40">
        <v>4</v>
      </c>
      <c r="G15">
        <v>12</v>
      </c>
      <c r="H15" s="128" t="s">
        <v>95</v>
      </c>
      <c r="I15" s="129" t="s">
        <v>98</v>
      </c>
      <c r="J15" s="40">
        <v>561</v>
      </c>
      <c r="K15" s="40" t="s">
        <v>272</v>
      </c>
    </row>
    <row r="16" spans="1:11" ht="13.2" customHeight="1" x14ac:dyDescent="0.3">
      <c r="A16">
        <v>13</v>
      </c>
      <c r="B16" s="132" t="s">
        <v>2</v>
      </c>
      <c r="C16" s="133" t="s">
        <v>3</v>
      </c>
      <c r="D16" s="40">
        <v>662</v>
      </c>
      <c r="E16" s="40" t="s">
        <v>236</v>
      </c>
      <c r="G16">
        <v>13</v>
      </c>
      <c r="H16" s="128" t="s">
        <v>95</v>
      </c>
      <c r="I16" s="129" t="s">
        <v>98</v>
      </c>
      <c r="J16" s="40">
        <v>561</v>
      </c>
      <c r="K16" s="40" t="s">
        <v>231</v>
      </c>
    </row>
    <row r="17" spans="1:11" ht="13.2" customHeight="1" x14ac:dyDescent="0.3">
      <c r="A17">
        <v>14</v>
      </c>
      <c r="B17" s="143" t="s">
        <v>14</v>
      </c>
      <c r="C17" s="150" t="s">
        <v>17</v>
      </c>
      <c r="D17" s="40">
        <v>662</v>
      </c>
      <c r="E17" s="40" t="s">
        <v>226</v>
      </c>
      <c r="G17">
        <v>14</v>
      </c>
      <c r="H17" s="130" t="s">
        <v>95</v>
      </c>
      <c r="I17" s="129" t="s">
        <v>96</v>
      </c>
      <c r="J17" s="40">
        <v>561</v>
      </c>
      <c r="K17" s="40">
        <v>12</v>
      </c>
    </row>
    <row r="18" spans="1:11" ht="13.2" customHeight="1" x14ac:dyDescent="0.3">
      <c r="A18">
        <v>15</v>
      </c>
      <c r="B18" s="132" t="s">
        <v>2</v>
      </c>
      <c r="C18" s="133" t="s">
        <v>3</v>
      </c>
      <c r="D18" s="40">
        <v>662</v>
      </c>
      <c r="E18" s="40">
        <v>8</v>
      </c>
      <c r="G18">
        <v>15</v>
      </c>
      <c r="H18" s="130" t="s">
        <v>95</v>
      </c>
      <c r="I18" s="129" t="s">
        <v>96</v>
      </c>
      <c r="J18" s="40">
        <v>560</v>
      </c>
      <c r="K18" s="40">
        <v>14</v>
      </c>
    </row>
    <row r="19" spans="1:11" ht="13.2" customHeight="1" x14ac:dyDescent="0.3">
      <c r="A19">
        <v>16</v>
      </c>
      <c r="B19" s="125" t="s">
        <v>2</v>
      </c>
      <c r="C19" s="126" t="s">
        <v>5</v>
      </c>
      <c r="D19" s="40">
        <v>659</v>
      </c>
      <c r="E19" s="40" t="s">
        <v>272</v>
      </c>
      <c r="G19">
        <v>16</v>
      </c>
      <c r="H19" s="130" t="s">
        <v>95</v>
      </c>
      <c r="I19" s="129" t="s">
        <v>100</v>
      </c>
      <c r="J19" s="40">
        <v>560</v>
      </c>
      <c r="K19" s="40">
        <v>10</v>
      </c>
    </row>
    <row r="20" spans="1:11" ht="13.2" customHeight="1" x14ac:dyDescent="0.3">
      <c r="A20" s="96" t="s">
        <v>20</v>
      </c>
      <c r="B20" s="136" t="s">
        <v>9</v>
      </c>
      <c r="C20" s="137" t="s">
        <v>10</v>
      </c>
      <c r="D20" s="40">
        <v>655</v>
      </c>
      <c r="E20" s="40">
        <v>11</v>
      </c>
      <c r="G20">
        <v>17</v>
      </c>
      <c r="H20" s="130" t="s">
        <v>95</v>
      </c>
      <c r="I20" s="129" t="s">
        <v>96</v>
      </c>
      <c r="J20" s="40">
        <v>558</v>
      </c>
      <c r="K20" s="40" t="s">
        <v>226</v>
      </c>
    </row>
    <row r="21" spans="1:11" ht="13.2" customHeight="1" x14ac:dyDescent="0.3">
      <c r="A21">
        <v>18</v>
      </c>
      <c r="B21" s="131" t="s">
        <v>2</v>
      </c>
      <c r="C21" s="145" t="s">
        <v>7</v>
      </c>
      <c r="D21" s="40">
        <v>653</v>
      </c>
      <c r="E21" s="40" t="s">
        <v>272</v>
      </c>
      <c r="G21">
        <v>18</v>
      </c>
      <c r="H21" s="128" t="s">
        <v>95</v>
      </c>
      <c r="I21" s="129" t="s">
        <v>97</v>
      </c>
      <c r="J21" s="40">
        <v>558</v>
      </c>
      <c r="K21" s="40">
        <v>2</v>
      </c>
    </row>
    <row r="22" spans="1:11" ht="13.2" customHeight="1" x14ac:dyDescent="0.3">
      <c r="A22">
        <v>19</v>
      </c>
      <c r="B22" s="143" t="s">
        <v>14</v>
      </c>
      <c r="C22" s="150" t="s">
        <v>17</v>
      </c>
      <c r="D22" s="40">
        <v>653</v>
      </c>
      <c r="E22" s="40" t="s">
        <v>272</v>
      </c>
      <c r="G22">
        <v>19</v>
      </c>
      <c r="H22" s="128" t="s">
        <v>95</v>
      </c>
      <c r="I22" s="129" t="s">
        <v>97</v>
      </c>
      <c r="J22" s="40">
        <v>558</v>
      </c>
      <c r="K22" s="40">
        <v>11</v>
      </c>
    </row>
    <row r="23" spans="1:11" ht="13.2" customHeight="1" x14ac:dyDescent="0.3">
      <c r="A23">
        <v>20</v>
      </c>
      <c r="B23" s="125" t="s">
        <v>2</v>
      </c>
      <c r="C23" s="126" t="s">
        <v>4</v>
      </c>
      <c r="D23" s="40">
        <v>653</v>
      </c>
      <c r="E23" s="40">
        <v>9</v>
      </c>
      <c r="G23">
        <v>20</v>
      </c>
      <c r="H23" s="128" t="s">
        <v>95</v>
      </c>
      <c r="I23" s="129" t="s">
        <v>97</v>
      </c>
      <c r="J23" s="40">
        <v>554</v>
      </c>
      <c r="K23" s="40" t="s">
        <v>254</v>
      </c>
    </row>
    <row r="24" spans="1:11" ht="13.2" customHeight="1" x14ac:dyDescent="0.3">
      <c r="A24">
        <v>21</v>
      </c>
      <c r="B24" s="125" t="s">
        <v>2</v>
      </c>
      <c r="C24" s="126" t="s">
        <v>5</v>
      </c>
      <c r="D24" s="40">
        <v>652</v>
      </c>
      <c r="E24" s="40">
        <v>2</v>
      </c>
      <c r="G24">
        <v>21</v>
      </c>
      <c r="H24" s="130" t="s">
        <v>95</v>
      </c>
      <c r="I24" s="129" t="s">
        <v>96</v>
      </c>
      <c r="J24" s="40">
        <v>554</v>
      </c>
      <c r="K24" s="40">
        <v>9</v>
      </c>
    </row>
    <row r="25" spans="1:11" ht="13.2" customHeight="1" x14ac:dyDescent="0.3">
      <c r="A25">
        <v>22</v>
      </c>
      <c r="B25" s="134" t="s">
        <v>9</v>
      </c>
      <c r="C25" s="135" t="s">
        <v>13</v>
      </c>
      <c r="D25" s="40">
        <v>650</v>
      </c>
      <c r="E25" s="40" t="s">
        <v>244</v>
      </c>
      <c r="G25">
        <v>22</v>
      </c>
      <c r="H25" s="130" t="s">
        <v>95</v>
      </c>
      <c r="I25" s="129" t="s">
        <v>96</v>
      </c>
      <c r="J25" s="40">
        <v>551</v>
      </c>
      <c r="K25" s="40">
        <v>15</v>
      </c>
    </row>
    <row r="26" spans="1:11" ht="13.2" customHeight="1" x14ac:dyDescent="0.3">
      <c r="A26">
        <v>23</v>
      </c>
      <c r="B26" s="220" t="s">
        <v>21</v>
      </c>
      <c r="C26" s="221" t="s">
        <v>35</v>
      </c>
      <c r="D26" s="40">
        <v>648</v>
      </c>
      <c r="E26" s="40" t="s">
        <v>226</v>
      </c>
      <c r="G26">
        <v>23</v>
      </c>
      <c r="H26" s="128" t="s">
        <v>95</v>
      </c>
      <c r="I26" s="129" t="s">
        <v>98</v>
      </c>
      <c r="J26" s="40">
        <v>550</v>
      </c>
      <c r="K26" s="40" t="s">
        <v>254</v>
      </c>
    </row>
    <row r="27" spans="1:11" ht="13.2" customHeight="1" x14ac:dyDescent="0.3">
      <c r="A27">
        <v>24</v>
      </c>
      <c r="B27" s="125" t="s">
        <v>2</v>
      </c>
      <c r="C27" s="140" t="s">
        <v>8</v>
      </c>
      <c r="D27" s="40">
        <v>647</v>
      </c>
      <c r="E27" s="40">
        <v>11</v>
      </c>
      <c r="G27">
        <v>24</v>
      </c>
      <c r="H27" s="148" t="s">
        <v>109</v>
      </c>
      <c r="I27" s="148" t="s">
        <v>114</v>
      </c>
      <c r="J27" s="40">
        <v>550</v>
      </c>
      <c r="K27" s="40" t="s">
        <v>231</v>
      </c>
    </row>
    <row r="28" spans="1:11" ht="13.2" customHeight="1" x14ac:dyDescent="0.3">
      <c r="A28">
        <v>25</v>
      </c>
      <c r="B28" s="125" t="s">
        <v>2</v>
      </c>
      <c r="C28" s="126" t="s">
        <v>5</v>
      </c>
      <c r="D28" s="40">
        <v>647</v>
      </c>
      <c r="E28" s="40">
        <v>6</v>
      </c>
      <c r="G28">
        <v>25</v>
      </c>
      <c r="H28" s="138" t="s">
        <v>232</v>
      </c>
      <c r="I28" s="139" t="s">
        <v>103</v>
      </c>
      <c r="J28" s="40">
        <v>548</v>
      </c>
      <c r="K28" s="40">
        <v>16</v>
      </c>
    </row>
    <row r="29" spans="1:11" ht="13.2" customHeight="1" x14ac:dyDescent="0.3">
      <c r="A29">
        <v>26</v>
      </c>
      <c r="B29" s="132" t="s">
        <v>174</v>
      </c>
      <c r="C29" s="133" t="s">
        <v>6</v>
      </c>
      <c r="D29" s="40">
        <v>646</v>
      </c>
      <c r="E29" s="40">
        <v>9</v>
      </c>
      <c r="G29">
        <v>26</v>
      </c>
      <c r="H29" s="130" t="s">
        <v>95</v>
      </c>
      <c r="I29" s="129" t="s">
        <v>96</v>
      </c>
      <c r="J29" s="40">
        <v>547</v>
      </c>
      <c r="K29" s="40" t="s">
        <v>272</v>
      </c>
    </row>
    <row r="30" spans="1:11" ht="13.2" customHeight="1" x14ac:dyDescent="0.3">
      <c r="A30">
        <v>27</v>
      </c>
      <c r="B30" s="125" t="s">
        <v>2</v>
      </c>
      <c r="C30" s="126" t="s">
        <v>5</v>
      </c>
      <c r="D30" s="40">
        <v>644</v>
      </c>
      <c r="E30" s="40" t="s">
        <v>231</v>
      </c>
      <c r="G30">
        <v>27</v>
      </c>
      <c r="H30" s="54" t="s">
        <v>104</v>
      </c>
      <c r="I30" s="141" t="s">
        <v>105</v>
      </c>
      <c r="J30" s="40">
        <v>547</v>
      </c>
      <c r="K30" s="40">
        <v>12</v>
      </c>
    </row>
    <row r="31" spans="1:11" ht="13.2" customHeight="1" x14ac:dyDescent="0.3">
      <c r="A31">
        <v>28</v>
      </c>
      <c r="B31" s="125" t="s">
        <v>2</v>
      </c>
      <c r="C31" s="126" t="s">
        <v>4</v>
      </c>
      <c r="D31" s="40">
        <v>642</v>
      </c>
      <c r="E31" s="40">
        <v>15</v>
      </c>
      <c r="G31">
        <v>28</v>
      </c>
      <c r="H31" s="142" t="s">
        <v>101</v>
      </c>
      <c r="I31" s="139" t="s">
        <v>102</v>
      </c>
      <c r="J31" s="40">
        <v>546</v>
      </c>
      <c r="K31" s="40">
        <v>14</v>
      </c>
    </row>
    <row r="32" spans="1:11" ht="13.2" customHeight="1" x14ac:dyDescent="0.3">
      <c r="A32">
        <v>29</v>
      </c>
      <c r="B32" s="125" t="s">
        <v>2</v>
      </c>
      <c r="C32" s="126" t="s">
        <v>4</v>
      </c>
      <c r="D32" s="40">
        <v>642</v>
      </c>
      <c r="E32" s="40">
        <v>1</v>
      </c>
      <c r="G32">
        <v>29</v>
      </c>
      <c r="H32" s="130" t="s">
        <v>95</v>
      </c>
      <c r="I32" s="129" t="s">
        <v>96</v>
      </c>
      <c r="J32" s="40">
        <v>546</v>
      </c>
      <c r="K32" s="40">
        <v>6</v>
      </c>
    </row>
    <row r="33" spans="1:11" ht="13.2" customHeight="1" x14ac:dyDescent="0.3">
      <c r="A33">
        <v>30</v>
      </c>
      <c r="B33" s="143" t="s">
        <v>14</v>
      </c>
      <c r="C33" s="144" t="s">
        <v>15</v>
      </c>
      <c r="D33" s="40">
        <v>642</v>
      </c>
      <c r="E33" s="40">
        <v>8</v>
      </c>
      <c r="G33">
        <v>30</v>
      </c>
      <c r="H33" s="130" t="s">
        <v>95</v>
      </c>
      <c r="I33" s="129" t="s">
        <v>96</v>
      </c>
      <c r="J33" s="40">
        <v>545</v>
      </c>
      <c r="K33" s="40">
        <v>13</v>
      </c>
    </row>
    <row r="34" spans="1:11" ht="13.2" customHeight="1" x14ac:dyDescent="0.3">
      <c r="A34">
        <v>31</v>
      </c>
      <c r="B34" s="136" t="s">
        <v>9</v>
      </c>
      <c r="C34" s="137" t="s">
        <v>10</v>
      </c>
      <c r="D34" s="40">
        <v>641</v>
      </c>
      <c r="E34" s="40">
        <v>14</v>
      </c>
      <c r="G34">
        <v>31</v>
      </c>
      <c r="H34" s="130" t="s">
        <v>95</v>
      </c>
      <c r="I34" s="130" t="s">
        <v>96</v>
      </c>
      <c r="J34" s="40">
        <v>544</v>
      </c>
      <c r="K34" s="40">
        <v>4</v>
      </c>
    </row>
    <row r="35" spans="1:11" ht="13.2" customHeight="1" x14ac:dyDescent="0.3">
      <c r="A35">
        <v>32</v>
      </c>
      <c r="B35" s="131" t="s">
        <v>2</v>
      </c>
      <c r="C35" s="145" t="s">
        <v>7</v>
      </c>
      <c r="D35" s="40">
        <v>641</v>
      </c>
      <c r="E35" s="40">
        <v>2</v>
      </c>
      <c r="G35">
        <v>32</v>
      </c>
      <c r="H35" s="130" t="s">
        <v>95</v>
      </c>
      <c r="I35" s="130" t="s">
        <v>97</v>
      </c>
      <c r="J35" s="40">
        <v>543</v>
      </c>
      <c r="K35" s="40">
        <v>8</v>
      </c>
    </row>
    <row r="36" spans="1:11" ht="13.2" customHeight="1" x14ac:dyDescent="0.3">
      <c r="A36">
        <v>33</v>
      </c>
      <c r="B36" s="237" t="s">
        <v>32</v>
      </c>
      <c r="C36" s="238" t="s">
        <v>33</v>
      </c>
      <c r="D36" s="40">
        <v>639</v>
      </c>
      <c r="E36" s="40" t="s">
        <v>231</v>
      </c>
      <c r="G36">
        <v>33</v>
      </c>
      <c r="H36" s="128" t="s">
        <v>95</v>
      </c>
      <c r="I36" s="129" t="s">
        <v>99</v>
      </c>
      <c r="J36" s="40">
        <v>542</v>
      </c>
      <c r="K36" s="40" t="s">
        <v>272</v>
      </c>
    </row>
    <row r="37" spans="1:11" ht="13.2" customHeight="1" x14ac:dyDescent="0.3">
      <c r="A37">
        <v>34</v>
      </c>
      <c r="B37" s="134" t="s">
        <v>9</v>
      </c>
      <c r="C37" s="135" t="s">
        <v>12</v>
      </c>
      <c r="D37" s="40">
        <v>639</v>
      </c>
      <c r="E37" s="40">
        <v>8</v>
      </c>
      <c r="G37">
        <v>34</v>
      </c>
      <c r="H37" s="128" t="s">
        <v>95</v>
      </c>
      <c r="I37" s="130" t="s">
        <v>98</v>
      </c>
      <c r="J37" s="40">
        <v>542</v>
      </c>
      <c r="K37" s="40">
        <v>2</v>
      </c>
    </row>
    <row r="38" spans="1:11" ht="13.2" customHeight="1" x14ac:dyDescent="0.3">
      <c r="A38">
        <v>35</v>
      </c>
      <c r="B38" s="143" t="s">
        <v>14</v>
      </c>
      <c r="C38" s="144" t="s">
        <v>15</v>
      </c>
      <c r="D38" s="40">
        <v>639</v>
      </c>
      <c r="E38" s="40">
        <v>7</v>
      </c>
      <c r="F38" t="s">
        <v>20</v>
      </c>
      <c r="G38">
        <v>35</v>
      </c>
      <c r="H38" s="148" t="s">
        <v>109</v>
      </c>
      <c r="I38" s="148" t="s">
        <v>114</v>
      </c>
      <c r="J38" s="40">
        <v>541</v>
      </c>
      <c r="K38" s="40" t="s">
        <v>254</v>
      </c>
    </row>
    <row r="39" spans="1:11" ht="13.2" customHeight="1" x14ac:dyDescent="0.3">
      <c r="A39">
        <v>36</v>
      </c>
      <c r="B39" s="132" t="s">
        <v>2</v>
      </c>
      <c r="C39" s="133" t="s">
        <v>3</v>
      </c>
      <c r="D39" s="40">
        <v>637</v>
      </c>
      <c r="E39" s="40">
        <v>7</v>
      </c>
      <c r="G39">
        <v>36</v>
      </c>
      <c r="H39" s="128" t="s">
        <v>95</v>
      </c>
      <c r="I39" s="130" t="s">
        <v>99</v>
      </c>
      <c r="J39" s="40">
        <v>541</v>
      </c>
      <c r="K39" s="40">
        <v>9</v>
      </c>
    </row>
    <row r="40" spans="1:11" ht="13.2" customHeight="1" x14ac:dyDescent="0.3">
      <c r="A40">
        <v>37</v>
      </c>
      <c r="B40" s="125" t="s">
        <v>2</v>
      </c>
      <c r="C40" s="146" t="s">
        <v>4</v>
      </c>
      <c r="D40" s="40">
        <v>637</v>
      </c>
      <c r="E40" s="40">
        <v>7</v>
      </c>
      <c r="G40">
        <v>37</v>
      </c>
      <c r="H40" s="130" t="s">
        <v>95</v>
      </c>
      <c r="I40" s="130" t="s">
        <v>96</v>
      </c>
      <c r="J40" s="40">
        <v>540</v>
      </c>
      <c r="K40" s="40" t="s">
        <v>265</v>
      </c>
    </row>
    <row r="41" spans="1:11" ht="13.2" customHeight="1" x14ac:dyDescent="0.3">
      <c r="A41">
        <v>38</v>
      </c>
      <c r="B41" s="134" t="s">
        <v>9</v>
      </c>
      <c r="C41" s="135" t="s">
        <v>11</v>
      </c>
      <c r="D41" s="40">
        <v>636</v>
      </c>
      <c r="E41" s="40" t="s">
        <v>272</v>
      </c>
      <c r="G41">
        <v>38</v>
      </c>
      <c r="H41" s="130" t="s">
        <v>95</v>
      </c>
      <c r="I41" s="130" t="s">
        <v>96</v>
      </c>
      <c r="J41" s="40">
        <v>540</v>
      </c>
      <c r="K41" s="40" t="s">
        <v>207</v>
      </c>
    </row>
    <row r="42" spans="1:11" ht="13.2" customHeight="1" x14ac:dyDescent="0.3">
      <c r="A42">
        <v>39</v>
      </c>
      <c r="B42" s="125" t="s">
        <v>2</v>
      </c>
      <c r="C42" s="126" t="s">
        <v>4</v>
      </c>
      <c r="D42" s="40">
        <v>636</v>
      </c>
      <c r="E42" s="40" t="s">
        <v>231</v>
      </c>
      <c r="G42">
        <v>39</v>
      </c>
      <c r="H42" s="168" t="s">
        <v>121</v>
      </c>
      <c r="I42" s="168" t="s">
        <v>123</v>
      </c>
      <c r="J42" s="40">
        <v>540</v>
      </c>
      <c r="K42" s="40">
        <v>16</v>
      </c>
    </row>
    <row r="43" spans="1:11" ht="13.2" customHeight="1" x14ac:dyDescent="0.3">
      <c r="A43">
        <v>40</v>
      </c>
      <c r="B43" s="147" t="s">
        <v>2</v>
      </c>
      <c r="C43" s="140" t="s">
        <v>3</v>
      </c>
      <c r="D43" s="40">
        <v>635</v>
      </c>
      <c r="E43" s="40">
        <v>3</v>
      </c>
      <c r="G43">
        <v>40</v>
      </c>
      <c r="H43" s="130" t="s">
        <v>95</v>
      </c>
      <c r="I43" s="130" t="s">
        <v>97</v>
      </c>
      <c r="J43" s="40">
        <v>539</v>
      </c>
      <c r="K43" s="40" t="s">
        <v>272</v>
      </c>
    </row>
    <row r="44" spans="1:11" ht="13.2" customHeight="1" x14ac:dyDescent="0.3">
      <c r="A44">
        <v>41</v>
      </c>
      <c r="B44" s="136" t="s">
        <v>9</v>
      </c>
      <c r="C44" s="137" t="s">
        <v>10</v>
      </c>
      <c r="D44" s="40">
        <v>634</v>
      </c>
      <c r="E44" s="40">
        <v>16</v>
      </c>
      <c r="G44">
        <v>41</v>
      </c>
      <c r="H44" s="138" t="s">
        <v>101</v>
      </c>
      <c r="I44" s="139" t="s">
        <v>103</v>
      </c>
      <c r="J44" s="40">
        <v>539</v>
      </c>
      <c r="K44" s="40">
        <v>10</v>
      </c>
    </row>
    <row r="45" spans="1:11" ht="13.2" customHeight="1" x14ac:dyDescent="0.3">
      <c r="A45">
        <v>42</v>
      </c>
      <c r="B45" s="134" t="s">
        <v>9</v>
      </c>
      <c r="C45" s="135" t="s">
        <v>11</v>
      </c>
      <c r="D45" s="40">
        <v>633</v>
      </c>
      <c r="E45" s="40" t="s">
        <v>226</v>
      </c>
      <c r="G45">
        <v>42</v>
      </c>
      <c r="H45" s="130" t="s">
        <v>95</v>
      </c>
      <c r="I45" s="129" t="s">
        <v>96</v>
      </c>
      <c r="J45" s="40">
        <v>538</v>
      </c>
      <c r="K45" s="40">
        <v>10</v>
      </c>
    </row>
    <row r="46" spans="1:11" ht="13.2" customHeight="1" x14ac:dyDescent="0.3">
      <c r="A46">
        <v>43</v>
      </c>
      <c r="B46" s="131" t="s">
        <v>2</v>
      </c>
      <c r="C46" s="145" t="s">
        <v>7</v>
      </c>
      <c r="D46" s="40">
        <v>633</v>
      </c>
      <c r="E46" s="40">
        <v>15</v>
      </c>
      <c r="G46">
        <v>43</v>
      </c>
      <c r="H46" s="128" t="s">
        <v>95</v>
      </c>
      <c r="I46" s="129" t="s">
        <v>99</v>
      </c>
      <c r="J46" s="40">
        <v>538</v>
      </c>
      <c r="K46" s="40">
        <v>6</v>
      </c>
    </row>
    <row r="47" spans="1:11" ht="13.2" customHeight="1" x14ac:dyDescent="0.3">
      <c r="A47">
        <v>44</v>
      </c>
      <c r="B47" s="134" t="s">
        <v>9</v>
      </c>
      <c r="C47" s="135" t="s">
        <v>12</v>
      </c>
      <c r="D47" s="40">
        <v>632</v>
      </c>
      <c r="E47" s="40">
        <v>13</v>
      </c>
      <c r="G47">
        <v>44</v>
      </c>
      <c r="H47" s="128" t="s">
        <v>95</v>
      </c>
      <c r="I47" s="129" t="s">
        <v>99</v>
      </c>
      <c r="J47" s="40">
        <v>538</v>
      </c>
      <c r="K47" s="40">
        <v>5</v>
      </c>
    </row>
    <row r="48" spans="1:11" ht="13.2" customHeight="1" x14ac:dyDescent="0.3">
      <c r="A48">
        <v>45</v>
      </c>
      <c r="B48" s="131" t="s">
        <v>2</v>
      </c>
      <c r="C48" s="145" t="s">
        <v>7</v>
      </c>
      <c r="D48" s="40">
        <v>632</v>
      </c>
      <c r="E48" s="40">
        <v>16</v>
      </c>
      <c r="G48">
        <v>45</v>
      </c>
      <c r="H48" s="214" t="s">
        <v>101</v>
      </c>
      <c r="I48" s="138" t="s">
        <v>106</v>
      </c>
      <c r="J48" s="40">
        <v>537</v>
      </c>
      <c r="K48" s="40" t="s">
        <v>250</v>
      </c>
    </row>
    <row r="49" spans="1:11" ht="13.2" customHeight="1" x14ac:dyDescent="0.3">
      <c r="A49">
        <v>46</v>
      </c>
      <c r="B49" s="125" t="s">
        <v>2</v>
      </c>
      <c r="C49" s="140" t="s">
        <v>5</v>
      </c>
      <c r="D49" s="40">
        <v>631</v>
      </c>
      <c r="E49" s="40">
        <v>16</v>
      </c>
      <c r="G49">
        <v>46</v>
      </c>
      <c r="H49" s="214" t="s">
        <v>101</v>
      </c>
      <c r="I49" s="138" t="s">
        <v>106</v>
      </c>
      <c r="J49" s="40">
        <v>537</v>
      </c>
      <c r="K49" s="40" t="s">
        <v>215</v>
      </c>
    </row>
    <row r="50" spans="1:11" ht="13.2" customHeight="1" x14ac:dyDescent="0.3">
      <c r="A50">
        <v>47</v>
      </c>
      <c r="B50" s="134" t="s">
        <v>9</v>
      </c>
      <c r="C50" s="135" t="s">
        <v>26</v>
      </c>
      <c r="D50" s="40">
        <v>631</v>
      </c>
      <c r="E50" s="40">
        <v>13</v>
      </c>
      <c r="G50">
        <v>47</v>
      </c>
      <c r="H50" s="130" t="s">
        <v>95</v>
      </c>
      <c r="I50" s="129" t="s">
        <v>96</v>
      </c>
      <c r="J50" s="40">
        <v>537</v>
      </c>
      <c r="K50" s="40">
        <v>5</v>
      </c>
    </row>
    <row r="51" spans="1:11" ht="13.2" customHeight="1" x14ac:dyDescent="0.3">
      <c r="A51">
        <v>48</v>
      </c>
      <c r="B51" s="125" t="s">
        <v>2</v>
      </c>
      <c r="C51" s="126" t="s">
        <v>4</v>
      </c>
      <c r="D51" s="40">
        <v>631</v>
      </c>
      <c r="E51" s="40">
        <v>4</v>
      </c>
      <c r="G51">
        <v>48</v>
      </c>
      <c r="H51" s="148" t="s">
        <v>109</v>
      </c>
      <c r="I51" s="149" t="s">
        <v>111</v>
      </c>
      <c r="J51" s="40">
        <v>536</v>
      </c>
      <c r="K51" s="40">
        <v>10</v>
      </c>
    </row>
    <row r="52" spans="1:11" ht="13.2" customHeight="1" x14ac:dyDescent="0.3">
      <c r="A52">
        <v>49</v>
      </c>
      <c r="B52" s="134" t="s">
        <v>9</v>
      </c>
      <c r="C52" s="135" t="s">
        <v>11</v>
      </c>
      <c r="D52" s="40">
        <v>631</v>
      </c>
      <c r="E52" s="40">
        <v>8</v>
      </c>
      <c r="G52">
        <v>49</v>
      </c>
      <c r="H52" s="130" t="s">
        <v>95</v>
      </c>
      <c r="I52" s="130" t="s">
        <v>97</v>
      </c>
      <c r="J52" s="40">
        <v>535</v>
      </c>
      <c r="K52" s="40" t="s">
        <v>206</v>
      </c>
    </row>
    <row r="53" spans="1:11" ht="13.8" customHeight="1" x14ac:dyDescent="0.3">
      <c r="A53">
        <v>50</v>
      </c>
      <c r="B53" s="40" t="s">
        <v>42</v>
      </c>
      <c r="C53" s="54" t="s">
        <v>44</v>
      </c>
      <c r="D53" s="40">
        <v>630</v>
      </c>
      <c r="E53" s="40" t="s">
        <v>226</v>
      </c>
      <c r="G53">
        <v>50</v>
      </c>
      <c r="H53" s="138" t="s">
        <v>101</v>
      </c>
      <c r="I53" s="139" t="s">
        <v>103</v>
      </c>
      <c r="J53" s="40">
        <v>535</v>
      </c>
      <c r="K53" s="40">
        <v>8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33A4-8D94-4F01-B926-29CAA111195A}">
  <dimension ref="A2:Q100"/>
  <sheetViews>
    <sheetView topLeftCell="A75" workbookViewId="0">
      <selection activeCell="N90" sqref="N90"/>
    </sheetView>
  </sheetViews>
  <sheetFormatPr defaultRowHeight="14.4" x14ac:dyDescent="0.3"/>
  <cols>
    <col min="2" max="2" width="22.6640625" bestFit="1" customWidth="1"/>
    <col min="3" max="8" width="4.33203125" style="51" customWidth="1"/>
    <col min="9" max="11" width="3.44140625" style="51" customWidth="1"/>
    <col min="12" max="12" width="4.77734375" style="51" customWidth="1"/>
    <col min="15" max="15" width="22.44140625" bestFit="1" customWidth="1"/>
    <col min="17" max="17" width="20.6640625" customWidth="1"/>
  </cols>
  <sheetData>
    <row r="2" spans="1:17" ht="15.6" x14ac:dyDescent="0.3">
      <c r="B2" s="45" t="s">
        <v>175</v>
      </c>
    </row>
    <row r="3" spans="1:17" ht="15.6" x14ac:dyDescent="0.3">
      <c r="B3" s="45"/>
    </row>
    <row r="4" spans="1:17" ht="37.799999999999997" x14ac:dyDescent="0.3">
      <c r="C4" s="154">
        <v>45537</v>
      </c>
      <c r="D4" s="154">
        <v>45572</v>
      </c>
      <c r="E4" s="155">
        <v>45607</v>
      </c>
      <c r="F4" s="155">
        <v>45628</v>
      </c>
      <c r="G4" s="155">
        <v>45670</v>
      </c>
      <c r="H4" s="215">
        <v>45691</v>
      </c>
      <c r="I4" s="246">
        <v>45719</v>
      </c>
      <c r="J4" s="246">
        <v>45754</v>
      </c>
      <c r="K4" s="246">
        <v>45789</v>
      </c>
      <c r="L4" s="51" t="s">
        <v>176</v>
      </c>
      <c r="O4" s="156" t="s">
        <v>189</v>
      </c>
      <c r="Q4" s="156" t="s">
        <v>189</v>
      </c>
    </row>
    <row r="5" spans="1:17" x14ac:dyDescent="0.3">
      <c r="C5" s="154"/>
      <c r="D5" s="154"/>
      <c r="E5" s="155"/>
      <c r="F5" s="155"/>
      <c r="G5" s="155" t="s">
        <v>20</v>
      </c>
      <c r="O5" s="156"/>
      <c r="Q5" s="156"/>
    </row>
    <row r="6" spans="1:17" ht="15.6" x14ac:dyDescent="0.3">
      <c r="A6">
        <v>1</v>
      </c>
      <c r="B6" s="31" t="s">
        <v>130</v>
      </c>
      <c r="C6" s="7"/>
      <c r="D6" s="7"/>
      <c r="E6" s="7">
        <v>1</v>
      </c>
      <c r="F6" s="7"/>
      <c r="G6" s="7"/>
      <c r="H6" s="7"/>
      <c r="I6" s="7"/>
      <c r="J6" s="7"/>
      <c r="K6" s="7"/>
      <c r="L6" s="7">
        <f t="shared" ref="L6:L62" si="0">SUM(C6:K6)</f>
        <v>1</v>
      </c>
      <c r="O6" s="31" t="s">
        <v>137</v>
      </c>
      <c r="Q6" s="31" t="s">
        <v>38</v>
      </c>
    </row>
    <row r="7" spans="1:17" ht="15.6" x14ac:dyDescent="0.3">
      <c r="A7">
        <v>2</v>
      </c>
      <c r="B7" s="31" t="s">
        <v>64</v>
      </c>
      <c r="C7" s="7"/>
      <c r="D7" s="7"/>
      <c r="E7" s="7"/>
      <c r="F7" s="7"/>
      <c r="G7" s="7"/>
      <c r="H7" s="7">
        <v>1</v>
      </c>
      <c r="I7" s="7"/>
      <c r="J7" s="7"/>
      <c r="K7" s="7"/>
      <c r="L7" s="7">
        <f t="shared" si="0"/>
        <v>1</v>
      </c>
      <c r="O7" s="31" t="s">
        <v>145</v>
      </c>
      <c r="Q7" s="31" t="s">
        <v>74</v>
      </c>
    </row>
    <row r="8" spans="1:17" ht="15.6" x14ac:dyDescent="0.3">
      <c r="A8">
        <v>3</v>
      </c>
      <c r="B8" s="31" t="s">
        <v>47</v>
      </c>
      <c r="C8" s="7"/>
      <c r="D8" s="7"/>
      <c r="E8" s="7"/>
      <c r="F8" s="7"/>
      <c r="G8" s="7">
        <v>1</v>
      </c>
      <c r="H8" s="7">
        <v>1</v>
      </c>
      <c r="I8" s="7"/>
      <c r="J8" s="7"/>
      <c r="K8" s="7"/>
      <c r="L8" s="7">
        <f t="shared" si="0"/>
        <v>2</v>
      </c>
      <c r="O8" s="31" t="s">
        <v>125</v>
      </c>
      <c r="Q8" s="31" t="s">
        <v>53</v>
      </c>
    </row>
    <row r="9" spans="1:17" ht="15.6" x14ac:dyDescent="0.3">
      <c r="A9">
        <v>4</v>
      </c>
      <c r="B9" s="31" t="s">
        <v>124</v>
      </c>
      <c r="C9" s="7"/>
      <c r="D9" s="7"/>
      <c r="E9" s="7"/>
      <c r="F9" s="7"/>
      <c r="G9" s="7"/>
      <c r="H9" s="7"/>
      <c r="I9" s="7"/>
      <c r="J9" s="7">
        <v>1</v>
      </c>
      <c r="K9" s="7"/>
      <c r="L9" s="7">
        <f t="shared" si="0"/>
        <v>1</v>
      </c>
      <c r="O9" s="31" t="s">
        <v>134</v>
      </c>
      <c r="Q9" s="31" t="s">
        <v>181</v>
      </c>
    </row>
    <row r="10" spans="1:17" ht="15.6" x14ac:dyDescent="0.3">
      <c r="A10">
        <v>5</v>
      </c>
      <c r="B10" s="31" t="s">
        <v>71</v>
      </c>
      <c r="C10" s="7"/>
      <c r="D10" s="7"/>
      <c r="E10" s="7"/>
      <c r="F10" s="7"/>
      <c r="G10" s="7"/>
      <c r="H10" s="7"/>
      <c r="I10" s="7">
        <v>1</v>
      </c>
      <c r="J10" s="7"/>
      <c r="K10" s="7"/>
      <c r="L10" s="7">
        <f t="shared" si="0"/>
        <v>1</v>
      </c>
      <c r="O10" s="31" t="s">
        <v>147</v>
      </c>
      <c r="Q10" s="31" t="s">
        <v>80</v>
      </c>
    </row>
    <row r="11" spans="1:17" ht="15.6" x14ac:dyDescent="0.3">
      <c r="A11">
        <v>6</v>
      </c>
      <c r="B11" s="31" t="s">
        <v>22</v>
      </c>
      <c r="C11" s="7">
        <v>1</v>
      </c>
      <c r="D11" s="7"/>
      <c r="E11" s="7"/>
      <c r="F11" s="7"/>
      <c r="G11" s="7"/>
      <c r="H11" s="7"/>
      <c r="I11" s="7"/>
      <c r="J11" s="7"/>
      <c r="K11" s="7"/>
      <c r="L11" s="7">
        <f t="shared" si="0"/>
        <v>1</v>
      </c>
      <c r="O11" s="31" t="s">
        <v>135</v>
      </c>
      <c r="Q11" s="31" t="s">
        <v>182</v>
      </c>
    </row>
    <row r="12" spans="1:17" ht="15.6" x14ac:dyDescent="0.3">
      <c r="A12">
        <v>7</v>
      </c>
      <c r="B12" s="31" t="s">
        <v>24</v>
      </c>
      <c r="C12" s="7"/>
      <c r="D12" s="7"/>
      <c r="E12" s="7"/>
      <c r="F12" s="7"/>
      <c r="G12" s="7">
        <v>1</v>
      </c>
      <c r="H12" s="7"/>
      <c r="I12" s="7">
        <v>1</v>
      </c>
      <c r="J12" s="7"/>
      <c r="K12" s="7"/>
      <c r="L12" s="7">
        <f t="shared" si="0"/>
        <v>2</v>
      </c>
      <c r="O12" s="31" t="s">
        <v>120</v>
      </c>
      <c r="Q12" s="31" t="s">
        <v>61</v>
      </c>
    </row>
    <row r="13" spans="1:17" ht="15.6" x14ac:dyDescent="0.3">
      <c r="A13">
        <v>8</v>
      </c>
      <c r="B13" s="31" t="s">
        <v>113</v>
      </c>
      <c r="C13" s="7">
        <v>1</v>
      </c>
      <c r="D13" s="7"/>
      <c r="E13" s="7"/>
      <c r="F13" s="7"/>
      <c r="G13" s="7">
        <v>1</v>
      </c>
      <c r="H13" s="7"/>
      <c r="I13" s="7"/>
      <c r="J13" s="7"/>
      <c r="K13" s="7"/>
      <c r="L13" s="7">
        <f t="shared" si="0"/>
        <v>2</v>
      </c>
      <c r="O13" s="31" t="s">
        <v>116</v>
      </c>
      <c r="Q13" s="31" t="s">
        <v>62</v>
      </c>
    </row>
    <row r="14" spans="1:17" ht="15.6" x14ac:dyDescent="0.3">
      <c r="A14">
        <v>9</v>
      </c>
      <c r="B14" s="31" t="s">
        <v>51</v>
      </c>
      <c r="C14" s="7"/>
      <c r="D14" s="7">
        <v>1</v>
      </c>
      <c r="E14" s="7"/>
      <c r="F14" s="7"/>
      <c r="G14" s="7"/>
      <c r="H14" s="7"/>
      <c r="I14" s="7"/>
      <c r="J14" s="7"/>
      <c r="K14" s="7"/>
      <c r="L14" s="7">
        <f t="shared" si="0"/>
        <v>1</v>
      </c>
      <c r="O14" s="31" t="s">
        <v>136</v>
      </c>
      <c r="Q14" s="31" t="s">
        <v>45</v>
      </c>
    </row>
    <row r="15" spans="1:17" ht="15.6" x14ac:dyDescent="0.3">
      <c r="A15">
        <v>10</v>
      </c>
      <c r="B15" s="31" t="s">
        <v>23</v>
      </c>
      <c r="C15" s="7">
        <v>1</v>
      </c>
      <c r="D15" s="7">
        <v>1</v>
      </c>
      <c r="E15" s="7"/>
      <c r="F15" s="7"/>
      <c r="G15" s="7">
        <v>1</v>
      </c>
      <c r="H15" s="7"/>
      <c r="I15" s="7"/>
      <c r="J15" s="7"/>
      <c r="K15" s="7"/>
      <c r="L15" s="7">
        <f t="shared" si="0"/>
        <v>3</v>
      </c>
      <c r="O15" s="31" t="s">
        <v>142</v>
      </c>
      <c r="Q15" s="31" t="s">
        <v>58</v>
      </c>
    </row>
    <row r="16" spans="1:17" ht="15.6" x14ac:dyDescent="0.3">
      <c r="A16">
        <v>11</v>
      </c>
      <c r="B16" s="31" t="s">
        <v>164</v>
      </c>
      <c r="C16" s="7"/>
      <c r="D16" s="7"/>
      <c r="E16" s="7"/>
      <c r="F16" s="7"/>
      <c r="G16" s="7">
        <v>1</v>
      </c>
      <c r="H16" s="7">
        <v>1</v>
      </c>
      <c r="I16" s="7"/>
      <c r="J16" s="7"/>
      <c r="K16" s="7"/>
      <c r="L16" s="7">
        <f t="shared" si="0"/>
        <v>2</v>
      </c>
      <c r="O16" s="31" t="s">
        <v>183</v>
      </c>
      <c r="Q16" s="31" t="s">
        <v>65</v>
      </c>
    </row>
    <row r="17" spans="1:17" ht="15.6" x14ac:dyDescent="0.3">
      <c r="A17">
        <v>12</v>
      </c>
      <c r="B17" s="31" t="s">
        <v>59</v>
      </c>
      <c r="C17" s="7"/>
      <c r="D17" s="7"/>
      <c r="E17" s="7"/>
      <c r="F17" s="7">
        <v>1</v>
      </c>
      <c r="G17" s="7"/>
      <c r="H17" s="7"/>
      <c r="I17" s="7"/>
      <c r="J17" s="7"/>
      <c r="K17" s="7"/>
      <c r="L17" s="7">
        <f t="shared" si="0"/>
        <v>1</v>
      </c>
      <c r="O17" s="31" t="s">
        <v>143</v>
      </c>
      <c r="Q17" s="31" t="s">
        <v>78</v>
      </c>
    </row>
    <row r="18" spans="1:17" ht="15.6" x14ac:dyDescent="0.3">
      <c r="A18">
        <v>13</v>
      </c>
      <c r="B18" s="31" t="s">
        <v>5</v>
      </c>
      <c r="C18" s="7"/>
      <c r="D18" s="7">
        <v>1</v>
      </c>
      <c r="E18" s="7">
        <v>1</v>
      </c>
      <c r="F18" s="7"/>
      <c r="G18" s="7">
        <v>1</v>
      </c>
      <c r="H18" s="7">
        <v>1</v>
      </c>
      <c r="I18" s="7"/>
      <c r="J18" s="7"/>
      <c r="K18" s="7"/>
      <c r="L18" s="7">
        <f t="shared" si="0"/>
        <v>4</v>
      </c>
      <c r="O18" s="31" t="s">
        <v>106</v>
      </c>
      <c r="Q18" s="31" t="s">
        <v>73</v>
      </c>
    </row>
    <row r="19" spans="1:17" ht="15.6" x14ac:dyDescent="0.3">
      <c r="A19">
        <v>14</v>
      </c>
      <c r="B19" s="31" t="s">
        <v>177</v>
      </c>
      <c r="C19" s="7"/>
      <c r="D19" s="7"/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/>
      <c r="K19" s="7"/>
      <c r="L19" s="7">
        <f t="shared" si="0"/>
        <v>5</v>
      </c>
      <c r="O19" s="31" t="s">
        <v>184</v>
      </c>
      <c r="Q19" s="31" t="s">
        <v>185</v>
      </c>
    </row>
    <row r="20" spans="1:17" ht="15.6" x14ac:dyDescent="0.3">
      <c r="A20">
        <v>15</v>
      </c>
      <c r="B20" s="31" t="s">
        <v>135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/>
      <c r="L20" s="7">
        <f t="shared" si="0"/>
        <v>2</v>
      </c>
      <c r="O20" s="31" t="s">
        <v>141</v>
      </c>
      <c r="Q20" s="31" t="s">
        <v>79</v>
      </c>
    </row>
    <row r="21" spans="1:17" ht="15.6" x14ac:dyDescent="0.3">
      <c r="A21">
        <v>16</v>
      </c>
      <c r="B21" s="31" t="s">
        <v>99</v>
      </c>
      <c r="C21" s="7"/>
      <c r="D21" s="7">
        <v>1</v>
      </c>
      <c r="E21" s="7"/>
      <c r="F21" s="7"/>
      <c r="G21" s="7">
        <v>1</v>
      </c>
      <c r="H21" s="7"/>
      <c r="I21" s="7"/>
      <c r="J21" s="7"/>
      <c r="K21" s="7"/>
      <c r="L21" s="7">
        <f t="shared" si="0"/>
        <v>2</v>
      </c>
      <c r="O21" s="31" t="s">
        <v>139</v>
      </c>
      <c r="Q21" s="31" t="s">
        <v>63</v>
      </c>
    </row>
    <row r="22" spans="1:17" ht="15.6" x14ac:dyDescent="0.3">
      <c r="A22">
        <v>17</v>
      </c>
      <c r="B22" s="31" t="s">
        <v>7</v>
      </c>
      <c r="C22" s="7"/>
      <c r="D22" s="7">
        <v>1</v>
      </c>
      <c r="E22" s="7"/>
      <c r="F22" s="7"/>
      <c r="G22" s="7"/>
      <c r="H22" s="7">
        <v>1</v>
      </c>
      <c r="I22" s="7">
        <v>1</v>
      </c>
      <c r="J22" s="7"/>
      <c r="K22" s="7"/>
      <c r="L22" s="7">
        <f t="shared" si="0"/>
        <v>3</v>
      </c>
      <c r="O22" s="31" t="s">
        <v>98</v>
      </c>
    </row>
    <row r="23" spans="1:17" ht="15.6" x14ac:dyDescent="0.3">
      <c r="A23">
        <v>18</v>
      </c>
      <c r="B23" s="31" t="s">
        <v>178</v>
      </c>
      <c r="C23" s="7"/>
      <c r="D23" s="7"/>
      <c r="E23" s="7">
        <v>1</v>
      </c>
      <c r="F23" s="7"/>
      <c r="G23" s="7"/>
      <c r="H23" s="7"/>
      <c r="I23" s="7"/>
      <c r="J23" s="7">
        <v>1</v>
      </c>
      <c r="K23" s="7"/>
      <c r="L23" s="7">
        <f t="shared" si="0"/>
        <v>2</v>
      </c>
    </row>
    <row r="24" spans="1:17" ht="15.6" x14ac:dyDescent="0.3">
      <c r="A24">
        <v>19</v>
      </c>
      <c r="B24" s="31" t="s">
        <v>97</v>
      </c>
      <c r="C24" s="7">
        <v>1</v>
      </c>
      <c r="D24" s="7">
        <v>1</v>
      </c>
      <c r="E24" s="7">
        <v>1</v>
      </c>
      <c r="F24" s="7">
        <v>1</v>
      </c>
      <c r="G24" s="7">
        <v>1</v>
      </c>
      <c r="H24" s="7"/>
      <c r="I24" s="7">
        <v>1</v>
      </c>
      <c r="J24" s="7"/>
      <c r="K24" s="7"/>
      <c r="L24" s="7">
        <f t="shared" si="0"/>
        <v>6</v>
      </c>
    </row>
    <row r="25" spans="1:17" ht="15.6" x14ac:dyDescent="0.3">
      <c r="A25">
        <v>20</v>
      </c>
      <c r="B25" s="31" t="s">
        <v>119</v>
      </c>
      <c r="C25" s="7"/>
      <c r="D25" s="7"/>
      <c r="E25" s="7"/>
      <c r="F25" s="7"/>
      <c r="G25" s="7">
        <v>1</v>
      </c>
      <c r="H25" s="7"/>
      <c r="I25" s="7"/>
      <c r="J25" s="7"/>
      <c r="K25" s="7"/>
      <c r="L25" s="7">
        <f t="shared" si="0"/>
        <v>1</v>
      </c>
    </row>
    <row r="26" spans="1:17" ht="15.6" x14ac:dyDescent="0.3">
      <c r="A26">
        <v>21</v>
      </c>
      <c r="B26" s="33" t="s">
        <v>107</v>
      </c>
      <c r="C26" s="7">
        <v>1</v>
      </c>
      <c r="D26" s="7"/>
      <c r="E26" s="7"/>
      <c r="F26" s="7"/>
      <c r="G26" s="7"/>
      <c r="H26" s="7"/>
      <c r="I26" s="7"/>
      <c r="J26" s="7"/>
      <c r="K26" s="7"/>
      <c r="L26" s="7">
        <f t="shared" si="0"/>
        <v>1</v>
      </c>
    </row>
    <row r="27" spans="1:17" ht="15.6" x14ac:dyDescent="0.3">
      <c r="A27">
        <v>22</v>
      </c>
      <c r="B27" s="31" t="s">
        <v>111</v>
      </c>
      <c r="C27" s="7"/>
      <c r="D27" s="7"/>
      <c r="E27" s="7"/>
      <c r="F27" s="7"/>
      <c r="G27" s="7"/>
      <c r="H27" s="7"/>
      <c r="I27" s="7">
        <v>1</v>
      </c>
      <c r="J27" s="7"/>
      <c r="K27" s="7"/>
      <c r="L27" s="7">
        <f t="shared" si="0"/>
        <v>1</v>
      </c>
      <c r="Q27" s="45"/>
    </row>
    <row r="28" spans="1:17" ht="15.6" x14ac:dyDescent="0.3">
      <c r="A28">
        <v>23</v>
      </c>
      <c r="B28" s="33" t="s">
        <v>39</v>
      </c>
      <c r="C28" s="7">
        <v>1</v>
      </c>
      <c r="D28" s="7"/>
      <c r="E28" s="7"/>
      <c r="F28" s="7"/>
      <c r="G28" s="7"/>
      <c r="H28" s="7"/>
      <c r="I28" s="7">
        <v>1</v>
      </c>
      <c r="J28" s="7"/>
      <c r="K28" s="7"/>
      <c r="L28" s="7">
        <f t="shared" si="0"/>
        <v>2</v>
      </c>
    </row>
    <row r="29" spans="1:17" ht="15.6" x14ac:dyDescent="0.3">
      <c r="A29">
        <v>24</v>
      </c>
      <c r="B29" s="33" t="s">
        <v>17</v>
      </c>
      <c r="C29" s="7"/>
      <c r="D29" s="7"/>
      <c r="E29" s="7">
        <v>1</v>
      </c>
      <c r="F29" s="7"/>
      <c r="G29" s="7"/>
      <c r="H29" s="7">
        <v>1</v>
      </c>
      <c r="I29" s="7"/>
      <c r="J29" s="7"/>
      <c r="K29" s="7"/>
      <c r="L29" s="7">
        <f t="shared" si="0"/>
        <v>2</v>
      </c>
    </row>
    <row r="30" spans="1:17" ht="15.6" x14ac:dyDescent="0.3">
      <c r="A30">
        <v>25</v>
      </c>
      <c r="B30" s="33" t="s">
        <v>118</v>
      </c>
      <c r="C30" s="7">
        <v>1</v>
      </c>
      <c r="D30" s="7"/>
      <c r="E30" s="7"/>
      <c r="F30" s="7"/>
      <c r="G30" s="7"/>
      <c r="H30" s="7"/>
      <c r="I30" s="7"/>
      <c r="J30" s="7"/>
      <c r="K30" s="7"/>
      <c r="L30" s="7">
        <f t="shared" si="0"/>
        <v>1</v>
      </c>
    </row>
    <row r="31" spans="1:17" ht="15.6" x14ac:dyDescent="0.3">
      <c r="A31">
        <v>26</v>
      </c>
      <c r="B31" s="33" t="s">
        <v>44</v>
      </c>
      <c r="C31" s="7"/>
      <c r="D31" s="7"/>
      <c r="E31" s="7">
        <v>1</v>
      </c>
      <c r="F31" s="7"/>
      <c r="G31" s="7"/>
      <c r="H31" s="7"/>
      <c r="I31" s="7"/>
      <c r="J31" s="7"/>
      <c r="K31" s="7"/>
      <c r="L31" s="7">
        <f t="shared" si="0"/>
        <v>1</v>
      </c>
    </row>
    <row r="32" spans="1:17" ht="15.6" x14ac:dyDescent="0.3">
      <c r="A32">
        <v>27</v>
      </c>
      <c r="B32" s="33" t="s">
        <v>105</v>
      </c>
      <c r="C32" s="7"/>
      <c r="D32" s="7"/>
      <c r="E32" s="7">
        <v>1</v>
      </c>
      <c r="F32" s="7"/>
      <c r="G32" s="7"/>
      <c r="H32" s="7"/>
      <c r="I32" s="7"/>
      <c r="J32" s="7"/>
      <c r="K32" s="7"/>
      <c r="L32" s="7">
        <f t="shared" si="0"/>
        <v>1</v>
      </c>
    </row>
    <row r="33" spans="1:17" ht="15.6" x14ac:dyDescent="0.3">
      <c r="A33">
        <v>28</v>
      </c>
      <c r="B33" s="31" t="s">
        <v>127</v>
      </c>
      <c r="C33" s="7">
        <v>1</v>
      </c>
      <c r="D33" s="7"/>
      <c r="E33" s="7"/>
      <c r="F33" s="7"/>
      <c r="G33" s="7"/>
      <c r="H33" s="7"/>
      <c r="I33" s="7"/>
      <c r="J33" s="7"/>
      <c r="K33" s="7"/>
      <c r="L33" s="7">
        <f t="shared" si="0"/>
        <v>1</v>
      </c>
    </row>
    <row r="34" spans="1:17" ht="15.6" x14ac:dyDescent="0.3">
      <c r="A34">
        <v>29</v>
      </c>
      <c r="B34" s="31" t="s">
        <v>131</v>
      </c>
      <c r="C34" s="7"/>
      <c r="D34" s="7"/>
      <c r="E34" s="7"/>
      <c r="F34" s="7"/>
      <c r="G34" s="7"/>
      <c r="H34" s="7">
        <v>1</v>
      </c>
      <c r="I34" s="7"/>
      <c r="J34" s="7"/>
      <c r="K34" s="7"/>
      <c r="L34" s="7">
        <f t="shared" si="0"/>
        <v>1</v>
      </c>
    </row>
    <row r="35" spans="1:17" ht="15.6" x14ac:dyDescent="0.3">
      <c r="A35">
        <v>30</v>
      </c>
      <c r="B35" s="33" t="s">
        <v>153</v>
      </c>
      <c r="C35" s="7"/>
      <c r="D35" s="7"/>
      <c r="E35" s="7"/>
      <c r="F35" s="7">
        <v>1</v>
      </c>
      <c r="G35" s="7"/>
      <c r="H35" s="7"/>
      <c r="I35" s="7"/>
      <c r="J35" s="7"/>
      <c r="K35" s="7"/>
      <c r="L35" s="7">
        <f t="shared" si="0"/>
        <v>1</v>
      </c>
      <c r="N35" t="s">
        <v>20</v>
      </c>
    </row>
    <row r="36" spans="1:17" ht="15.6" x14ac:dyDescent="0.3">
      <c r="A36">
        <v>31</v>
      </c>
      <c r="B36" s="33" t="s">
        <v>140</v>
      </c>
      <c r="C36" s="7"/>
      <c r="D36" s="7">
        <v>1</v>
      </c>
      <c r="E36" s="7">
        <v>1</v>
      </c>
      <c r="F36" s="7"/>
      <c r="G36" s="7"/>
      <c r="H36" s="7">
        <v>1</v>
      </c>
      <c r="I36" s="7"/>
      <c r="J36" s="7"/>
      <c r="K36" s="7"/>
      <c r="L36" s="7">
        <f t="shared" si="0"/>
        <v>3</v>
      </c>
      <c r="Q36" s="45"/>
    </row>
    <row r="37" spans="1:17" ht="15.6" x14ac:dyDescent="0.3">
      <c r="A37">
        <v>32</v>
      </c>
      <c r="B37" s="33" t="s">
        <v>3</v>
      </c>
      <c r="C37" s="7"/>
      <c r="D37" s="7">
        <v>1</v>
      </c>
      <c r="E37" s="7">
        <v>1</v>
      </c>
      <c r="F37" s="7">
        <v>1</v>
      </c>
      <c r="G37" s="7">
        <v>1</v>
      </c>
      <c r="H37" s="7">
        <v>1</v>
      </c>
      <c r="I37" s="7">
        <v>1</v>
      </c>
      <c r="J37" s="7"/>
      <c r="K37" s="7"/>
      <c r="L37" s="7">
        <f t="shared" si="0"/>
        <v>6</v>
      </c>
    </row>
    <row r="38" spans="1:17" ht="15.6" x14ac:dyDescent="0.3">
      <c r="A38">
        <v>33</v>
      </c>
      <c r="B38" s="33" t="s">
        <v>4</v>
      </c>
      <c r="C38" s="7"/>
      <c r="D38" s="7"/>
      <c r="E38" s="7"/>
      <c r="F38" s="7">
        <v>1</v>
      </c>
      <c r="G38" s="7">
        <v>1</v>
      </c>
      <c r="H38" s="7"/>
      <c r="I38" s="7"/>
      <c r="J38" s="7">
        <v>1</v>
      </c>
      <c r="K38" s="7"/>
      <c r="L38" s="7">
        <f t="shared" si="0"/>
        <v>3</v>
      </c>
    </row>
    <row r="39" spans="1:17" ht="15.6" x14ac:dyDescent="0.3">
      <c r="A39">
        <v>34</v>
      </c>
      <c r="B39" s="31" t="s">
        <v>41</v>
      </c>
      <c r="C39" s="7"/>
      <c r="D39" s="7"/>
      <c r="E39" s="7"/>
      <c r="F39" s="7"/>
      <c r="G39" s="7">
        <v>1</v>
      </c>
      <c r="H39" s="7">
        <v>1</v>
      </c>
      <c r="I39" s="7"/>
      <c r="J39" s="7"/>
      <c r="K39" s="7"/>
      <c r="L39" s="7">
        <f t="shared" si="0"/>
        <v>2</v>
      </c>
    </row>
    <row r="40" spans="1:17" ht="15.6" x14ac:dyDescent="0.3">
      <c r="A40">
        <v>35</v>
      </c>
      <c r="B40" s="31" t="s">
        <v>30</v>
      </c>
      <c r="C40" s="7"/>
      <c r="D40" s="7"/>
      <c r="E40" s="7"/>
      <c r="F40" s="7"/>
      <c r="G40" s="7">
        <v>1</v>
      </c>
      <c r="H40" s="7"/>
      <c r="I40" s="7"/>
      <c r="J40" s="7"/>
      <c r="K40" s="7"/>
      <c r="L40" s="7">
        <f t="shared" si="0"/>
        <v>1</v>
      </c>
    </row>
    <row r="41" spans="1:17" ht="15.6" x14ac:dyDescent="0.3">
      <c r="A41">
        <v>36</v>
      </c>
      <c r="B41" s="33" t="s">
        <v>10</v>
      </c>
      <c r="C41" s="7">
        <v>1</v>
      </c>
      <c r="D41" s="7"/>
      <c r="E41" s="7"/>
      <c r="F41" s="7"/>
      <c r="G41" s="7"/>
      <c r="H41" s="7"/>
      <c r="I41" s="7"/>
      <c r="J41" s="7">
        <v>1</v>
      </c>
      <c r="K41" s="7"/>
      <c r="L41" s="7">
        <f t="shared" si="0"/>
        <v>2</v>
      </c>
    </row>
    <row r="42" spans="1:17" ht="15.6" x14ac:dyDescent="0.3">
      <c r="A42">
        <v>37</v>
      </c>
      <c r="B42" s="33" t="s">
        <v>138</v>
      </c>
      <c r="C42" s="7">
        <v>1</v>
      </c>
      <c r="D42" s="7"/>
      <c r="E42" s="7"/>
      <c r="F42" s="7">
        <v>1</v>
      </c>
      <c r="G42" s="7"/>
      <c r="H42" s="7"/>
      <c r="I42" s="7"/>
      <c r="J42" s="7"/>
      <c r="K42" s="7"/>
      <c r="L42" s="7">
        <f t="shared" si="0"/>
        <v>2</v>
      </c>
    </row>
    <row r="43" spans="1:17" ht="15.6" x14ac:dyDescent="0.3">
      <c r="A43">
        <v>38</v>
      </c>
      <c r="B43" s="31" t="s">
        <v>82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>
        <f t="shared" si="0"/>
        <v>1</v>
      </c>
    </row>
    <row r="44" spans="1:17" ht="15.6" x14ac:dyDescent="0.3">
      <c r="A44">
        <v>39</v>
      </c>
      <c r="B44" s="33" t="s">
        <v>28</v>
      </c>
      <c r="C44" s="7">
        <v>1</v>
      </c>
      <c r="D44" s="7"/>
      <c r="E44" s="7">
        <v>1</v>
      </c>
      <c r="F44" s="7"/>
      <c r="G44" s="7"/>
      <c r="H44" s="7"/>
      <c r="I44" s="7"/>
      <c r="J44" s="7"/>
      <c r="K44" s="7"/>
      <c r="L44" s="7">
        <f t="shared" si="0"/>
        <v>2</v>
      </c>
    </row>
    <row r="45" spans="1:17" ht="15.6" x14ac:dyDescent="0.3">
      <c r="A45">
        <v>40</v>
      </c>
      <c r="B45" s="33" t="s">
        <v>13</v>
      </c>
      <c r="C45" s="7">
        <v>1</v>
      </c>
      <c r="D45" s="7">
        <v>1</v>
      </c>
      <c r="E45" s="7"/>
      <c r="F45" s="7"/>
      <c r="G45" s="7">
        <v>1</v>
      </c>
      <c r="H45" s="7"/>
      <c r="I45" s="7"/>
      <c r="J45" s="7"/>
      <c r="K45" s="7"/>
      <c r="L45" s="7">
        <f t="shared" si="0"/>
        <v>3</v>
      </c>
    </row>
    <row r="46" spans="1:17" ht="15.6" x14ac:dyDescent="0.3">
      <c r="A46">
        <v>41</v>
      </c>
      <c r="B46" s="33" t="s">
        <v>57</v>
      </c>
      <c r="C46" s="7"/>
      <c r="D46" s="7"/>
      <c r="E46" s="7"/>
      <c r="F46" s="7">
        <v>1</v>
      </c>
      <c r="G46" s="7"/>
      <c r="H46" s="7">
        <v>1</v>
      </c>
      <c r="I46" s="7"/>
      <c r="J46" s="7">
        <v>1</v>
      </c>
      <c r="K46" s="7"/>
      <c r="L46" s="7">
        <f>SUM(C46:K46)</f>
        <v>3</v>
      </c>
    </row>
    <row r="47" spans="1:17" ht="15.6" x14ac:dyDescent="0.3">
      <c r="A47">
        <v>42</v>
      </c>
      <c r="B47" s="316" t="s">
        <v>262</v>
      </c>
      <c r="C47" s="7"/>
      <c r="D47" s="7"/>
      <c r="E47" s="7"/>
      <c r="F47" s="7"/>
      <c r="G47" s="7"/>
      <c r="H47" s="7"/>
      <c r="I47" s="7"/>
      <c r="J47" s="7">
        <v>1</v>
      </c>
      <c r="K47" s="7"/>
      <c r="L47" s="7">
        <f>SUM(C47:K47)</f>
        <v>1</v>
      </c>
    </row>
    <row r="48" spans="1:17" ht="15.6" x14ac:dyDescent="0.3">
      <c r="A48">
        <v>43</v>
      </c>
      <c r="B48" s="33" t="s">
        <v>40</v>
      </c>
      <c r="C48" s="7"/>
      <c r="D48" s="7"/>
      <c r="E48" s="7"/>
      <c r="F48" s="7">
        <v>1</v>
      </c>
      <c r="G48" s="7"/>
      <c r="H48" s="7"/>
      <c r="I48" s="7"/>
      <c r="J48" s="7"/>
      <c r="K48" s="7"/>
      <c r="L48" s="7">
        <f t="shared" si="0"/>
        <v>1</v>
      </c>
    </row>
    <row r="49" spans="1:12" ht="15.6" x14ac:dyDescent="0.3">
      <c r="A49">
        <v>44</v>
      </c>
      <c r="B49" s="31" t="s">
        <v>70</v>
      </c>
      <c r="C49" s="7"/>
      <c r="D49" s="7"/>
      <c r="E49" s="7"/>
      <c r="F49" s="7"/>
      <c r="G49" s="7"/>
      <c r="H49" s="7"/>
      <c r="I49" s="7">
        <v>1</v>
      </c>
      <c r="J49" s="7"/>
      <c r="K49" s="7"/>
      <c r="L49" s="7">
        <f t="shared" si="0"/>
        <v>1</v>
      </c>
    </row>
    <row r="50" spans="1:12" ht="15.6" x14ac:dyDescent="0.3">
      <c r="A50">
        <v>45</v>
      </c>
      <c r="B50" s="33" t="s">
        <v>81</v>
      </c>
      <c r="C50" s="7">
        <v>1</v>
      </c>
      <c r="D50" s="7"/>
      <c r="E50" s="7"/>
      <c r="F50" s="7"/>
      <c r="G50" s="7"/>
      <c r="H50" s="7"/>
      <c r="I50" s="7"/>
      <c r="J50" s="7">
        <v>1</v>
      </c>
      <c r="K50" s="7"/>
      <c r="L50" s="7">
        <f t="shared" si="0"/>
        <v>2</v>
      </c>
    </row>
    <row r="51" spans="1:12" ht="15.6" x14ac:dyDescent="0.3">
      <c r="A51">
        <v>46</v>
      </c>
      <c r="B51" s="31" t="s">
        <v>48</v>
      </c>
      <c r="C51" s="7"/>
      <c r="D51" s="7"/>
      <c r="E51" s="7">
        <v>1</v>
      </c>
      <c r="F51" s="7">
        <v>1</v>
      </c>
      <c r="G51" s="7"/>
      <c r="H51" s="7"/>
      <c r="I51" s="7"/>
      <c r="J51" s="7"/>
      <c r="K51" s="7"/>
      <c r="L51" s="7">
        <f t="shared" si="0"/>
        <v>2</v>
      </c>
    </row>
    <row r="52" spans="1:12" ht="15.6" x14ac:dyDescent="0.3">
      <c r="A52">
        <v>47</v>
      </c>
      <c r="B52" s="31" t="s">
        <v>60</v>
      </c>
      <c r="C52" s="7"/>
      <c r="D52" s="7"/>
      <c r="E52" s="7"/>
      <c r="F52" s="7"/>
      <c r="G52" s="7">
        <v>1</v>
      </c>
      <c r="H52" s="7"/>
      <c r="I52" s="7"/>
      <c r="J52" s="7"/>
      <c r="K52" s="7"/>
      <c r="L52" s="7">
        <f t="shared" si="0"/>
        <v>1</v>
      </c>
    </row>
    <row r="53" spans="1:12" ht="15.6" x14ac:dyDescent="0.3">
      <c r="A53">
        <v>48</v>
      </c>
      <c r="B53" s="31" t="s">
        <v>132</v>
      </c>
      <c r="C53" s="7">
        <v>1</v>
      </c>
      <c r="D53" s="7"/>
      <c r="E53" s="7"/>
      <c r="F53" s="7"/>
      <c r="G53" s="7"/>
      <c r="H53" s="7"/>
      <c r="I53" s="7"/>
      <c r="J53" s="7"/>
      <c r="K53" s="7"/>
      <c r="L53" s="7">
        <f t="shared" si="0"/>
        <v>1</v>
      </c>
    </row>
    <row r="54" spans="1:12" ht="15.6" x14ac:dyDescent="0.3">
      <c r="A54">
        <v>49</v>
      </c>
      <c r="B54" s="31" t="s">
        <v>126</v>
      </c>
      <c r="C54" s="7">
        <v>1</v>
      </c>
      <c r="D54" s="7"/>
      <c r="E54" s="7"/>
      <c r="F54" s="7">
        <v>1</v>
      </c>
      <c r="G54" s="7"/>
      <c r="H54" s="7"/>
      <c r="I54" s="7"/>
      <c r="J54" s="7">
        <v>1</v>
      </c>
      <c r="K54" s="7"/>
      <c r="L54" s="7">
        <f t="shared" si="0"/>
        <v>3</v>
      </c>
    </row>
    <row r="55" spans="1:12" ht="15.6" x14ac:dyDescent="0.3">
      <c r="A55">
        <v>50</v>
      </c>
      <c r="B55" s="31" t="s">
        <v>100</v>
      </c>
      <c r="C55" s="7"/>
      <c r="D55" s="7"/>
      <c r="E55" s="7"/>
      <c r="F55" s="7"/>
      <c r="G55" s="7">
        <v>1</v>
      </c>
      <c r="H55" s="7"/>
      <c r="I55" s="7"/>
      <c r="J55" s="7"/>
      <c r="K55" s="7"/>
      <c r="L55" s="7">
        <f t="shared" si="0"/>
        <v>1</v>
      </c>
    </row>
    <row r="56" spans="1:12" ht="15.6" x14ac:dyDescent="0.3">
      <c r="A56">
        <v>51</v>
      </c>
      <c r="B56" s="31" t="s">
        <v>128</v>
      </c>
      <c r="C56" s="7"/>
      <c r="D56" s="7"/>
      <c r="E56" s="7"/>
      <c r="F56" s="7"/>
      <c r="G56" s="7"/>
      <c r="H56" s="7">
        <v>1</v>
      </c>
      <c r="I56" s="7"/>
      <c r="J56" s="7"/>
      <c r="K56" s="7"/>
      <c r="L56" s="7">
        <f t="shared" si="0"/>
        <v>1</v>
      </c>
    </row>
    <row r="57" spans="1:12" ht="15.6" x14ac:dyDescent="0.3">
      <c r="A57">
        <v>52</v>
      </c>
      <c r="B57" s="31" t="s">
        <v>133</v>
      </c>
      <c r="C57" s="7">
        <v>1</v>
      </c>
      <c r="D57" s="7"/>
      <c r="E57" s="7"/>
      <c r="F57" s="7"/>
      <c r="G57" s="7"/>
      <c r="H57" s="7"/>
      <c r="I57" s="7"/>
      <c r="J57" s="7"/>
      <c r="K57" s="7"/>
      <c r="L57" s="7">
        <f t="shared" si="0"/>
        <v>1</v>
      </c>
    </row>
    <row r="58" spans="1:12" ht="15.6" x14ac:dyDescent="0.3">
      <c r="A58">
        <v>53</v>
      </c>
      <c r="B58" s="33" t="s">
        <v>102</v>
      </c>
      <c r="C58" s="7">
        <v>1</v>
      </c>
      <c r="D58" s="7"/>
      <c r="E58" s="7"/>
      <c r="F58" s="7"/>
      <c r="G58" s="7"/>
      <c r="H58" s="7"/>
      <c r="I58" s="7"/>
      <c r="J58" s="7"/>
      <c r="K58" s="7"/>
      <c r="L58" s="7">
        <f t="shared" si="0"/>
        <v>1</v>
      </c>
    </row>
    <row r="59" spans="1:12" ht="15.6" x14ac:dyDescent="0.3">
      <c r="A59">
        <v>54</v>
      </c>
      <c r="B59" s="33" t="s">
        <v>103</v>
      </c>
      <c r="C59" s="7">
        <v>1</v>
      </c>
      <c r="D59" s="7">
        <v>1</v>
      </c>
      <c r="E59" s="7"/>
      <c r="F59" s="7"/>
      <c r="G59" s="7">
        <v>1</v>
      </c>
      <c r="H59" s="7"/>
      <c r="I59" s="7"/>
      <c r="J59" s="7"/>
      <c r="K59" s="7"/>
      <c r="L59" s="7">
        <f t="shared" si="0"/>
        <v>3</v>
      </c>
    </row>
    <row r="60" spans="1:12" ht="15.6" x14ac:dyDescent="0.3">
      <c r="A60">
        <v>55</v>
      </c>
      <c r="B60" s="33" t="s">
        <v>123</v>
      </c>
      <c r="C60" s="7"/>
      <c r="D60" s="7"/>
      <c r="E60" s="7">
        <v>1</v>
      </c>
      <c r="F60" s="7"/>
      <c r="G60" s="7"/>
      <c r="H60" s="7"/>
      <c r="I60" s="7"/>
      <c r="J60" s="7"/>
      <c r="K60" s="7"/>
      <c r="L60" s="7">
        <f t="shared" si="0"/>
        <v>1</v>
      </c>
    </row>
    <row r="61" spans="1:12" ht="15.6" x14ac:dyDescent="0.3">
      <c r="A61">
        <v>56</v>
      </c>
      <c r="B61" s="33" t="s">
        <v>149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>
        <f t="shared" si="0"/>
        <v>1</v>
      </c>
    </row>
    <row r="62" spans="1:12" ht="15.6" x14ac:dyDescent="0.3">
      <c r="A62">
        <v>57</v>
      </c>
      <c r="B62" s="33" t="s">
        <v>66</v>
      </c>
      <c r="C62" s="7"/>
      <c r="D62" s="7"/>
      <c r="E62" s="7"/>
      <c r="F62" s="7"/>
      <c r="G62" s="7">
        <v>1</v>
      </c>
      <c r="H62" s="7">
        <v>1</v>
      </c>
      <c r="I62" s="7"/>
      <c r="J62" s="7">
        <v>1</v>
      </c>
      <c r="K62" s="7"/>
      <c r="L62" s="7">
        <f t="shared" si="0"/>
        <v>3</v>
      </c>
    </row>
    <row r="63" spans="1:12" ht="15.6" x14ac:dyDescent="0.3">
      <c r="A63">
        <v>58</v>
      </c>
      <c r="B63" s="33" t="s">
        <v>96</v>
      </c>
      <c r="C63" s="7"/>
      <c r="D63" s="7">
        <v>1</v>
      </c>
      <c r="E63" s="7">
        <v>1</v>
      </c>
      <c r="F63" s="7"/>
      <c r="G63" s="7"/>
      <c r="H63" s="7"/>
      <c r="I63" s="7"/>
      <c r="J63" s="7"/>
      <c r="K63" s="7"/>
      <c r="L63" s="7">
        <f t="shared" ref="L63:L82" si="1">SUM(C63:K63)</f>
        <v>2</v>
      </c>
    </row>
    <row r="64" spans="1:12" ht="15.6" x14ac:dyDescent="0.3">
      <c r="A64">
        <v>59</v>
      </c>
      <c r="B64" s="33" t="s">
        <v>68</v>
      </c>
      <c r="C64" s="7"/>
      <c r="D64" s="7"/>
      <c r="E64" s="7">
        <v>1</v>
      </c>
      <c r="F64" s="7"/>
      <c r="G64" s="7"/>
      <c r="H64" s="7"/>
      <c r="I64" s="7"/>
      <c r="J64" s="7"/>
      <c r="K64" s="7"/>
      <c r="L64" s="7">
        <f t="shared" si="1"/>
        <v>1</v>
      </c>
    </row>
    <row r="65" spans="1:12" ht="15.6" x14ac:dyDescent="0.3">
      <c r="A65">
        <v>60</v>
      </c>
      <c r="B65" s="33" t="s">
        <v>19</v>
      </c>
      <c r="C65" s="7">
        <v>1</v>
      </c>
      <c r="D65" s="7"/>
      <c r="E65" s="7">
        <v>1</v>
      </c>
      <c r="F65" s="7">
        <v>1</v>
      </c>
      <c r="G65" s="7"/>
      <c r="H65" s="7"/>
      <c r="I65" s="7"/>
      <c r="J65" s="7">
        <v>1</v>
      </c>
      <c r="K65" s="7"/>
      <c r="L65" s="7">
        <f t="shared" si="1"/>
        <v>4</v>
      </c>
    </row>
    <row r="66" spans="1:12" ht="15.6" x14ac:dyDescent="0.3">
      <c r="A66">
        <v>61</v>
      </c>
      <c r="B66" s="31" t="s">
        <v>31</v>
      </c>
      <c r="C66" s="7"/>
      <c r="D66" s="7"/>
      <c r="E66" s="7"/>
      <c r="F66" s="7"/>
      <c r="G66" s="7"/>
      <c r="H66" s="7">
        <v>1</v>
      </c>
      <c r="I66" s="7"/>
      <c r="J66" s="7"/>
      <c r="K66" s="7"/>
      <c r="L66" s="7">
        <f t="shared" si="1"/>
        <v>1</v>
      </c>
    </row>
    <row r="67" spans="1:12" ht="15.6" x14ac:dyDescent="0.3">
      <c r="A67">
        <v>62</v>
      </c>
      <c r="B67" s="33" t="s">
        <v>67</v>
      </c>
      <c r="C67" s="7"/>
      <c r="D67" s="7">
        <v>1</v>
      </c>
      <c r="E67" s="7"/>
      <c r="F67" s="7"/>
      <c r="G67" s="7">
        <v>1</v>
      </c>
      <c r="H67" s="7"/>
      <c r="I67" s="7">
        <v>1</v>
      </c>
      <c r="J67" s="7"/>
      <c r="K67" s="7"/>
      <c r="L67" s="7">
        <f t="shared" si="1"/>
        <v>3</v>
      </c>
    </row>
    <row r="68" spans="1:12" ht="15.6" x14ac:dyDescent="0.3">
      <c r="A68">
        <v>63</v>
      </c>
      <c r="B68" s="33" t="s">
        <v>6</v>
      </c>
      <c r="C68" s="7"/>
      <c r="D68" s="7">
        <v>1</v>
      </c>
      <c r="E68" s="7"/>
      <c r="F68" s="7"/>
      <c r="G68" s="7"/>
      <c r="H68" s="7"/>
      <c r="I68" s="7">
        <v>1</v>
      </c>
      <c r="J68" s="7">
        <v>1</v>
      </c>
      <c r="K68" s="7"/>
      <c r="L68" s="7">
        <f t="shared" si="1"/>
        <v>3</v>
      </c>
    </row>
    <row r="69" spans="1:12" ht="15.6" x14ac:dyDescent="0.3">
      <c r="A69">
        <v>64</v>
      </c>
      <c r="B69" s="33" t="s">
        <v>52</v>
      </c>
      <c r="C69" s="7">
        <v>1</v>
      </c>
      <c r="D69" s="7"/>
      <c r="E69" s="7">
        <v>1</v>
      </c>
      <c r="F69" s="7"/>
      <c r="G69" s="7"/>
      <c r="H69" s="7">
        <v>1</v>
      </c>
      <c r="I69" s="7"/>
      <c r="J69" s="7"/>
      <c r="K69" s="7"/>
      <c r="L69" s="7">
        <f t="shared" si="1"/>
        <v>3</v>
      </c>
    </row>
    <row r="70" spans="1:12" ht="15.6" x14ac:dyDescent="0.3">
      <c r="A70">
        <v>65</v>
      </c>
      <c r="B70" s="33" t="s">
        <v>197</v>
      </c>
      <c r="C70" s="7"/>
      <c r="D70" s="7"/>
      <c r="E70" s="7"/>
      <c r="F70" s="7"/>
      <c r="G70" s="7"/>
      <c r="H70" s="7">
        <v>1</v>
      </c>
      <c r="I70" s="7"/>
      <c r="J70" s="7">
        <v>1</v>
      </c>
      <c r="K70" s="7"/>
      <c r="L70" s="7">
        <f t="shared" si="1"/>
        <v>2</v>
      </c>
    </row>
    <row r="71" spans="1:12" ht="15.6" x14ac:dyDescent="0.3">
      <c r="A71">
        <v>66</v>
      </c>
      <c r="B71" s="33" t="s">
        <v>8</v>
      </c>
      <c r="C71" s="7"/>
      <c r="D71" s="7">
        <v>1</v>
      </c>
      <c r="E71" s="7">
        <v>1</v>
      </c>
      <c r="F71" s="7"/>
      <c r="G71" s="7"/>
      <c r="H71" s="7">
        <v>1</v>
      </c>
      <c r="I71" s="7"/>
      <c r="J71" s="7">
        <v>1</v>
      </c>
      <c r="K71" s="7"/>
      <c r="L71" s="7">
        <f t="shared" si="1"/>
        <v>4</v>
      </c>
    </row>
    <row r="72" spans="1:12" ht="15.6" x14ac:dyDescent="0.3">
      <c r="A72">
        <v>67</v>
      </c>
      <c r="B72" s="33" t="s">
        <v>35</v>
      </c>
      <c r="C72" s="7">
        <v>1</v>
      </c>
      <c r="D72" s="7"/>
      <c r="E72" s="7"/>
      <c r="F72" s="7"/>
      <c r="G72" s="7"/>
      <c r="H72" s="7">
        <v>1</v>
      </c>
      <c r="I72" s="7"/>
      <c r="J72" s="7"/>
      <c r="K72" s="7"/>
      <c r="L72" s="7">
        <f t="shared" si="1"/>
        <v>2</v>
      </c>
    </row>
    <row r="73" spans="1:12" ht="15.6" x14ac:dyDescent="0.3">
      <c r="A73">
        <v>68</v>
      </c>
      <c r="B73" s="33" t="s">
        <v>75</v>
      </c>
      <c r="C73" s="7"/>
      <c r="D73" s="7"/>
      <c r="E73" s="7">
        <v>1</v>
      </c>
      <c r="F73" s="7"/>
      <c r="G73" s="7"/>
      <c r="H73" s="7">
        <v>1</v>
      </c>
      <c r="I73" s="7">
        <v>1</v>
      </c>
      <c r="J73" s="7"/>
      <c r="K73" s="7"/>
      <c r="L73" s="7">
        <f t="shared" si="1"/>
        <v>3</v>
      </c>
    </row>
    <row r="74" spans="1:12" ht="15.6" x14ac:dyDescent="0.3">
      <c r="A74">
        <v>69</v>
      </c>
      <c r="B74" s="31" t="s">
        <v>26</v>
      </c>
      <c r="C74" s="7">
        <v>1</v>
      </c>
      <c r="D74" s="7"/>
      <c r="E74" s="7">
        <v>1</v>
      </c>
      <c r="F74" s="7"/>
      <c r="G74" s="7"/>
      <c r="H74" s="7"/>
      <c r="I74" s="7"/>
      <c r="J74" s="7"/>
      <c r="K74" s="7"/>
      <c r="L74" s="7">
        <f t="shared" si="1"/>
        <v>2</v>
      </c>
    </row>
    <row r="75" spans="1:12" ht="15.6" x14ac:dyDescent="0.3">
      <c r="A75">
        <v>70</v>
      </c>
      <c r="B75" s="33" t="s">
        <v>179</v>
      </c>
      <c r="C75" s="7"/>
      <c r="D75" s="7"/>
      <c r="E75" s="7">
        <v>1</v>
      </c>
      <c r="F75" s="7"/>
      <c r="G75" s="7">
        <v>1</v>
      </c>
      <c r="H75" s="7"/>
      <c r="I75" s="7"/>
      <c r="J75" s="7"/>
      <c r="K75" s="7"/>
      <c r="L75" s="7">
        <f t="shared" si="1"/>
        <v>2</v>
      </c>
    </row>
    <row r="76" spans="1:12" ht="15.6" x14ac:dyDescent="0.3">
      <c r="A76">
        <v>71</v>
      </c>
      <c r="B76" s="33" t="s">
        <v>25</v>
      </c>
      <c r="C76" s="7"/>
      <c r="D76" s="7"/>
      <c r="E76" s="7"/>
      <c r="F76" s="7">
        <v>1</v>
      </c>
      <c r="G76" s="7"/>
      <c r="H76" s="7"/>
      <c r="I76" s="7"/>
      <c r="J76" s="7"/>
      <c r="K76" s="7"/>
      <c r="L76" s="7">
        <f t="shared" si="1"/>
        <v>1</v>
      </c>
    </row>
    <row r="77" spans="1:12" ht="15.6" x14ac:dyDescent="0.3">
      <c r="A77">
        <v>72</v>
      </c>
      <c r="B77" s="33" t="s">
        <v>115</v>
      </c>
      <c r="C77" s="7"/>
      <c r="D77" s="7"/>
      <c r="E77" s="7"/>
      <c r="F77" s="7">
        <v>1</v>
      </c>
      <c r="G77" s="7">
        <v>1</v>
      </c>
      <c r="H77" s="7"/>
      <c r="I77" s="7"/>
      <c r="J77" s="7"/>
      <c r="K77" s="7"/>
      <c r="L77" s="7">
        <f t="shared" si="1"/>
        <v>2</v>
      </c>
    </row>
    <row r="78" spans="1:12" ht="15.6" x14ac:dyDescent="0.3">
      <c r="A78">
        <v>73</v>
      </c>
      <c r="B78" s="33" t="s">
        <v>114</v>
      </c>
      <c r="C78" s="7">
        <v>1</v>
      </c>
      <c r="D78" s="7"/>
      <c r="E78" s="7">
        <v>1</v>
      </c>
      <c r="F78" s="7">
        <v>1</v>
      </c>
      <c r="G78" s="7"/>
      <c r="H78" s="7">
        <v>1</v>
      </c>
      <c r="I78" s="7">
        <v>1</v>
      </c>
      <c r="J78" s="7"/>
      <c r="K78" s="7"/>
      <c r="L78" s="7">
        <f t="shared" si="1"/>
        <v>5</v>
      </c>
    </row>
    <row r="79" spans="1:12" ht="15.6" x14ac:dyDescent="0.3">
      <c r="A79">
        <v>74</v>
      </c>
      <c r="B79" s="33" t="s">
        <v>16</v>
      </c>
      <c r="C79" s="7"/>
      <c r="D79" s="7"/>
      <c r="E79" s="7">
        <v>1</v>
      </c>
      <c r="F79" s="7"/>
      <c r="G79" s="7">
        <v>1</v>
      </c>
      <c r="H79" s="7">
        <v>1</v>
      </c>
      <c r="I79" s="7"/>
      <c r="J79" s="7"/>
      <c r="K79" s="7"/>
      <c r="L79" s="7">
        <f t="shared" si="1"/>
        <v>3</v>
      </c>
    </row>
    <row r="80" spans="1:12" ht="15.6" x14ac:dyDescent="0.3">
      <c r="A80">
        <v>75</v>
      </c>
      <c r="B80" s="33" t="s">
        <v>29</v>
      </c>
      <c r="C80" s="7"/>
      <c r="D80" s="7">
        <v>1</v>
      </c>
      <c r="E80" s="7"/>
      <c r="F80" s="7"/>
      <c r="G80" s="7"/>
      <c r="H80" s="7">
        <v>1</v>
      </c>
      <c r="I80" s="7"/>
      <c r="J80" s="7"/>
      <c r="K80" s="7"/>
      <c r="L80" s="7">
        <f t="shared" si="1"/>
        <v>2</v>
      </c>
    </row>
    <row r="81" spans="1:12" ht="15.6" x14ac:dyDescent="0.3">
      <c r="A81">
        <v>76</v>
      </c>
      <c r="B81" s="33" t="s">
        <v>46</v>
      </c>
      <c r="C81" s="7"/>
      <c r="D81" s="7"/>
      <c r="E81" s="7"/>
      <c r="F81" s="7"/>
      <c r="G81" s="7"/>
      <c r="H81" s="7">
        <v>1</v>
      </c>
      <c r="I81" s="7"/>
      <c r="J81" s="7"/>
      <c r="K81" s="7"/>
      <c r="L81" s="7">
        <f t="shared" si="1"/>
        <v>1</v>
      </c>
    </row>
    <row r="82" spans="1:12" ht="15.6" x14ac:dyDescent="0.3">
      <c r="A82">
        <v>77</v>
      </c>
      <c r="B82" s="31" t="s">
        <v>54</v>
      </c>
      <c r="C82" s="7"/>
      <c r="D82" s="7"/>
      <c r="E82" s="7"/>
      <c r="F82" s="7"/>
      <c r="G82" s="7"/>
      <c r="H82" s="7">
        <v>1</v>
      </c>
      <c r="I82" s="7"/>
      <c r="J82" s="7"/>
      <c r="K82" s="7"/>
      <c r="L82" s="7">
        <f t="shared" si="1"/>
        <v>1</v>
      </c>
    </row>
    <row r="83" spans="1:12" ht="15.6" x14ac:dyDescent="0.3">
      <c r="A83">
        <v>78</v>
      </c>
      <c r="B83" s="33" t="s">
        <v>36</v>
      </c>
      <c r="C83" s="7"/>
      <c r="D83" s="7"/>
      <c r="E83" s="7"/>
      <c r="F83" s="7">
        <v>1</v>
      </c>
      <c r="G83" s="7">
        <v>1</v>
      </c>
      <c r="H83" s="7"/>
      <c r="I83" s="7">
        <v>1</v>
      </c>
      <c r="J83" s="7">
        <v>1</v>
      </c>
      <c r="K83" s="7"/>
      <c r="L83" s="7">
        <v>1</v>
      </c>
    </row>
    <row r="84" spans="1:12" ht="15.6" x14ac:dyDescent="0.3">
      <c r="A84">
        <v>79</v>
      </c>
      <c r="B84" s="33" t="s">
        <v>11</v>
      </c>
      <c r="C84" s="7">
        <v>1</v>
      </c>
      <c r="D84" s="7">
        <v>1</v>
      </c>
      <c r="E84" s="7">
        <v>1</v>
      </c>
      <c r="F84" s="7"/>
      <c r="G84" s="7">
        <v>1</v>
      </c>
      <c r="H84" s="7"/>
      <c r="I84" s="7"/>
      <c r="J84" s="7"/>
      <c r="K84" s="7"/>
      <c r="L84" s="7">
        <f t="shared" ref="L84:L95" si="2">SUM(C84:K84)</f>
        <v>4</v>
      </c>
    </row>
    <row r="85" spans="1:12" ht="15.6" x14ac:dyDescent="0.3">
      <c r="A85">
        <v>80</v>
      </c>
      <c r="B85" s="33" t="s">
        <v>15</v>
      </c>
      <c r="C85" s="7"/>
      <c r="D85" s="7"/>
      <c r="E85" s="7"/>
      <c r="F85" s="7">
        <v>1</v>
      </c>
      <c r="G85" s="7"/>
      <c r="H85" s="7"/>
      <c r="I85" s="7"/>
      <c r="J85" s="7"/>
      <c r="K85" s="7"/>
      <c r="L85" s="7">
        <f t="shared" si="2"/>
        <v>1</v>
      </c>
    </row>
    <row r="86" spans="1:12" ht="15.6" x14ac:dyDescent="0.3">
      <c r="A86">
        <v>81</v>
      </c>
      <c r="B86" s="31" t="s">
        <v>50</v>
      </c>
      <c r="C86" s="7"/>
      <c r="D86" s="7"/>
      <c r="E86" s="7"/>
      <c r="F86" s="7"/>
      <c r="G86" s="7"/>
      <c r="H86" s="7">
        <v>1</v>
      </c>
      <c r="I86" s="7"/>
      <c r="J86" s="7">
        <v>1</v>
      </c>
      <c r="K86" s="7"/>
      <c r="L86" s="7">
        <f t="shared" si="2"/>
        <v>2</v>
      </c>
    </row>
    <row r="87" spans="1:12" ht="15.6" x14ac:dyDescent="0.3">
      <c r="A87">
        <v>82</v>
      </c>
      <c r="B87" s="33" t="s">
        <v>12</v>
      </c>
      <c r="C87" s="7"/>
      <c r="D87" s="7">
        <v>1</v>
      </c>
      <c r="E87" s="7"/>
      <c r="F87" s="7"/>
      <c r="G87" s="7"/>
      <c r="H87" s="7"/>
      <c r="I87" s="7"/>
      <c r="J87" s="7">
        <v>1</v>
      </c>
      <c r="K87" s="7"/>
      <c r="L87" s="7">
        <f t="shared" si="2"/>
        <v>2</v>
      </c>
    </row>
    <row r="88" spans="1:12" ht="15.6" x14ac:dyDescent="0.3">
      <c r="A88">
        <v>83</v>
      </c>
      <c r="B88" s="31" t="s">
        <v>76</v>
      </c>
      <c r="C88" s="7"/>
      <c r="D88" s="7"/>
      <c r="E88" s="7"/>
      <c r="F88" s="7"/>
      <c r="G88" s="7">
        <v>1</v>
      </c>
      <c r="H88" s="7"/>
      <c r="I88" s="7"/>
      <c r="J88" s="7"/>
      <c r="K88" s="7"/>
      <c r="L88" s="7">
        <f t="shared" si="2"/>
        <v>1</v>
      </c>
    </row>
    <row r="89" spans="1:12" ht="15.6" x14ac:dyDescent="0.3">
      <c r="A89">
        <v>84</v>
      </c>
      <c r="B89" s="33" t="s">
        <v>43</v>
      </c>
      <c r="C89" s="7"/>
      <c r="D89" s="7">
        <v>1</v>
      </c>
      <c r="E89" s="7"/>
      <c r="F89" s="7"/>
      <c r="G89" s="7"/>
      <c r="H89" s="7"/>
      <c r="I89" s="7"/>
      <c r="J89" s="7"/>
      <c r="K89" s="7"/>
      <c r="L89" s="7">
        <f t="shared" si="2"/>
        <v>1</v>
      </c>
    </row>
    <row r="90" spans="1:12" ht="15.6" x14ac:dyDescent="0.3">
      <c r="A90">
        <v>85</v>
      </c>
      <c r="B90" s="33" t="s">
        <v>76</v>
      </c>
      <c r="C90" s="7"/>
      <c r="D90" s="7"/>
      <c r="E90" s="7">
        <v>1</v>
      </c>
      <c r="F90" s="7"/>
      <c r="G90" s="7"/>
      <c r="H90" s="7"/>
      <c r="I90" s="7"/>
      <c r="J90" s="7"/>
      <c r="K90" s="7"/>
      <c r="L90" s="7">
        <f t="shared" si="2"/>
        <v>1</v>
      </c>
    </row>
    <row r="91" spans="1:12" ht="15.6" x14ac:dyDescent="0.3">
      <c r="A91">
        <v>86</v>
      </c>
      <c r="B91" s="31" t="s">
        <v>56</v>
      </c>
      <c r="C91" s="7"/>
      <c r="D91" s="7"/>
      <c r="E91" s="7"/>
      <c r="F91" s="7"/>
      <c r="G91" s="7">
        <v>1</v>
      </c>
      <c r="H91" s="7"/>
      <c r="I91" s="7"/>
      <c r="J91" s="7"/>
      <c r="K91" s="7"/>
      <c r="L91" s="7">
        <f t="shared" si="2"/>
        <v>1</v>
      </c>
    </row>
    <row r="92" spans="1:12" ht="15.6" x14ac:dyDescent="0.3">
      <c r="A92">
        <v>87</v>
      </c>
      <c r="B92" s="33" t="s">
        <v>18</v>
      </c>
      <c r="C92" s="7">
        <v>1</v>
      </c>
      <c r="D92" s="7"/>
      <c r="E92" s="7"/>
      <c r="F92" s="7"/>
      <c r="G92" s="7"/>
      <c r="H92" s="7">
        <v>1</v>
      </c>
      <c r="I92" s="7"/>
      <c r="J92" s="7"/>
      <c r="K92" s="7"/>
      <c r="L92" s="7">
        <f t="shared" si="2"/>
        <v>2</v>
      </c>
    </row>
    <row r="93" spans="1:12" ht="15.6" x14ac:dyDescent="0.3">
      <c r="A93">
        <v>88</v>
      </c>
      <c r="B93" s="31" t="s">
        <v>108</v>
      </c>
      <c r="C93" s="7"/>
      <c r="D93" s="7"/>
      <c r="E93" s="7"/>
      <c r="F93" s="7"/>
      <c r="G93" s="7"/>
      <c r="H93" s="7">
        <v>1</v>
      </c>
      <c r="I93" s="7"/>
      <c r="J93" s="7">
        <v>1</v>
      </c>
      <c r="K93" s="7"/>
      <c r="L93" s="7">
        <f t="shared" si="2"/>
        <v>2</v>
      </c>
    </row>
    <row r="94" spans="1:12" ht="15.6" x14ac:dyDescent="0.3">
      <c r="A94">
        <v>89</v>
      </c>
      <c r="B94" s="33" t="s">
        <v>180</v>
      </c>
      <c r="C94" s="7"/>
      <c r="D94" s="7"/>
      <c r="E94" s="7"/>
      <c r="F94" s="7">
        <v>1</v>
      </c>
      <c r="G94" s="7"/>
      <c r="H94" s="7"/>
      <c r="I94" s="7"/>
      <c r="J94" s="7"/>
      <c r="K94" s="7"/>
      <c r="L94" s="7">
        <f t="shared" si="2"/>
        <v>1</v>
      </c>
    </row>
    <row r="95" spans="1:12" ht="15.6" x14ac:dyDescent="0.3">
      <c r="A95">
        <v>90</v>
      </c>
      <c r="B95" s="31" t="s">
        <v>129</v>
      </c>
      <c r="C95" s="7"/>
      <c r="D95" s="7"/>
      <c r="E95" s="7"/>
      <c r="F95" s="7"/>
      <c r="G95" s="7"/>
      <c r="H95" s="7"/>
      <c r="I95" s="7">
        <v>1</v>
      </c>
      <c r="J95" s="7"/>
      <c r="K95" s="7"/>
      <c r="L95" s="7">
        <f t="shared" si="2"/>
        <v>1</v>
      </c>
    </row>
    <row r="96" spans="1:12" x14ac:dyDescent="0.3">
      <c r="B96" s="141"/>
      <c r="C96" s="7">
        <f>SUM(C6:C95)</f>
        <v>25</v>
      </c>
      <c r="D96" s="7">
        <f t="shared" ref="D96:L96" si="3">SUM(D6:D95)</f>
        <v>18</v>
      </c>
      <c r="E96" s="7">
        <f t="shared" si="3"/>
        <v>26</v>
      </c>
      <c r="F96" s="7">
        <f t="shared" si="3"/>
        <v>18</v>
      </c>
      <c r="G96" s="7">
        <f t="shared" si="3"/>
        <v>27</v>
      </c>
      <c r="H96" s="7">
        <f t="shared" si="3"/>
        <v>30</v>
      </c>
      <c r="I96" s="7">
        <f t="shared" si="3"/>
        <v>15</v>
      </c>
      <c r="J96" s="7">
        <f t="shared" si="3"/>
        <v>18</v>
      </c>
      <c r="K96" s="7">
        <f t="shared" si="3"/>
        <v>0</v>
      </c>
      <c r="L96" s="7">
        <f t="shared" si="3"/>
        <v>174</v>
      </c>
    </row>
    <row r="97" spans="3:3" x14ac:dyDescent="0.3">
      <c r="C97"/>
    </row>
    <row r="98" spans="3:3" x14ac:dyDescent="0.3">
      <c r="C98"/>
    </row>
    <row r="99" spans="3:3" x14ac:dyDescent="0.3">
      <c r="C99"/>
    </row>
    <row r="100" spans="3:3" x14ac:dyDescent="0.3">
      <c r="C100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3BB1-8965-41E1-8EA9-3727B64CDC0F}">
  <dimension ref="B1:J116"/>
  <sheetViews>
    <sheetView workbookViewId="0">
      <selection activeCell="K16" sqref="K16"/>
    </sheetView>
  </sheetViews>
  <sheetFormatPr defaultRowHeight="14.4" x14ac:dyDescent="0.3"/>
  <cols>
    <col min="3" max="3" width="3.5546875" bestFit="1" customWidth="1"/>
    <col min="4" max="4" width="22.44140625" bestFit="1" customWidth="1"/>
    <col min="5" max="7" width="7.109375" customWidth="1"/>
    <col min="9" max="10" width="6" customWidth="1"/>
    <col min="11" max="11" width="35.88671875" customWidth="1"/>
  </cols>
  <sheetData>
    <row r="1" spans="2:10" x14ac:dyDescent="0.3">
      <c r="E1" t="s">
        <v>263</v>
      </c>
    </row>
    <row r="2" spans="2:10" ht="15.6" x14ac:dyDescent="0.3">
      <c r="B2">
        <v>1</v>
      </c>
      <c r="C2" s="216" t="s">
        <v>95</v>
      </c>
      <c r="D2" s="216" t="s">
        <v>99</v>
      </c>
      <c r="E2" s="7">
        <v>178</v>
      </c>
      <c r="F2" s="7">
        <v>252</v>
      </c>
      <c r="G2" s="7">
        <v>180</v>
      </c>
      <c r="H2" s="40">
        <v>610</v>
      </c>
      <c r="I2" s="7">
        <v>15</v>
      </c>
      <c r="J2" s="7">
        <v>12</v>
      </c>
    </row>
    <row r="3" spans="2:10" ht="15.6" x14ac:dyDescent="0.3">
      <c r="B3">
        <v>2</v>
      </c>
      <c r="C3" s="216" t="s">
        <v>95</v>
      </c>
      <c r="D3" s="216" t="s">
        <v>96</v>
      </c>
      <c r="E3" s="7">
        <v>180</v>
      </c>
      <c r="F3" s="7">
        <v>182</v>
      </c>
      <c r="G3" s="7">
        <v>178</v>
      </c>
      <c r="H3" s="40">
        <v>540</v>
      </c>
      <c r="I3" s="7">
        <v>9</v>
      </c>
      <c r="J3" s="7">
        <v>19</v>
      </c>
    </row>
    <row r="4" spans="2:10" ht="15.6" x14ac:dyDescent="0.3">
      <c r="B4">
        <v>3</v>
      </c>
      <c r="C4" s="62" t="s">
        <v>101</v>
      </c>
      <c r="D4" s="63" t="s">
        <v>108</v>
      </c>
      <c r="E4" s="7">
        <v>189</v>
      </c>
      <c r="F4" s="7">
        <v>157</v>
      </c>
      <c r="G4" s="7">
        <v>180</v>
      </c>
      <c r="H4" s="40">
        <v>526</v>
      </c>
      <c r="I4" s="7">
        <v>14</v>
      </c>
      <c r="J4" s="7">
        <v>9</v>
      </c>
    </row>
    <row r="5" spans="2:10" ht="15.6" x14ac:dyDescent="0.3">
      <c r="B5">
        <v>4</v>
      </c>
      <c r="C5" s="60" t="s">
        <v>95</v>
      </c>
      <c r="D5" s="61" t="s">
        <v>97</v>
      </c>
      <c r="E5" s="7">
        <v>170</v>
      </c>
      <c r="F5" s="7">
        <v>151</v>
      </c>
      <c r="G5" s="7">
        <v>193</v>
      </c>
      <c r="H5" s="40">
        <v>514</v>
      </c>
      <c r="I5" s="7">
        <v>10</v>
      </c>
      <c r="J5" s="7">
        <v>15</v>
      </c>
    </row>
    <row r="6" spans="2:10" ht="15.6" x14ac:dyDescent="0.3">
      <c r="B6">
        <v>5</v>
      </c>
      <c r="C6" s="216" t="s">
        <v>95</v>
      </c>
      <c r="D6" s="216" t="s">
        <v>98</v>
      </c>
      <c r="E6" s="7">
        <v>128</v>
      </c>
      <c r="F6" s="7">
        <v>191</v>
      </c>
      <c r="G6" s="7">
        <v>173</v>
      </c>
      <c r="H6" s="40">
        <v>492</v>
      </c>
      <c r="I6" s="7">
        <v>7</v>
      </c>
      <c r="J6" s="7">
        <v>15</v>
      </c>
    </row>
    <row r="7" spans="2:10" ht="15.6" x14ac:dyDescent="0.3">
      <c r="B7">
        <v>6</v>
      </c>
      <c r="C7" s="71" t="s">
        <v>121</v>
      </c>
      <c r="D7" s="72" t="s">
        <v>132</v>
      </c>
      <c r="E7" s="7">
        <v>189</v>
      </c>
      <c r="F7" s="7">
        <v>151</v>
      </c>
      <c r="G7" s="7">
        <v>150</v>
      </c>
      <c r="H7" s="40">
        <v>490</v>
      </c>
      <c r="I7" s="7">
        <v>10</v>
      </c>
      <c r="J7" s="7">
        <v>10</v>
      </c>
    </row>
    <row r="8" spans="2:10" ht="15.6" x14ac:dyDescent="0.3">
      <c r="B8">
        <v>7</v>
      </c>
      <c r="C8" s="62" t="s">
        <v>101</v>
      </c>
      <c r="D8" s="63" t="s">
        <v>102</v>
      </c>
      <c r="E8" s="7">
        <v>160</v>
      </c>
      <c r="F8" s="7">
        <v>148</v>
      </c>
      <c r="G8" s="7">
        <v>172</v>
      </c>
      <c r="H8" s="40">
        <v>480</v>
      </c>
      <c r="I8" s="7">
        <v>5</v>
      </c>
      <c r="J8" s="7">
        <v>19</v>
      </c>
    </row>
    <row r="9" spans="2:10" ht="15.6" x14ac:dyDescent="0.3">
      <c r="B9">
        <v>8</v>
      </c>
      <c r="C9" s="62" t="s">
        <v>101</v>
      </c>
      <c r="D9" s="63" t="s">
        <v>106</v>
      </c>
      <c r="E9" s="7">
        <v>152</v>
      </c>
      <c r="F9" s="7">
        <v>192</v>
      </c>
      <c r="G9" s="7">
        <v>134</v>
      </c>
      <c r="H9" s="40">
        <v>478</v>
      </c>
      <c r="I9" s="7">
        <v>5</v>
      </c>
      <c r="J9" s="7">
        <v>16</v>
      </c>
    </row>
    <row r="10" spans="2:10" ht="15.6" x14ac:dyDescent="0.3">
      <c r="B10">
        <v>9</v>
      </c>
      <c r="C10" s="64" t="s">
        <v>109</v>
      </c>
      <c r="D10" s="67" t="s">
        <v>111</v>
      </c>
      <c r="E10" s="7">
        <v>148</v>
      </c>
      <c r="F10" s="7">
        <v>155</v>
      </c>
      <c r="G10" s="7">
        <v>175</v>
      </c>
      <c r="H10" s="40">
        <v>478</v>
      </c>
      <c r="I10" s="7">
        <v>12</v>
      </c>
      <c r="J10" s="7">
        <v>10</v>
      </c>
    </row>
    <row r="11" spans="2:10" ht="15.6" x14ac:dyDescent="0.3">
      <c r="B11">
        <v>10</v>
      </c>
      <c r="C11" s="65" t="s">
        <v>112</v>
      </c>
      <c r="D11" s="70" t="s">
        <v>118</v>
      </c>
      <c r="E11" s="7">
        <v>139</v>
      </c>
      <c r="F11" s="7">
        <v>143</v>
      </c>
      <c r="G11" s="7">
        <v>179</v>
      </c>
      <c r="H11" s="40">
        <v>461</v>
      </c>
      <c r="I11" s="7">
        <v>5</v>
      </c>
      <c r="J11" s="7">
        <v>16</v>
      </c>
    </row>
    <row r="12" spans="2:10" ht="15.6" x14ac:dyDescent="0.3">
      <c r="B12">
        <v>11</v>
      </c>
      <c r="C12" s="60" t="s">
        <v>95</v>
      </c>
      <c r="D12" s="61" t="s">
        <v>100</v>
      </c>
      <c r="E12" s="7">
        <v>168</v>
      </c>
      <c r="F12" s="7">
        <v>152</v>
      </c>
      <c r="G12" s="7">
        <v>138</v>
      </c>
      <c r="H12" s="40">
        <v>458</v>
      </c>
      <c r="I12" s="7">
        <v>8</v>
      </c>
      <c r="J12" s="7">
        <v>10</v>
      </c>
    </row>
    <row r="13" spans="2:10" ht="15.6" x14ac:dyDescent="0.3">
      <c r="B13">
        <v>12</v>
      </c>
      <c r="C13" s="64" t="s">
        <v>109</v>
      </c>
      <c r="D13" s="67" t="s">
        <v>116</v>
      </c>
      <c r="E13" s="7">
        <v>171</v>
      </c>
      <c r="F13" s="7">
        <v>127</v>
      </c>
      <c r="G13" s="7">
        <v>160</v>
      </c>
      <c r="H13" s="40">
        <v>458</v>
      </c>
      <c r="I13" s="7">
        <v>4</v>
      </c>
      <c r="J13" s="7">
        <v>15</v>
      </c>
    </row>
    <row r="14" spans="2:10" ht="15.6" x14ac:dyDescent="0.3">
      <c r="B14">
        <v>13</v>
      </c>
      <c r="C14" s="65" t="s">
        <v>112</v>
      </c>
      <c r="D14" s="66" t="s">
        <v>113</v>
      </c>
      <c r="E14" s="7">
        <v>153</v>
      </c>
      <c r="F14" s="7">
        <v>163</v>
      </c>
      <c r="G14" s="7">
        <v>138</v>
      </c>
      <c r="H14" s="40">
        <v>454</v>
      </c>
      <c r="I14" s="7">
        <v>8</v>
      </c>
      <c r="J14" s="7">
        <v>10</v>
      </c>
    </row>
    <row r="15" spans="2:10" ht="15.6" x14ac:dyDescent="0.3">
      <c r="B15">
        <v>14</v>
      </c>
      <c r="C15" s="31" t="s">
        <v>104</v>
      </c>
      <c r="D15" s="33" t="s">
        <v>133</v>
      </c>
      <c r="E15" s="7">
        <v>158</v>
      </c>
      <c r="F15" s="7">
        <v>154</v>
      </c>
      <c r="G15" s="7">
        <v>141</v>
      </c>
      <c r="H15" s="40">
        <v>453</v>
      </c>
      <c r="I15" s="7">
        <v>7</v>
      </c>
      <c r="J15" s="7">
        <v>13</v>
      </c>
    </row>
    <row r="16" spans="2:10" ht="15.6" x14ac:dyDescent="0.3">
      <c r="B16">
        <v>15</v>
      </c>
      <c r="C16" s="62" t="s">
        <v>101</v>
      </c>
      <c r="D16" s="63" t="s">
        <v>103</v>
      </c>
      <c r="E16" s="7">
        <v>155</v>
      </c>
      <c r="F16" s="7">
        <v>156</v>
      </c>
      <c r="G16" s="7">
        <v>138</v>
      </c>
      <c r="H16" s="40">
        <v>449</v>
      </c>
      <c r="I16" s="7">
        <v>6</v>
      </c>
      <c r="J16" s="7">
        <v>14</v>
      </c>
    </row>
    <row r="17" spans="2:10" ht="15.6" x14ac:dyDescent="0.3">
      <c r="B17">
        <v>16</v>
      </c>
      <c r="C17" s="64" t="s">
        <v>109</v>
      </c>
      <c r="D17" s="67" t="s">
        <v>115</v>
      </c>
      <c r="E17" s="7">
        <v>158</v>
      </c>
      <c r="F17" s="7">
        <v>130</v>
      </c>
      <c r="G17" s="7">
        <v>160</v>
      </c>
      <c r="H17" s="40">
        <v>448</v>
      </c>
      <c r="I17" s="7">
        <v>5</v>
      </c>
      <c r="J17" s="7">
        <v>13</v>
      </c>
    </row>
    <row r="18" spans="2:10" ht="15.6" x14ac:dyDescent="0.3">
      <c r="B18">
        <v>17</v>
      </c>
      <c r="C18" s="31" t="s">
        <v>104</v>
      </c>
      <c r="D18" s="33" t="s">
        <v>140</v>
      </c>
      <c r="E18" s="7">
        <v>141</v>
      </c>
      <c r="F18" s="7">
        <v>159</v>
      </c>
      <c r="G18" s="7">
        <v>147</v>
      </c>
      <c r="H18" s="40">
        <v>447</v>
      </c>
      <c r="I18" s="7">
        <v>6</v>
      </c>
      <c r="J18" s="7">
        <v>14</v>
      </c>
    </row>
    <row r="19" spans="2:10" ht="15.6" x14ac:dyDescent="0.3">
      <c r="B19">
        <v>18</v>
      </c>
      <c r="C19" s="71" t="s">
        <v>121</v>
      </c>
      <c r="D19" s="72" t="s">
        <v>122</v>
      </c>
      <c r="E19" s="7">
        <v>137</v>
      </c>
      <c r="F19" s="7">
        <v>133</v>
      </c>
      <c r="G19" s="7">
        <v>172</v>
      </c>
      <c r="H19" s="40">
        <v>442</v>
      </c>
      <c r="I19" s="7">
        <v>5</v>
      </c>
      <c r="J19" s="7">
        <v>13</v>
      </c>
    </row>
    <row r="20" spans="2:10" ht="15.6" x14ac:dyDescent="0.3">
      <c r="B20">
        <v>19</v>
      </c>
      <c r="C20" s="31" t="s">
        <v>104</v>
      </c>
      <c r="D20" s="33" t="s">
        <v>126</v>
      </c>
      <c r="E20" s="7">
        <v>143</v>
      </c>
      <c r="F20" s="7">
        <v>147</v>
      </c>
      <c r="G20" s="7">
        <v>147</v>
      </c>
      <c r="H20" s="40">
        <v>437</v>
      </c>
      <c r="I20" s="7">
        <v>8</v>
      </c>
      <c r="J20" s="7">
        <v>6</v>
      </c>
    </row>
    <row r="21" spans="2:10" ht="15.6" x14ac:dyDescent="0.3">
      <c r="B21">
        <v>20</v>
      </c>
      <c r="C21" s="64" t="s">
        <v>109</v>
      </c>
      <c r="D21" s="67" t="s">
        <v>119</v>
      </c>
      <c r="E21" s="7">
        <v>154</v>
      </c>
      <c r="F21" s="7">
        <v>148</v>
      </c>
      <c r="G21" s="7">
        <v>132</v>
      </c>
      <c r="H21" s="40">
        <v>434</v>
      </c>
      <c r="I21" s="7">
        <v>9</v>
      </c>
      <c r="J21" s="7">
        <v>9</v>
      </c>
    </row>
    <row r="22" spans="2:10" ht="15.6" x14ac:dyDescent="0.3">
      <c r="B22">
        <v>21</v>
      </c>
      <c r="C22" s="68" t="s">
        <v>112</v>
      </c>
      <c r="D22" s="69" t="s">
        <v>117</v>
      </c>
      <c r="E22" s="7">
        <v>108</v>
      </c>
      <c r="F22" s="7">
        <v>156</v>
      </c>
      <c r="G22" s="7">
        <v>166</v>
      </c>
      <c r="H22" s="40">
        <v>430</v>
      </c>
      <c r="I22" s="7">
        <v>8</v>
      </c>
      <c r="J22" s="7">
        <v>7</v>
      </c>
    </row>
    <row r="23" spans="2:10" ht="15.6" x14ac:dyDescent="0.3">
      <c r="B23">
        <v>22</v>
      </c>
      <c r="C23" s="64" t="s">
        <v>109</v>
      </c>
      <c r="D23" s="67" t="s">
        <v>114</v>
      </c>
      <c r="E23" s="7">
        <v>134</v>
      </c>
      <c r="F23" s="7">
        <v>128</v>
      </c>
      <c r="G23" s="7">
        <v>163</v>
      </c>
      <c r="H23" s="40">
        <v>425</v>
      </c>
      <c r="I23" s="7">
        <v>5</v>
      </c>
      <c r="J23" s="7">
        <v>14</v>
      </c>
    </row>
    <row r="24" spans="2:10" ht="15.6" x14ac:dyDescent="0.3">
      <c r="B24">
        <v>23</v>
      </c>
      <c r="C24" s="74" t="s">
        <v>112</v>
      </c>
      <c r="D24" s="70" t="s">
        <v>124</v>
      </c>
      <c r="E24" s="7">
        <v>120</v>
      </c>
      <c r="F24" s="7">
        <v>176</v>
      </c>
      <c r="G24" s="7">
        <v>128</v>
      </c>
      <c r="H24" s="40">
        <v>424</v>
      </c>
      <c r="I24" s="7">
        <v>4</v>
      </c>
      <c r="J24" s="7">
        <v>13</v>
      </c>
    </row>
    <row r="25" spans="2:10" ht="15.6" x14ac:dyDescent="0.3">
      <c r="B25">
        <v>24</v>
      </c>
      <c r="C25" s="31" t="s">
        <v>104</v>
      </c>
      <c r="D25" s="33" t="s">
        <v>105</v>
      </c>
      <c r="E25" s="7">
        <v>150</v>
      </c>
      <c r="F25" s="7">
        <v>126</v>
      </c>
      <c r="G25" s="7">
        <v>147</v>
      </c>
      <c r="H25" s="40">
        <v>423</v>
      </c>
      <c r="I25" s="7">
        <v>7</v>
      </c>
      <c r="J25" s="7">
        <v>9</v>
      </c>
    </row>
    <row r="26" spans="2:10" ht="15.6" x14ac:dyDescent="0.3">
      <c r="B26">
        <v>25</v>
      </c>
      <c r="C26" s="71" t="s">
        <v>121</v>
      </c>
      <c r="D26" s="72" t="s">
        <v>123</v>
      </c>
      <c r="E26" s="7">
        <v>129</v>
      </c>
      <c r="F26" s="7">
        <v>139</v>
      </c>
      <c r="G26" s="7">
        <v>145</v>
      </c>
      <c r="H26" s="40">
        <v>413</v>
      </c>
      <c r="I26" s="7">
        <v>4</v>
      </c>
      <c r="J26" s="7">
        <v>12</v>
      </c>
    </row>
    <row r="27" spans="2:10" ht="15.6" x14ac:dyDescent="0.3">
      <c r="B27">
        <v>26</v>
      </c>
      <c r="C27" s="45" t="s">
        <v>104</v>
      </c>
      <c r="D27" s="45" t="s">
        <v>131</v>
      </c>
      <c r="E27" s="7">
        <v>150</v>
      </c>
      <c r="F27" s="7">
        <v>111</v>
      </c>
      <c r="G27" s="7">
        <v>148</v>
      </c>
      <c r="H27" s="40">
        <v>409</v>
      </c>
      <c r="I27" s="7">
        <v>4</v>
      </c>
      <c r="J27" s="7">
        <v>12</v>
      </c>
    </row>
    <row r="28" spans="2:10" ht="15.6" x14ac:dyDescent="0.3">
      <c r="B28">
        <v>27</v>
      </c>
      <c r="C28" s="31" t="s">
        <v>104</v>
      </c>
      <c r="D28" s="33" t="s">
        <v>202</v>
      </c>
      <c r="E28" s="7">
        <v>106</v>
      </c>
      <c r="F28" s="7">
        <v>141</v>
      </c>
      <c r="G28" s="7">
        <v>155</v>
      </c>
      <c r="H28" s="40">
        <v>402</v>
      </c>
      <c r="I28" s="7">
        <v>7</v>
      </c>
      <c r="J28" s="7">
        <v>10</v>
      </c>
    </row>
    <row r="29" spans="2:10" ht="15.6" x14ac:dyDescent="0.3">
      <c r="B29">
        <v>28</v>
      </c>
      <c r="C29" s="260" t="s">
        <v>121</v>
      </c>
      <c r="D29" s="262" t="s">
        <v>125</v>
      </c>
      <c r="E29" s="7">
        <v>137</v>
      </c>
      <c r="F29" s="7">
        <v>114</v>
      </c>
      <c r="G29" s="7">
        <v>151</v>
      </c>
      <c r="H29" s="40">
        <v>402</v>
      </c>
      <c r="I29" s="7">
        <v>7</v>
      </c>
      <c r="J29" s="7">
        <v>6</v>
      </c>
    </row>
    <row r="30" spans="2:10" ht="15.6" x14ac:dyDescent="0.3">
      <c r="B30">
        <v>29</v>
      </c>
      <c r="C30" s="31" t="s">
        <v>104</v>
      </c>
      <c r="D30" s="33" t="s">
        <v>130</v>
      </c>
      <c r="E30" s="7">
        <v>160</v>
      </c>
      <c r="F30" s="7">
        <v>102</v>
      </c>
      <c r="G30" s="7">
        <v>138</v>
      </c>
      <c r="H30" s="40">
        <v>400</v>
      </c>
      <c r="I30" s="7">
        <v>7</v>
      </c>
      <c r="J30" s="7">
        <v>10</v>
      </c>
    </row>
    <row r="31" spans="2:10" ht="15.6" x14ac:dyDescent="0.3">
      <c r="B31">
        <v>30</v>
      </c>
      <c r="C31" s="31" t="s">
        <v>104</v>
      </c>
      <c r="D31" s="33" t="s">
        <v>120</v>
      </c>
      <c r="E31" s="7">
        <v>137</v>
      </c>
      <c r="F31" s="7">
        <v>115</v>
      </c>
      <c r="G31" s="7">
        <v>142</v>
      </c>
      <c r="H31" s="40">
        <v>394</v>
      </c>
      <c r="I31" s="7">
        <v>4</v>
      </c>
      <c r="J31" s="7">
        <v>11</v>
      </c>
    </row>
    <row r="32" spans="2:10" ht="15.6" x14ac:dyDescent="0.3">
      <c r="B32">
        <v>31</v>
      </c>
      <c r="C32" s="71" t="s">
        <v>121</v>
      </c>
      <c r="D32" s="72" t="s">
        <v>129</v>
      </c>
      <c r="E32" s="7">
        <v>125</v>
      </c>
      <c r="F32" s="7">
        <v>114</v>
      </c>
      <c r="G32" s="7">
        <v>141</v>
      </c>
      <c r="H32" s="40">
        <v>380</v>
      </c>
      <c r="I32" s="7">
        <v>5</v>
      </c>
      <c r="J32" s="7">
        <v>9</v>
      </c>
    </row>
    <row r="33" spans="2:10" ht="15.6" x14ac:dyDescent="0.3">
      <c r="B33">
        <v>32</v>
      </c>
      <c r="C33" s="260" t="s">
        <v>121</v>
      </c>
      <c r="D33" s="260" t="s">
        <v>127</v>
      </c>
      <c r="E33" s="7">
        <v>118</v>
      </c>
      <c r="F33" s="7">
        <v>123</v>
      </c>
      <c r="G33" s="7">
        <v>138</v>
      </c>
      <c r="H33" s="40">
        <v>379</v>
      </c>
      <c r="I33" s="7">
        <v>2</v>
      </c>
      <c r="J33" s="7">
        <v>12</v>
      </c>
    </row>
    <row r="34" spans="2:10" ht="15.6" x14ac:dyDescent="0.3">
      <c r="B34">
        <v>33</v>
      </c>
      <c r="C34" s="74" t="s">
        <v>112</v>
      </c>
      <c r="D34" s="70" t="s">
        <v>128</v>
      </c>
      <c r="E34" s="7">
        <v>130</v>
      </c>
      <c r="F34" s="7">
        <v>122</v>
      </c>
      <c r="G34" s="7">
        <v>124</v>
      </c>
      <c r="H34" s="40">
        <v>376</v>
      </c>
      <c r="I34" s="7">
        <v>5</v>
      </c>
      <c r="J34" s="7">
        <v>9</v>
      </c>
    </row>
    <row r="35" spans="2:10" ht="15.6" x14ac:dyDescent="0.3">
      <c r="B35">
        <v>34</v>
      </c>
      <c r="C35" s="31" t="s">
        <v>104</v>
      </c>
      <c r="D35" s="33" t="s">
        <v>147</v>
      </c>
      <c r="E35" s="7">
        <v>108</v>
      </c>
      <c r="F35" s="7">
        <v>136</v>
      </c>
      <c r="G35" s="7">
        <v>127</v>
      </c>
      <c r="H35" s="40">
        <v>371</v>
      </c>
      <c r="I35" s="7">
        <v>4</v>
      </c>
      <c r="J35" s="7">
        <v>11</v>
      </c>
    </row>
    <row r="36" spans="2:10" ht="15.6" x14ac:dyDescent="0.3">
      <c r="B36">
        <v>35</v>
      </c>
      <c r="C36" s="31" t="s">
        <v>104</v>
      </c>
      <c r="D36" s="33" t="s">
        <v>139</v>
      </c>
      <c r="E36" s="7">
        <v>149</v>
      </c>
      <c r="F36" s="7">
        <v>90</v>
      </c>
      <c r="G36" s="7">
        <v>120</v>
      </c>
      <c r="H36" s="40">
        <v>359</v>
      </c>
      <c r="I36" s="7">
        <v>4</v>
      </c>
      <c r="J36" s="7">
        <v>8</v>
      </c>
    </row>
    <row r="37" spans="2:10" ht="15.6" x14ac:dyDescent="0.3">
      <c r="B37">
        <v>36</v>
      </c>
      <c r="C37" s="31" t="s">
        <v>104</v>
      </c>
      <c r="D37" s="33" t="s">
        <v>138</v>
      </c>
      <c r="E37" s="7">
        <v>111</v>
      </c>
      <c r="F37" s="7">
        <v>113</v>
      </c>
      <c r="G37" s="7">
        <v>134</v>
      </c>
      <c r="H37" s="40">
        <v>358</v>
      </c>
      <c r="I37" s="7">
        <v>3</v>
      </c>
      <c r="J37" s="7">
        <v>8</v>
      </c>
    </row>
    <row r="38" spans="2:10" ht="15.6" x14ac:dyDescent="0.3">
      <c r="B38">
        <v>37</v>
      </c>
      <c r="C38" s="31" t="s">
        <v>104</v>
      </c>
      <c r="D38" s="33" t="s">
        <v>144</v>
      </c>
      <c r="E38" s="7">
        <v>91</v>
      </c>
      <c r="F38" s="7">
        <v>116</v>
      </c>
      <c r="G38" s="7">
        <v>115</v>
      </c>
      <c r="H38" s="40">
        <v>322</v>
      </c>
      <c r="I38" s="7">
        <v>1</v>
      </c>
      <c r="J38" s="7">
        <v>6</v>
      </c>
    </row>
    <row r="39" spans="2:10" ht="15.6" x14ac:dyDescent="0.3">
      <c r="B39">
        <v>38</v>
      </c>
      <c r="C39" s="31" t="s">
        <v>104</v>
      </c>
      <c r="D39" s="33" t="s">
        <v>145</v>
      </c>
      <c r="E39" s="7">
        <v>113</v>
      </c>
      <c r="F39" s="7">
        <v>96</v>
      </c>
      <c r="G39" s="7">
        <v>100</v>
      </c>
      <c r="H39" s="40">
        <v>309</v>
      </c>
      <c r="I39" s="7">
        <v>4</v>
      </c>
      <c r="J39" s="7">
        <v>6</v>
      </c>
    </row>
    <row r="40" spans="2:10" ht="15.6" x14ac:dyDescent="0.3">
      <c r="B40">
        <v>39</v>
      </c>
      <c r="C40" s="31" t="s">
        <v>104</v>
      </c>
      <c r="D40" s="33" t="s">
        <v>143</v>
      </c>
      <c r="E40" s="7">
        <v>100</v>
      </c>
      <c r="F40" s="7">
        <v>115</v>
      </c>
      <c r="G40" s="7">
        <v>86</v>
      </c>
      <c r="H40" s="40">
        <v>301</v>
      </c>
      <c r="I40" s="7">
        <v>1</v>
      </c>
      <c r="J40" s="7">
        <v>7</v>
      </c>
    </row>
    <row r="41" spans="2:10" ht="15.6" x14ac:dyDescent="0.3">
      <c r="B41">
        <v>40</v>
      </c>
      <c r="C41" s="31" t="s">
        <v>104</v>
      </c>
      <c r="D41" s="33" t="s">
        <v>148</v>
      </c>
      <c r="E41" s="7">
        <v>91</v>
      </c>
      <c r="F41" s="7">
        <v>95</v>
      </c>
      <c r="G41" s="7">
        <v>107</v>
      </c>
      <c r="H41" s="40">
        <v>293</v>
      </c>
      <c r="I41" s="7">
        <v>2</v>
      </c>
      <c r="J41" s="7">
        <v>4</v>
      </c>
    </row>
    <row r="42" spans="2:10" x14ac:dyDescent="0.3">
      <c r="C42" s="317"/>
      <c r="D42" s="50"/>
    </row>
    <row r="43" spans="2:10" ht="15.6" x14ac:dyDescent="0.3">
      <c r="C43" s="45"/>
      <c r="D43" s="45"/>
    </row>
    <row r="44" spans="2:10" ht="15.6" x14ac:dyDescent="0.3">
      <c r="C44" s="45"/>
      <c r="D44" s="45"/>
    </row>
    <row r="45" spans="2:10" ht="15.6" x14ac:dyDescent="0.3">
      <c r="C45" s="45"/>
      <c r="D45" s="45"/>
      <c r="E45" t="s">
        <v>264</v>
      </c>
    </row>
    <row r="46" spans="2:10" ht="15.6" x14ac:dyDescent="0.3">
      <c r="B46">
        <v>1</v>
      </c>
      <c r="C46" s="17" t="s">
        <v>9</v>
      </c>
      <c r="D46" s="19" t="s">
        <v>26</v>
      </c>
      <c r="E46" s="7">
        <v>202</v>
      </c>
      <c r="F46" s="7">
        <v>218</v>
      </c>
      <c r="G46" s="7">
        <v>201</v>
      </c>
      <c r="H46" s="40">
        <v>621</v>
      </c>
      <c r="I46" s="7">
        <v>18</v>
      </c>
      <c r="J46" s="7">
        <v>9</v>
      </c>
    </row>
    <row r="47" spans="2:10" ht="15.6" x14ac:dyDescent="0.3">
      <c r="B47">
        <v>2</v>
      </c>
      <c r="C47" s="331" t="s">
        <v>14</v>
      </c>
      <c r="D47" s="332" t="s">
        <v>197</v>
      </c>
      <c r="E47" s="7">
        <v>190</v>
      </c>
      <c r="F47" s="7">
        <v>215</v>
      </c>
      <c r="G47" s="7">
        <v>190</v>
      </c>
      <c r="H47" s="40">
        <v>595</v>
      </c>
      <c r="I47" s="7">
        <v>14</v>
      </c>
      <c r="J47" s="7">
        <v>12</v>
      </c>
    </row>
    <row r="48" spans="2:10" ht="15.6" x14ac:dyDescent="0.3">
      <c r="B48">
        <v>3</v>
      </c>
      <c r="C48" s="3" t="s">
        <v>2</v>
      </c>
      <c r="D48" s="4" t="s">
        <v>8</v>
      </c>
      <c r="E48" s="7">
        <v>167</v>
      </c>
      <c r="F48" s="7">
        <v>242</v>
      </c>
      <c r="G48" s="7">
        <v>179</v>
      </c>
      <c r="H48" s="40">
        <v>588</v>
      </c>
      <c r="I48" s="7">
        <v>17</v>
      </c>
      <c r="J48" s="7">
        <v>7</v>
      </c>
    </row>
    <row r="49" spans="2:10" ht="15.6" x14ac:dyDescent="0.3">
      <c r="B49">
        <v>4</v>
      </c>
      <c r="C49" s="20" t="s">
        <v>14</v>
      </c>
      <c r="D49" s="24" t="s">
        <v>17</v>
      </c>
      <c r="E49" s="7">
        <v>203</v>
      </c>
      <c r="F49" s="7">
        <v>180</v>
      </c>
      <c r="G49" s="7">
        <v>201</v>
      </c>
      <c r="H49" s="40">
        <v>584</v>
      </c>
      <c r="I49" s="7">
        <v>16</v>
      </c>
      <c r="J49" s="7">
        <v>14</v>
      </c>
    </row>
    <row r="50" spans="2:10" ht="15.6" x14ac:dyDescent="0.3">
      <c r="B50">
        <v>5</v>
      </c>
      <c r="C50" s="20" t="s">
        <v>14</v>
      </c>
      <c r="D50" s="24" t="s">
        <v>19</v>
      </c>
      <c r="E50" s="7">
        <v>192</v>
      </c>
      <c r="F50" s="7">
        <v>200</v>
      </c>
      <c r="G50" s="7">
        <v>189</v>
      </c>
      <c r="H50" s="40">
        <v>581</v>
      </c>
      <c r="I50" s="7">
        <v>12</v>
      </c>
      <c r="J50" s="7">
        <v>17</v>
      </c>
    </row>
    <row r="51" spans="2:10" ht="15.6" x14ac:dyDescent="0.3">
      <c r="B51">
        <v>6</v>
      </c>
      <c r="C51" s="15" t="s">
        <v>2</v>
      </c>
      <c r="D51" s="49" t="s">
        <v>7</v>
      </c>
      <c r="E51" s="7">
        <v>175</v>
      </c>
      <c r="F51" s="7">
        <v>169</v>
      </c>
      <c r="G51" s="7">
        <v>234</v>
      </c>
      <c r="H51" s="40">
        <v>578</v>
      </c>
      <c r="I51" s="7">
        <v>11</v>
      </c>
      <c r="J51" s="7">
        <v>17</v>
      </c>
    </row>
    <row r="52" spans="2:10" ht="15.6" x14ac:dyDescent="0.3">
      <c r="B52">
        <v>7</v>
      </c>
      <c r="C52" s="28" t="s">
        <v>32</v>
      </c>
      <c r="D52" s="29" t="s">
        <v>33</v>
      </c>
      <c r="E52" s="7">
        <v>186</v>
      </c>
      <c r="F52" s="7">
        <v>183</v>
      </c>
      <c r="G52" s="7">
        <v>208</v>
      </c>
      <c r="H52" s="40">
        <v>577</v>
      </c>
      <c r="I52" s="7">
        <v>15</v>
      </c>
      <c r="J52" s="7">
        <v>10</v>
      </c>
    </row>
    <row r="53" spans="2:10" ht="15.6" x14ac:dyDescent="0.3">
      <c r="B53">
        <v>8</v>
      </c>
      <c r="C53" s="22" t="s">
        <v>21</v>
      </c>
      <c r="D53" s="27" t="s">
        <v>35</v>
      </c>
      <c r="E53" s="7">
        <v>184</v>
      </c>
      <c r="F53" s="7">
        <v>186</v>
      </c>
      <c r="G53" s="7">
        <v>203</v>
      </c>
      <c r="H53" s="40">
        <v>573</v>
      </c>
      <c r="I53" s="7">
        <v>11</v>
      </c>
      <c r="J53" s="7">
        <v>19</v>
      </c>
    </row>
    <row r="54" spans="2:10" ht="15.6" x14ac:dyDescent="0.3">
      <c r="B54">
        <v>9</v>
      </c>
      <c r="C54" s="17" t="s">
        <v>9</v>
      </c>
      <c r="D54" s="18" t="s">
        <v>12</v>
      </c>
      <c r="E54" s="7">
        <v>162</v>
      </c>
      <c r="F54" s="7">
        <v>210</v>
      </c>
      <c r="G54" s="7">
        <v>194</v>
      </c>
      <c r="H54" s="40">
        <v>566</v>
      </c>
      <c r="I54" s="7">
        <v>15</v>
      </c>
      <c r="J54" s="7">
        <v>14</v>
      </c>
    </row>
    <row r="55" spans="2:10" ht="15.6" x14ac:dyDescent="0.3">
      <c r="B55">
        <v>10</v>
      </c>
      <c r="C55" s="17" t="s">
        <v>9</v>
      </c>
      <c r="D55" s="18" t="s">
        <v>11</v>
      </c>
      <c r="E55" s="7">
        <v>196</v>
      </c>
      <c r="F55" s="7">
        <v>190</v>
      </c>
      <c r="G55" s="7">
        <v>165</v>
      </c>
      <c r="H55" s="40">
        <v>551</v>
      </c>
      <c r="I55" s="7">
        <v>9</v>
      </c>
      <c r="J55" s="7">
        <v>19</v>
      </c>
    </row>
    <row r="56" spans="2:10" ht="15.6" x14ac:dyDescent="0.3">
      <c r="B56">
        <v>11</v>
      </c>
      <c r="C56" s="3" t="s">
        <v>2</v>
      </c>
      <c r="D56" s="4" t="s">
        <v>3</v>
      </c>
      <c r="E56" s="7">
        <v>160</v>
      </c>
      <c r="F56" s="7">
        <v>166</v>
      </c>
      <c r="G56" s="7">
        <v>224</v>
      </c>
      <c r="H56" s="40">
        <v>550</v>
      </c>
      <c r="I56" s="7">
        <v>14</v>
      </c>
      <c r="J56" s="7">
        <v>9</v>
      </c>
    </row>
    <row r="57" spans="2:10" ht="15.6" x14ac:dyDescent="0.3">
      <c r="B57">
        <v>12</v>
      </c>
      <c r="C57" s="30" t="s">
        <v>42</v>
      </c>
      <c r="D57" s="33" t="s">
        <v>201</v>
      </c>
      <c r="E57" s="7">
        <v>156</v>
      </c>
      <c r="F57" s="7">
        <v>148</v>
      </c>
      <c r="G57" s="7">
        <v>245</v>
      </c>
      <c r="H57" s="40">
        <v>549</v>
      </c>
      <c r="I57" s="7">
        <v>12</v>
      </c>
      <c r="J57" s="7">
        <v>13</v>
      </c>
    </row>
    <row r="58" spans="2:10" ht="15.6" x14ac:dyDescent="0.3">
      <c r="B58">
        <v>13</v>
      </c>
      <c r="C58" s="17" t="s">
        <v>9</v>
      </c>
      <c r="D58" s="18" t="s">
        <v>16</v>
      </c>
      <c r="E58" s="7">
        <v>199</v>
      </c>
      <c r="F58" s="7">
        <v>187</v>
      </c>
      <c r="G58" s="7">
        <v>159</v>
      </c>
      <c r="H58" s="40">
        <v>545</v>
      </c>
      <c r="I58" s="7">
        <v>9</v>
      </c>
      <c r="J58" s="7">
        <v>16</v>
      </c>
    </row>
    <row r="59" spans="2:10" ht="15.6" x14ac:dyDescent="0.3">
      <c r="B59">
        <v>14</v>
      </c>
      <c r="C59" s="232" t="s">
        <v>2</v>
      </c>
      <c r="D59" s="211" t="s">
        <v>5</v>
      </c>
      <c r="E59" s="7">
        <v>189</v>
      </c>
      <c r="F59" s="7">
        <v>193</v>
      </c>
      <c r="G59" s="7">
        <v>162</v>
      </c>
      <c r="H59" s="40">
        <v>544</v>
      </c>
      <c r="I59" s="7">
        <v>15</v>
      </c>
      <c r="J59" s="7">
        <v>10</v>
      </c>
    </row>
    <row r="60" spans="2:10" ht="15.6" x14ac:dyDescent="0.3">
      <c r="B60">
        <v>15</v>
      </c>
      <c r="C60" s="3" t="s">
        <v>2</v>
      </c>
      <c r="D60" s="4" t="s">
        <v>4</v>
      </c>
      <c r="E60" s="7">
        <v>196</v>
      </c>
      <c r="F60" s="7">
        <v>176</v>
      </c>
      <c r="G60" s="7">
        <v>171</v>
      </c>
      <c r="H60" s="40">
        <v>543</v>
      </c>
      <c r="I60" s="7">
        <v>13</v>
      </c>
      <c r="J60" s="7">
        <v>13</v>
      </c>
    </row>
    <row r="61" spans="2:10" ht="15.6" x14ac:dyDescent="0.3">
      <c r="B61">
        <v>16</v>
      </c>
      <c r="C61" s="25" t="s">
        <v>27</v>
      </c>
      <c r="D61" s="26" t="s">
        <v>28</v>
      </c>
      <c r="E61" s="7">
        <v>195</v>
      </c>
      <c r="F61" s="7">
        <v>160</v>
      </c>
      <c r="G61" s="7">
        <v>188</v>
      </c>
      <c r="H61" s="40">
        <v>543</v>
      </c>
      <c r="I61" s="7">
        <v>10</v>
      </c>
      <c r="J61" s="7">
        <v>18</v>
      </c>
    </row>
    <row r="62" spans="2:10" ht="15.6" x14ac:dyDescent="0.3">
      <c r="B62">
        <v>17</v>
      </c>
      <c r="C62" s="22" t="s">
        <v>21</v>
      </c>
      <c r="D62" s="52" t="s">
        <v>22</v>
      </c>
      <c r="E62" s="7">
        <v>188</v>
      </c>
      <c r="F62" s="7">
        <v>184</v>
      </c>
      <c r="G62" s="7">
        <v>169</v>
      </c>
      <c r="H62" s="40">
        <v>541</v>
      </c>
      <c r="I62" s="7">
        <v>12</v>
      </c>
      <c r="J62" s="7">
        <v>14</v>
      </c>
    </row>
    <row r="63" spans="2:10" ht="15.6" x14ac:dyDescent="0.3">
      <c r="B63">
        <v>18</v>
      </c>
      <c r="C63" s="20" t="s">
        <v>14</v>
      </c>
      <c r="D63" s="24" t="s">
        <v>18</v>
      </c>
      <c r="E63" s="7">
        <v>183</v>
      </c>
      <c r="F63" s="7">
        <v>139</v>
      </c>
      <c r="G63" s="7">
        <v>218</v>
      </c>
      <c r="H63" s="40">
        <v>540</v>
      </c>
      <c r="I63" s="7">
        <v>15</v>
      </c>
      <c r="J63" s="7">
        <v>10</v>
      </c>
    </row>
    <row r="64" spans="2:10" ht="15.6" x14ac:dyDescent="0.3">
      <c r="B64">
        <v>19</v>
      </c>
      <c r="C64" s="22" t="s">
        <v>21</v>
      </c>
      <c r="D64" s="27" t="s">
        <v>34</v>
      </c>
      <c r="E64" s="7">
        <v>223</v>
      </c>
      <c r="F64" s="7">
        <v>187</v>
      </c>
      <c r="G64" s="7">
        <v>126</v>
      </c>
      <c r="H64" s="40">
        <v>536</v>
      </c>
      <c r="I64" s="7">
        <v>9</v>
      </c>
      <c r="J64" s="7">
        <v>15</v>
      </c>
    </row>
    <row r="65" spans="2:10" ht="15.6" x14ac:dyDescent="0.3">
      <c r="B65">
        <v>20</v>
      </c>
      <c r="C65" s="30" t="s">
        <v>42</v>
      </c>
      <c r="D65" s="33" t="s">
        <v>48</v>
      </c>
      <c r="E65" s="7">
        <v>147</v>
      </c>
      <c r="F65" s="7">
        <v>180</v>
      </c>
      <c r="G65" s="7">
        <v>202</v>
      </c>
      <c r="H65" s="40">
        <v>529</v>
      </c>
      <c r="I65" s="7">
        <v>9</v>
      </c>
      <c r="J65" s="7">
        <v>17</v>
      </c>
    </row>
    <row r="66" spans="2:10" ht="15.6" x14ac:dyDescent="0.3">
      <c r="B66">
        <v>21</v>
      </c>
      <c r="C66" s="17" t="s">
        <v>9</v>
      </c>
      <c r="D66" s="18" t="s">
        <v>10</v>
      </c>
      <c r="E66" s="7">
        <v>162</v>
      </c>
      <c r="F66" s="7">
        <v>196</v>
      </c>
      <c r="G66" s="7">
        <v>170</v>
      </c>
      <c r="H66" s="40">
        <v>528</v>
      </c>
      <c r="I66" s="7">
        <v>9</v>
      </c>
      <c r="J66" s="7">
        <v>16</v>
      </c>
    </row>
    <row r="67" spans="2:10" ht="15.6" x14ac:dyDescent="0.3">
      <c r="B67">
        <v>22</v>
      </c>
      <c r="C67" s="30" t="s">
        <v>42</v>
      </c>
      <c r="D67" s="33" t="s">
        <v>44</v>
      </c>
      <c r="E67" s="7">
        <v>193</v>
      </c>
      <c r="F67" s="7">
        <v>141</v>
      </c>
      <c r="G67" s="7">
        <v>191</v>
      </c>
      <c r="H67" s="40">
        <v>525</v>
      </c>
      <c r="I67" s="7">
        <v>11</v>
      </c>
      <c r="J67" s="7">
        <v>13</v>
      </c>
    </row>
    <row r="68" spans="2:10" ht="15.6" x14ac:dyDescent="0.3">
      <c r="B68">
        <v>23</v>
      </c>
      <c r="C68" s="30" t="s">
        <v>42</v>
      </c>
      <c r="D68" s="33" t="s">
        <v>57</v>
      </c>
      <c r="E68" s="7">
        <v>160</v>
      </c>
      <c r="F68" s="7">
        <v>215</v>
      </c>
      <c r="G68" s="7">
        <v>150</v>
      </c>
      <c r="H68" s="40">
        <v>525</v>
      </c>
      <c r="I68" s="7">
        <v>9</v>
      </c>
      <c r="J68" s="7">
        <v>13</v>
      </c>
    </row>
    <row r="69" spans="2:10" ht="15.6" x14ac:dyDescent="0.3">
      <c r="B69">
        <v>24</v>
      </c>
      <c r="C69" s="266" t="s">
        <v>32</v>
      </c>
      <c r="D69" s="29" t="s">
        <v>38</v>
      </c>
      <c r="E69" s="7">
        <v>161</v>
      </c>
      <c r="F69" s="7">
        <v>160</v>
      </c>
      <c r="G69" s="7">
        <v>204</v>
      </c>
      <c r="H69" s="40">
        <v>525</v>
      </c>
      <c r="I69" s="7">
        <v>12</v>
      </c>
      <c r="J69" s="7">
        <v>10</v>
      </c>
    </row>
    <row r="70" spans="2:10" ht="15.6" x14ac:dyDescent="0.3">
      <c r="B70">
        <v>25</v>
      </c>
      <c r="C70" s="20" t="s">
        <v>14</v>
      </c>
      <c r="D70" s="24" t="s">
        <v>24</v>
      </c>
      <c r="E70" s="7">
        <v>145</v>
      </c>
      <c r="F70" s="7">
        <v>212</v>
      </c>
      <c r="G70" s="7">
        <v>160</v>
      </c>
      <c r="H70" s="40">
        <v>517</v>
      </c>
      <c r="I70" s="7">
        <v>12</v>
      </c>
      <c r="J70" s="7">
        <v>8</v>
      </c>
    </row>
    <row r="71" spans="2:10" ht="15.6" x14ac:dyDescent="0.3">
      <c r="B71">
        <v>26</v>
      </c>
      <c r="C71" s="3" t="s">
        <v>2</v>
      </c>
      <c r="D71" s="4" t="s">
        <v>29</v>
      </c>
      <c r="E71" s="7">
        <v>180</v>
      </c>
      <c r="F71" s="7">
        <v>150</v>
      </c>
      <c r="G71" s="7">
        <v>181</v>
      </c>
      <c r="H71" s="40">
        <v>511</v>
      </c>
      <c r="I71" s="7">
        <v>8</v>
      </c>
      <c r="J71" s="7">
        <v>15</v>
      </c>
    </row>
    <row r="72" spans="2:10" ht="15.6" x14ac:dyDescent="0.3">
      <c r="B72">
        <v>27</v>
      </c>
      <c r="C72" s="28" t="s">
        <v>32</v>
      </c>
      <c r="D72" s="29" t="s">
        <v>45</v>
      </c>
      <c r="E72" s="7">
        <v>151</v>
      </c>
      <c r="F72" s="7">
        <v>191</v>
      </c>
      <c r="G72" s="7">
        <v>169</v>
      </c>
      <c r="H72" s="40">
        <v>511</v>
      </c>
      <c r="I72" s="7">
        <v>14</v>
      </c>
      <c r="J72" s="7">
        <v>10</v>
      </c>
    </row>
    <row r="73" spans="2:10" ht="15.6" x14ac:dyDescent="0.3">
      <c r="B73">
        <v>28</v>
      </c>
      <c r="C73" s="3" t="s">
        <v>2</v>
      </c>
      <c r="D73" s="4" t="s">
        <v>6</v>
      </c>
      <c r="E73" s="7">
        <v>187</v>
      </c>
      <c r="F73" s="7">
        <v>147</v>
      </c>
      <c r="G73" s="7">
        <v>170</v>
      </c>
      <c r="H73" s="40">
        <v>504</v>
      </c>
      <c r="I73" s="7">
        <v>9</v>
      </c>
      <c r="J73" s="7">
        <v>12</v>
      </c>
    </row>
    <row r="74" spans="2:10" ht="15.6" x14ac:dyDescent="0.3">
      <c r="B74">
        <v>29</v>
      </c>
      <c r="C74" s="20" t="s">
        <v>14</v>
      </c>
      <c r="D74" s="24" t="s">
        <v>15</v>
      </c>
      <c r="E74" s="7">
        <v>161</v>
      </c>
      <c r="F74" s="7">
        <v>151</v>
      </c>
      <c r="G74" s="7">
        <v>192</v>
      </c>
      <c r="H74" s="40">
        <v>504</v>
      </c>
      <c r="I74" s="7">
        <v>11</v>
      </c>
      <c r="J74" s="7">
        <v>11</v>
      </c>
    </row>
    <row r="75" spans="2:10" ht="15.6" x14ac:dyDescent="0.3">
      <c r="B75">
        <v>30</v>
      </c>
      <c r="C75" s="35" t="s">
        <v>32</v>
      </c>
      <c r="D75" s="36" t="s">
        <v>66</v>
      </c>
      <c r="E75" s="7">
        <v>158</v>
      </c>
      <c r="F75" s="7">
        <v>166</v>
      </c>
      <c r="G75" s="7">
        <v>179</v>
      </c>
      <c r="H75" s="40">
        <v>503</v>
      </c>
      <c r="I75" s="7">
        <v>8</v>
      </c>
      <c r="J75" s="7">
        <v>14</v>
      </c>
    </row>
    <row r="76" spans="2:10" ht="15.6" x14ac:dyDescent="0.3">
      <c r="B76">
        <v>31</v>
      </c>
      <c r="C76" s="30" t="s">
        <v>42</v>
      </c>
      <c r="D76" s="33" t="s">
        <v>64</v>
      </c>
      <c r="E76" s="7">
        <v>179</v>
      </c>
      <c r="F76" s="7">
        <v>160</v>
      </c>
      <c r="G76" s="7">
        <v>160</v>
      </c>
      <c r="H76" s="40">
        <v>499</v>
      </c>
      <c r="I76" s="7">
        <v>8</v>
      </c>
      <c r="J76" s="7">
        <v>15</v>
      </c>
    </row>
    <row r="77" spans="2:10" ht="15.6" x14ac:dyDescent="0.3">
      <c r="B77">
        <v>32</v>
      </c>
      <c r="C77" s="261" t="s">
        <v>21</v>
      </c>
      <c r="D77" s="203" t="s">
        <v>47</v>
      </c>
      <c r="E77" s="7">
        <v>213</v>
      </c>
      <c r="F77" s="7">
        <v>128</v>
      </c>
      <c r="G77" s="7">
        <v>156</v>
      </c>
      <c r="H77" s="40">
        <v>497</v>
      </c>
      <c r="I77" s="7">
        <v>12</v>
      </c>
      <c r="J77" s="7">
        <v>9</v>
      </c>
    </row>
    <row r="78" spans="2:10" ht="15.6" x14ac:dyDescent="0.3">
      <c r="B78">
        <v>33</v>
      </c>
      <c r="C78" s="25" t="s">
        <v>27</v>
      </c>
      <c r="D78" s="26" t="s">
        <v>41</v>
      </c>
      <c r="E78" s="7">
        <v>169</v>
      </c>
      <c r="F78" s="7">
        <v>144</v>
      </c>
      <c r="G78" s="7">
        <v>181</v>
      </c>
      <c r="H78" s="40">
        <v>494</v>
      </c>
      <c r="I78" s="7">
        <v>11</v>
      </c>
      <c r="J78" s="7">
        <v>10</v>
      </c>
    </row>
    <row r="79" spans="2:10" ht="15.6" x14ac:dyDescent="0.3">
      <c r="B79">
        <v>34</v>
      </c>
      <c r="C79" s="41" t="s">
        <v>69</v>
      </c>
      <c r="D79" s="42" t="s">
        <v>71</v>
      </c>
      <c r="E79" s="7">
        <v>158</v>
      </c>
      <c r="F79" s="7">
        <v>151</v>
      </c>
      <c r="G79" s="7">
        <v>179</v>
      </c>
      <c r="H79" s="40">
        <v>488</v>
      </c>
      <c r="I79" s="7">
        <v>5</v>
      </c>
      <c r="J79" s="7">
        <v>18</v>
      </c>
    </row>
    <row r="80" spans="2:10" ht="15.6" x14ac:dyDescent="0.3">
      <c r="B80">
        <v>35</v>
      </c>
      <c r="C80" s="25" t="s">
        <v>27</v>
      </c>
      <c r="D80" s="26" t="s">
        <v>52</v>
      </c>
      <c r="E80" s="7">
        <v>140</v>
      </c>
      <c r="F80" s="7">
        <v>177</v>
      </c>
      <c r="G80" s="7">
        <v>170</v>
      </c>
      <c r="H80" s="40">
        <v>487</v>
      </c>
      <c r="I80" s="7">
        <v>10</v>
      </c>
      <c r="J80" s="7">
        <v>12</v>
      </c>
    </row>
    <row r="81" spans="2:10" ht="15.6" x14ac:dyDescent="0.3">
      <c r="B81">
        <v>36</v>
      </c>
      <c r="C81" s="25" t="s">
        <v>27</v>
      </c>
      <c r="D81" s="26" t="s">
        <v>53</v>
      </c>
      <c r="E81" s="7">
        <v>173</v>
      </c>
      <c r="F81" s="7">
        <v>161</v>
      </c>
      <c r="G81" s="7">
        <v>140</v>
      </c>
      <c r="H81" s="40">
        <v>474</v>
      </c>
      <c r="I81" s="7">
        <v>8</v>
      </c>
      <c r="J81" s="7">
        <v>12</v>
      </c>
    </row>
    <row r="82" spans="2:10" ht="15.6" x14ac:dyDescent="0.3">
      <c r="B82">
        <v>37</v>
      </c>
      <c r="C82" s="30" t="s">
        <v>42</v>
      </c>
      <c r="D82" s="33" t="s">
        <v>46</v>
      </c>
      <c r="E82" s="7">
        <v>145</v>
      </c>
      <c r="F82" s="7">
        <v>155</v>
      </c>
      <c r="G82" s="7">
        <v>172</v>
      </c>
      <c r="H82" s="40">
        <v>472</v>
      </c>
      <c r="I82" s="7">
        <v>5</v>
      </c>
      <c r="J82" s="7">
        <v>17</v>
      </c>
    </row>
    <row r="83" spans="2:10" ht="15.6" x14ac:dyDescent="0.3">
      <c r="B83">
        <v>38</v>
      </c>
      <c r="C83" s="30" t="s">
        <v>42</v>
      </c>
      <c r="D83" s="33" t="s">
        <v>58</v>
      </c>
      <c r="E83" s="7">
        <v>169</v>
      </c>
      <c r="F83" s="7">
        <v>137</v>
      </c>
      <c r="G83" s="7">
        <v>164</v>
      </c>
      <c r="H83" s="40">
        <v>470</v>
      </c>
      <c r="I83" s="7">
        <v>6</v>
      </c>
      <c r="J83" s="7">
        <v>14</v>
      </c>
    </row>
    <row r="84" spans="2:10" ht="15.6" x14ac:dyDescent="0.3">
      <c r="B84">
        <v>39</v>
      </c>
      <c r="C84" s="250" t="s">
        <v>14</v>
      </c>
      <c r="D84" s="253" t="s">
        <v>23</v>
      </c>
      <c r="E84" s="7">
        <v>143</v>
      </c>
      <c r="F84" s="7">
        <v>142</v>
      </c>
      <c r="G84" s="7">
        <v>173</v>
      </c>
      <c r="H84" s="40">
        <v>458</v>
      </c>
      <c r="I84" s="7">
        <v>6</v>
      </c>
      <c r="J84" s="7">
        <v>15</v>
      </c>
    </row>
    <row r="85" spans="2:10" ht="15.6" x14ac:dyDescent="0.3">
      <c r="B85">
        <v>40</v>
      </c>
      <c r="C85" s="44" t="s">
        <v>42</v>
      </c>
      <c r="D85" s="45" t="s">
        <v>82</v>
      </c>
      <c r="E85" s="7">
        <v>156</v>
      </c>
      <c r="F85" s="7">
        <v>141</v>
      </c>
      <c r="G85" s="7">
        <v>154</v>
      </c>
      <c r="H85" s="40">
        <v>451</v>
      </c>
      <c r="I85" s="7">
        <v>10</v>
      </c>
      <c r="J85" s="7">
        <v>12</v>
      </c>
    </row>
    <row r="86" spans="2:10" ht="15.6" x14ac:dyDescent="0.3">
      <c r="B86">
        <v>41</v>
      </c>
      <c r="C86" s="158" t="s">
        <v>27</v>
      </c>
      <c r="D86" s="160" t="s">
        <v>62</v>
      </c>
      <c r="E86" s="7">
        <v>174</v>
      </c>
      <c r="F86" s="7">
        <v>135</v>
      </c>
      <c r="G86" s="7">
        <v>139</v>
      </c>
      <c r="H86" s="40">
        <v>448</v>
      </c>
      <c r="I86" s="7">
        <v>6</v>
      </c>
      <c r="J86" s="7">
        <v>12</v>
      </c>
    </row>
    <row r="87" spans="2:10" ht="15.6" x14ac:dyDescent="0.3">
      <c r="B87">
        <v>42</v>
      </c>
      <c r="C87" s="37" t="s">
        <v>55</v>
      </c>
      <c r="D87" s="39" t="s">
        <v>60</v>
      </c>
      <c r="E87" s="7">
        <v>158</v>
      </c>
      <c r="F87" s="7">
        <v>128</v>
      </c>
      <c r="G87" s="7">
        <v>156</v>
      </c>
      <c r="H87" s="40">
        <v>442</v>
      </c>
      <c r="I87" s="7">
        <v>8</v>
      </c>
      <c r="J87" s="7">
        <v>8</v>
      </c>
    </row>
    <row r="88" spans="2:10" ht="15.6" x14ac:dyDescent="0.3">
      <c r="B88">
        <v>43</v>
      </c>
      <c r="C88" s="22" t="s">
        <v>21</v>
      </c>
      <c r="D88" s="27" t="s">
        <v>31</v>
      </c>
      <c r="E88" s="7">
        <v>148</v>
      </c>
      <c r="F88" s="7">
        <v>152</v>
      </c>
      <c r="G88" s="7">
        <v>140</v>
      </c>
      <c r="H88" s="40">
        <v>440</v>
      </c>
      <c r="I88" s="7">
        <v>8</v>
      </c>
      <c r="J88" s="7">
        <v>11</v>
      </c>
    </row>
    <row r="89" spans="2:10" ht="15.6" x14ac:dyDescent="0.3">
      <c r="B89">
        <v>44</v>
      </c>
      <c r="C89" s="25" t="s">
        <v>27</v>
      </c>
      <c r="D89" s="26" t="s">
        <v>50</v>
      </c>
      <c r="E89" s="7">
        <v>151</v>
      </c>
      <c r="F89" s="7">
        <v>143</v>
      </c>
      <c r="G89" s="7">
        <v>145</v>
      </c>
      <c r="H89" s="40">
        <v>439</v>
      </c>
      <c r="I89" s="7">
        <v>7</v>
      </c>
      <c r="J89" s="7">
        <v>11</v>
      </c>
    </row>
    <row r="90" spans="2:10" ht="15.6" x14ac:dyDescent="0.3">
      <c r="B90">
        <v>45</v>
      </c>
      <c r="C90" s="40" t="s">
        <v>42</v>
      </c>
      <c r="D90" s="33" t="s">
        <v>68</v>
      </c>
      <c r="E90" s="7">
        <v>167</v>
      </c>
      <c r="F90" s="7">
        <v>158</v>
      </c>
      <c r="G90" s="7">
        <v>113</v>
      </c>
      <c r="H90" s="40">
        <v>438</v>
      </c>
      <c r="I90" s="7">
        <v>8</v>
      </c>
      <c r="J90" s="7">
        <v>10</v>
      </c>
    </row>
    <row r="91" spans="2:10" ht="15.6" x14ac:dyDescent="0.3">
      <c r="B91">
        <v>46</v>
      </c>
      <c r="C91" s="37" t="s">
        <v>55</v>
      </c>
      <c r="D91" s="39" t="s">
        <v>67</v>
      </c>
      <c r="E91" s="7">
        <v>153</v>
      </c>
      <c r="F91" s="7">
        <v>135</v>
      </c>
      <c r="G91" s="7">
        <v>147</v>
      </c>
      <c r="H91" s="40">
        <v>435</v>
      </c>
      <c r="I91" s="7">
        <v>5</v>
      </c>
      <c r="J91" s="7">
        <v>13</v>
      </c>
    </row>
    <row r="92" spans="2:10" ht="15.6" x14ac:dyDescent="0.3">
      <c r="B92">
        <v>47</v>
      </c>
      <c r="C92" s="28" t="s">
        <v>32</v>
      </c>
      <c r="D92" s="29" t="s">
        <v>36</v>
      </c>
      <c r="E92" s="7">
        <v>121</v>
      </c>
      <c r="F92" s="7">
        <v>155</v>
      </c>
      <c r="G92" s="7">
        <v>158</v>
      </c>
      <c r="H92" s="40">
        <v>434</v>
      </c>
      <c r="I92" s="7">
        <v>3</v>
      </c>
      <c r="J92" s="7">
        <v>16</v>
      </c>
    </row>
    <row r="93" spans="2:10" ht="15.6" x14ac:dyDescent="0.3">
      <c r="B93">
        <v>48</v>
      </c>
      <c r="C93" s="22" t="s">
        <v>21</v>
      </c>
      <c r="D93" s="27" t="s">
        <v>39</v>
      </c>
      <c r="E93" s="7">
        <v>134</v>
      </c>
      <c r="F93" s="7">
        <v>132</v>
      </c>
      <c r="G93" s="7">
        <v>163</v>
      </c>
      <c r="H93" s="40">
        <v>429</v>
      </c>
      <c r="I93" s="7">
        <v>3</v>
      </c>
      <c r="J93" s="7">
        <v>15</v>
      </c>
    </row>
    <row r="94" spans="2:10" ht="15.6" x14ac:dyDescent="0.3">
      <c r="B94">
        <v>49</v>
      </c>
      <c r="C94" s="30" t="s">
        <v>42</v>
      </c>
      <c r="D94" s="33" t="s">
        <v>59</v>
      </c>
      <c r="E94" s="7">
        <v>128</v>
      </c>
      <c r="F94" s="7">
        <v>148</v>
      </c>
      <c r="G94" s="7">
        <v>143</v>
      </c>
      <c r="H94" s="40">
        <v>419</v>
      </c>
      <c r="I94" s="7">
        <v>2</v>
      </c>
      <c r="J94" s="7">
        <v>15</v>
      </c>
    </row>
    <row r="95" spans="2:10" ht="15.6" x14ac:dyDescent="0.3">
      <c r="B95">
        <v>50</v>
      </c>
      <c r="C95" s="41" t="s">
        <v>69</v>
      </c>
      <c r="D95" s="42" t="s">
        <v>72</v>
      </c>
      <c r="E95" s="7">
        <v>156</v>
      </c>
      <c r="F95" s="7">
        <v>119</v>
      </c>
      <c r="G95" s="7">
        <v>140</v>
      </c>
      <c r="H95" s="40">
        <v>415</v>
      </c>
      <c r="I95" s="7">
        <v>7</v>
      </c>
      <c r="J95" s="7">
        <v>9</v>
      </c>
    </row>
    <row r="96" spans="2:10" ht="15.6" x14ac:dyDescent="0.3">
      <c r="B96">
        <v>51</v>
      </c>
      <c r="C96" s="115" t="s">
        <v>27</v>
      </c>
      <c r="D96" s="116" t="s">
        <v>63</v>
      </c>
      <c r="E96" s="7">
        <v>130</v>
      </c>
      <c r="F96" s="7">
        <v>152</v>
      </c>
      <c r="G96" s="7">
        <v>132</v>
      </c>
      <c r="H96" s="40">
        <v>414</v>
      </c>
      <c r="I96" s="7">
        <v>5</v>
      </c>
      <c r="J96" s="7">
        <v>12</v>
      </c>
    </row>
    <row r="97" spans="2:10" ht="15.6" x14ac:dyDescent="0.3">
      <c r="B97">
        <v>52</v>
      </c>
      <c r="C97" s="251" t="s">
        <v>55</v>
      </c>
      <c r="D97" s="254" t="s">
        <v>56</v>
      </c>
      <c r="E97" s="7">
        <v>129</v>
      </c>
      <c r="F97" s="7">
        <v>122</v>
      </c>
      <c r="G97" s="7">
        <v>158</v>
      </c>
      <c r="H97" s="40">
        <v>409</v>
      </c>
      <c r="I97" s="7">
        <v>3</v>
      </c>
      <c r="J97" s="7">
        <v>12</v>
      </c>
    </row>
    <row r="98" spans="2:10" ht="15.6" x14ac:dyDescent="0.3">
      <c r="B98">
        <v>53</v>
      </c>
      <c r="C98" s="40" t="s">
        <v>42</v>
      </c>
      <c r="D98" s="33" t="s">
        <v>76</v>
      </c>
      <c r="E98" s="7">
        <v>137</v>
      </c>
      <c r="F98" s="7">
        <v>132</v>
      </c>
      <c r="G98" s="7">
        <v>136</v>
      </c>
      <c r="H98" s="40">
        <v>405</v>
      </c>
      <c r="I98" s="7">
        <v>4</v>
      </c>
      <c r="J98" s="7">
        <v>12</v>
      </c>
    </row>
    <row r="99" spans="2:10" ht="15.6" x14ac:dyDescent="0.3">
      <c r="B99">
        <v>54</v>
      </c>
      <c r="C99" s="41" t="s">
        <v>69</v>
      </c>
      <c r="D99" s="42" t="s">
        <v>70</v>
      </c>
      <c r="E99" s="7">
        <v>100</v>
      </c>
      <c r="F99" s="7">
        <v>161</v>
      </c>
      <c r="G99" s="7">
        <v>141</v>
      </c>
      <c r="H99" s="40">
        <v>402</v>
      </c>
      <c r="I99" s="7">
        <v>4</v>
      </c>
      <c r="J99" s="7">
        <v>10</v>
      </c>
    </row>
    <row r="100" spans="2:10" ht="15.6" x14ac:dyDescent="0.3">
      <c r="B100">
        <v>55</v>
      </c>
      <c r="C100" s="28" t="s">
        <v>32</v>
      </c>
      <c r="D100" s="29" t="s">
        <v>51</v>
      </c>
      <c r="E100" s="7">
        <v>119</v>
      </c>
      <c r="F100" s="7">
        <v>137</v>
      </c>
      <c r="G100" s="7">
        <v>138</v>
      </c>
      <c r="H100" s="40">
        <v>394</v>
      </c>
      <c r="I100" s="7">
        <v>4</v>
      </c>
      <c r="J100" s="7">
        <v>12</v>
      </c>
    </row>
    <row r="101" spans="2:10" ht="15.6" x14ac:dyDescent="0.3">
      <c r="B101">
        <v>56</v>
      </c>
      <c r="C101" s="41" t="s">
        <v>69</v>
      </c>
      <c r="D101" s="42" t="s">
        <v>74</v>
      </c>
      <c r="E101" s="7">
        <v>123</v>
      </c>
      <c r="F101" s="7">
        <v>108</v>
      </c>
      <c r="G101" s="7">
        <v>163</v>
      </c>
      <c r="H101" s="40">
        <v>394</v>
      </c>
      <c r="I101" s="7">
        <v>7</v>
      </c>
      <c r="J101" s="7">
        <v>8</v>
      </c>
    </row>
    <row r="102" spans="2:10" ht="15.6" x14ac:dyDescent="0.3">
      <c r="B102">
        <v>57</v>
      </c>
      <c r="C102" s="37" t="s">
        <v>55</v>
      </c>
      <c r="D102" s="39" t="s">
        <v>75</v>
      </c>
      <c r="E102" s="7">
        <v>146</v>
      </c>
      <c r="F102" s="7">
        <v>118</v>
      </c>
      <c r="G102" s="7">
        <v>123</v>
      </c>
      <c r="H102" s="40">
        <v>387</v>
      </c>
      <c r="I102" s="7">
        <v>5</v>
      </c>
      <c r="J102" s="7">
        <v>9</v>
      </c>
    </row>
    <row r="103" spans="2:10" ht="15.6" x14ac:dyDescent="0.3">
      <c r="B103">
        <v>58</v>
      </c>
      <c r="C103" s="30" t="s">
        <v>42</v>
      </c>
      <c r="D103" s="33" t="s">
        <v>78</v>
      </c>
      <c r="E103" s="7">
        <v>123</v>
      </c>
      <c r="F103" s="7">
        <v>128</v>
      </c>
      <c r="G103" s="7">
        <v>124</v>
      </c>
      <c r="H103" s="40">
        <v>375</v>
      </c>
      <c r="I103" s="7">
        <v>6</v>
      </c>
      <c r="J103" s="7">
        <v>5</v>
      </c>
    </row>
    <row r="104" spans="2:10" ht="15.6" x14ac:dyDescent="0.3">
      <c r="B104">
        <v>59</v>
      </c>
      <c r="C104" s="41" t="s">
        <v>69</v>
      </c>
      <c r="D104" s="42" t="s">
        <v>81</v>
      </c>
      <c r="E104" s="7">
        <v>112</v>
      </c>
      <c r="F104" s="7">
        <v>125</v>
      </c>
      <c r="G104" s="7">
        <v>123</v>
      </c>
      <c r="H104" s="40">
        <v>360</v>
      </c>
      <c r="I104" s="7">
        <v>4</v>
      </c>
      <c r="J104" s="7">
        <v>8</v>
      </c>
    </row>
    <row r="105" spans="2:10" ht="15.6" x14ac:dyDescent="0.3">
      <c r="B105">
        <v>60</v>
      </c>
      <c r="C105" s="30" t="s">
        <v>42</v>
      </c>
      <c r="D105" s="33" t="s">
        <v>61</v>
      </c>
      <c r="E105" s="7">
        <v>135</v>
      </c>
      <c r="F105" s="7">
        <v>111</v>
      </c>
      <c r="G105" s="7">
        <v>105</v>
      </c>
      <c r="H105" s="40">
        <v>351</v>
      </c>
      <c r="I105" s="7">
        <v>5</v>
      </c>
      <c r="J105" s="7">
        <v>5</v>
      </c>
    </row>
    <row r="106" spans="2:10" ht="15.6" x14ac:dyDescent="0.3">
      <c r="C106" s="31"/>
      <c r="D106" s="33"/>
    </row>
    <row r="107" spans="2:10" x14ac:dyDescent="0.3">
      <c r="C107" s="48"/>
      <c r="D107" s="172"/>
    </row>
    <row r="108" spans="2:10" x14ac:dyDescent="0.3">
      <c r="C108" s="48"/>
      <c r="D108" s="172"/>
    </row>
    <row r="109" spans="2:10" x14ac:dyDescent="0.3">
      <c r="C109" s="48"/>
      <c r="D109" s="172"/>
    </row>
    <row r="110" spans="2:10" x14ac:dyDescent="0.3">
      <c r="C110" s="48"/>
      <c r="D110" s="172"/>
    </row>
    <row r="111" spans="2:10" x14ac:dyDescent="0.3">
      <c r="C111" s="48"/>
      <c r="D111" s="172"/>
    </row>
    <row r="113" spans="3:10" x14ac:dyDescent="0.3">
      <c r="C113" s="170">
        <v>3</v>
      </c>
      <c r="D113" t="s">
        <v>194</v>
      </c>
      <c r="E113">
        <v>203</v>
      </c>
      <c r="F113">
        <v>210</v>
      </c>
      <c r="G113">
        <v>193</v>
      </c>
      <c r="H113">
        <v>606</v>
      </c>
      <c r="I113">
        <v>15</v>
      </c>
      <c r="J113">
        <v>16</v>
      </c>
    </row>
    <row r="114" spans="3:10" x14ac:dyDescent="0.3">
      <c r="C114" s="170">
        <v>24</v>
      </c>
      <c r="D114" t="s">
        <v>193</v>
      </c>
      <c r="E114">
        <v>167</v>
      </c>
      <c r="F114">
        <v>182</v>
      </c>
      <c r="G114">
        <v>179</v>
      </c>
      <c r="H114">
        <v>528</v>
      </c>
      <c r="I114">
        <v>14</v>
      </c>
      <c r="J114">
        <v>14</v>
      </c>
    </row>
    <row r="115" spans="3:10" x14ac:dyDescent="0.3">
      <c r="C115" s="170">
        <v>30</v>
      </c>
      <c r="D115" t="s">
        <v>218</v>
      </c>
      <c r="E115">
        <v>169</v>
      </c>
      <c r="F115">
        <v>157</v>
      </c>
      <c r="G115">
        <v>199</v>
      </c>
      <c r="H115">
        <v>525</v>
      </c>
      <c r="I115">
        <v>7</v>
      </c>
      <c r="J115">
        <v>18</v>
      </c>
    </row>
    <row r="116" spans="3:10" x14ac:dyDescent="0.3">
      <c r="C116" s="170">
        <v>52</v>
      </c>
      <c r="D116" t="s">
        <v>233</v>
      </c>
      <c r="E116">
        <v>167</v>
      </c>
      <c r="F116">
        <v>133</v>
      </c>
      <c r="G116">
        <v>160</v>
      </c>
      <c r="H116">
        <v>460</v>
      </c>
      <c r="I116">
        <v>9</v>
      </c>
      <c r="J116">
        <v>10</v>
      </c>
    </row>
  </sheetData>
  <sortState xmlns:xlrd2="http://schemas.microsoft.com/office/spreadsheetml/2017/richdata2" ref="E46:J105">
    <sortCondition descending="1" ref="H46:H105"/>
  </sortState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19</vt:i4>
      </vt:variant>
    </vt:vector>
  </HeadingPairs>
  <TitlesOfParts>
    <vt:vector size="19" baseType="lpstr">
      <vt:lpstr>Herrar</vt:lpstr>
      <vt:lpstr>Damer</vt:lpstr>
      <vt:lpstr>dagens</vt:lpstr>
      <vt:lpstr>Top 3</vt:lpstr>
      <vt:lpstr>10 i Topp</vt:lpstr>
      <vt:lpstr>Toppserie</vt:lpstr>
      <vt:lpstr>Top50</vt:lpstr>
      <vt:lpstr>Strikeslaget</vt:lpstr>
      <vt:lpstr>7 april</vt:lpstr>
      <vt:lpstr>31 mars</vt:lpstr>
      <vt:lpstr>24 mars</vt:lpstr>
      <vt:lpstr>17 mars</vt:lpstr>
      <vt:lpstr>10 mars</vt:lpstr>
      <vt:lpstr>3 mars</vt:lpstr>
      <vt:lpstr>24 feb</vt:lpstr>
      <vt:lpstr>3 feb</vt:lpstr>
      <vt:lpstr>27 jan</vt:lpstr>
      <vt:lpstr>20 jan</vt:lpstr>
      <vt:lpstr>13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2025-04-08T12:39:26Z</cp:lastPrinted>
  <dcterms:created xsi:type="dcterms:W3CDTF">2024-12-13T08:47:23Z</dcterms:created>
  <dcterms:modified xsi:type="dcterms:W3CDTF">2025-04-14T17:40:10Z</dcterms:modified>
</cp:coreProperties>
</file>