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1869" documentId="8_{D38EEE6B-4888-4B2E-B240-ED7893F76E7A}" xr6:coauthVersionLast="47" xr6:coauthVersionMax="47" xr10:uidLastSave="{16DA39D8-47B5-4F89-895E-F7184C01B354}"/>
  <bookViews>
    <workbookView xWindow="-108" yWindow="-108" windowWidth="23256" windowHeight="12576" xr2:uid="{090CDB8E-8124-4D52-A839-CF1320F4C95C}"/>
  </bookViews>
  <sheets>
    <sheet name="Herrar" sheetId="1" r:id="rId1"/>
    <sheet name="Damer" sheetId="2" r:id="rId2"/>
    <sheet name="dagens" sheetId="19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7 april" sheetId="18" r:id="rId9"/>
    <sheet name="31 mars" sheetId="17" r:id="rId10"/>
    <sheet name="24 mars" sheetId="16" r:id="rId11"/>
    <sheet name="17 mars" sheetId="15" r:id="rId12"/>
    <sheet name="10 mars" sheetId="14" r:id="rId13"/>
    <sheet name="3 mars" sheetId="13" r:id="rId14"/>
    <sheet name="24 feb" sheetId="12" r:id="rId15"/>
    <sheet name="3 feb" sheetId="11" r:id="rId16"/>
    <sheet name="27 jan" sheetId="10" r:id="rId17"/>
    <sheet name="20 jan" sheetId="9" r:id="rId18"/>
    <sheet name="13 jan" sheetId="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6" i="2"/>
  <c r="I24" i="2"/>
  <c r="I25" i="2"/>
  <c r="I28" i="2"/>
  <c r="I27" i="2"/>
  <c r="I29" i="2"/>
  <c r="I31" i="2"/>
  <c r="I30" i="2"/>
  <c r="I32" i="2"/>
  <c r="I33" i="2"/>
  <c r="I36" i="2"/>
  <c r="I35" i="2"/>
  <c r="I34" i="2"/>
  <c r="I38" i="2"/>
  <c r="I37" i="2"/>
  <c r="I39" i="2"/>
  <c r="I40" i="2"/>
  <c r="I42" i="2"/>
  <c r="I41" i="2"/>
  <c r="I43" i="2"/>
  <c r="I44" i="2"/>
  <c r="I45" i="2"/>
  <c r="I47" i="2"/>
  <c r="I46" i="2"/>
  <c r="I48" i="2"/>
  <c r="I49" i="2"/>
  <c r="I51" i="2"/>
  <c r="I50" i="2"/>
  <c r="I52" i="2"/>
  <c r="I53" i="2"/>
  <c r="I54" i="2"/>
  <c r="I55" i="2"/>
  <c r="I6" i="2"/>
  <c r="I5" i="1"/>
  <c r="I6" i="1"/>
  <c r="I7" i="1"/>
  <c r="I9" i="1"/>
  <c r="I8" i="1"/>
  <c r="I11" i="1"/>
  <c r="I10" i="1"/>
  <c r="I13" i="1"/>
  <c r="I12" i="1"/>
  <c r="I15" i="1"/>
  <c r="I14" i="1"/>
  <c r="I16" i="1"/>
  <c r="I17" i="1"/>
  <c r="I18" i="1"/>
  <c r="I19" i="1"/>
  <c r="I21" i="1"/>
  <c r="I20" i="1"/>
  <c r="I22" i="1"/>
  <c r="I23" i="1"/>
  <c r="I24" i="1"/>
  <c r="I25" i="1"/>
  <c r="I26" i="1"/>
  <c r="I27" i="1"/>
  <c r="I28" i="1"/>
  <c r="I29" i="1"/>
  <c r="I31" i="1"/>
  <c r="I30" i="1"/>
  <c r="I32" i="1"/>
  <c r="I33" i="1"/>
  <c r="I34" i="1"/>
  <c r="I35" i="1"/>
  <c r="I37" i="1"/>
  <c r="I36" i="1"/>
  <c r="I38" i="1"/>
  <c r="I40" i="1"/>
  <c r="I39" i="1"/>
  <c r="I41" i="1"/>
  <c r="I42" i="1"/>
  <c r="I43" i="1"/>
  <c r="I44" i="1"/>
  <c r="I45" i="1"/>
  <c r="I46" i="1"/>
  <c r="I47" i="1"/>
  <c r="I49" i="1"/>
  <c r="I48" i="1"/>
  <c r="I52" i="1"/>
  <c r="I50" i="1"/>
  <c r="I53" i="1"/>
  <c r="I51" i="1"/>
  <c r="I54" i="1"/>
  <c r="I55" i="1"/>
  <c r="I56" i="1"/>
  <c r="I57" i="1"/>
  <c r="I58" i="1"/>
  <c r="I59" i="1"/>
  <c r="I60" i="1"/>
  <c r="I61" i="1"/>
  <c r="I62" i="1"/>
  <c r="I63" i="1"/>
  <c r="I64" i="1"/>
  <c r="I66" i="1"/>
  <c r="I65" i="1"/>
  <c r="I67" i="1"/>
  <c r="I68" i="1"/>
  <c r="I69" i="1"/>
  <c r="I70" i="1"/>
  <c r="I73" i="1"/>
  <c r="I71" i="1"/>
  <c r="I72" i="1"/>
  <c r="I74" i="1"/>
  <c r="I75" i="1"/>
  <c r="I76" i="1"/>
  <c r="I77" i="1"/>
  <c r="I4" i="1"/>
  <c r="L43" i="7"/>
  <c r="L9" i="7"/>
  <c r="L47" i="7"/>
  <c r="J45" i="1"/>
  <c r="K45" i="1" s="1"/>
  <c r="F45" i="1"/>
  <c r="L95" i="7"/>
  <c r="L49" i="7"/>
  <c r="L10" i="7"/>
  <c r="L27" i="7"/>
  <c r="D96" i="7"/>
  <c r="E96" i="7"/>
  <c r="F96" i="7"/>
  <c r="G96" i="7"/>
  <c r="H96" i="7"/>
  <c r="I96" i="7"/>
  <c r="J96" i="7"/>
  <c r="K96" i="7"/>
  <c r="C96" i="7"/>
  <c r="L34" i="7"/>
  <c r="L61" i="7"/>
  <c r="L7" i="7"/>
  <c r="L81" i="7"/>
  <c r="L82" i="7"/>
  <c r="G45" i="1" l="1"/>
  <c r="D45" i="1" s="1"/>
  <c r="E45" i="1" s="1"/>
  <c r="G50" i="2"/>
  <c r="J11" i="1"/>
  <c r="K11" i="1" s="1"/>
  <c r="J20" i="1"/>
  <c r="K20" i="1" s="1"/>
  <c r="L56" i="7"/>
  <c r="L86" i="7"/>
  <c r="L70" i="7"/>
  <c r="L65" i="7"/>
  <c r="L66" i="7"/>
  <c r="L87" i="7"/>
  <c r="L88" i="7"/>
  <c r="L89" i="7"/>
  <c r="L90" i="7"/>
  <c r="L91" i="7"/>
  <c r="L92" i="7"/>
  <c r="L93" i="7"/>
  <c r="L94" i="7"/>
  <c r="F11" i="1"/>
  <c r="F50" i="2"/>
  <c r="F20" i="1"/>
  <c r="L25" i="7"/>
  <c r="L39" i="7"/>
  <c r="L40" i="7"/>
  <c r="L52" i="7"/>
  <c r="L53" i="7"/>
  <c r="L54" i="7"/>
  <c r="L55" i="7"/>
  <c r="L57" i="7"/>
  <c r="L58" i="7"/>
  <c r="L59" i="7"/>
  <c r="L60" i="7"/>
  <c r="L62" i="7"/>
  <c r="L8" i="7"/>
  <c r="L11" i="7"/>
  <c r="L12" i="7"/>
  <c r="L13" i="7"/>
  <c r="L14" i="7"/>
  <c r="L15" i="7"/>
  <c r="L16" i="7"/>
  <c r="L85" i="7"/>
  <c r="L84" i="7"/>
  <c r="L80" i="7"/>
  <c r="L79" i="7"/>
  <c r="L78" i="7"/>
  <c r="L77" i="7"/>
  <c r="L76" i="7"/>
  <c r="L75" i="7"/>
  <c r="L74" i="7"/>
  <c r="L73" i="7"/>
  <c r="L72" i="7"/>
  <c r="L71" i="7"/>
  <c r="L69" i="7"/>
  <c r="L68" i="7"/>
  <c r="L67" i="7"/>
  <c r="L64" i="7"/>
  <c r="L63" i="7"/>
  <c r="L51" i="7"/>
  <c r="L50" i="7"/>
  <c r="L48" i="7"/>
  <c r="L46" i="7"/>
  <c r="L45" i="7"/>
  <c r="L44" i="7"/>
  <c r="L42" i="7"/>
  <c r="L41" i="7"/>
  <c r="L38" i="7"/>
  <c r="L37" i="7"/>
  <c r="L36" i="7"/>
  <c r="L35" i="7"/>
  <c r="L33" i="7"/>
  <c r="L32" i="7"/>
  <c r="L31" i="7"/>
  <c r="L30" i="7"/>
  <c r="L29" i="7"/>
  <c r="L28" i="7"/>
  <c r="L26" i="7"/>
  <c r="L24" i="7"/>
  <c r="L23" i="7"/>
  <c r="L22" i="7"/>
  <c r="L21" i="7"/>
  <c r="L20" i="7"/>
  <c r="L19" i="7"/>
  <c r="L18" i="7"/>
  <c r="L17" i="7"/>
  <c r="L6" i="7"/>
  <c r="L96" i="7" l="1"/>
  <c r="D50" i="2"/>
  <c r="E50" i="2" s="1"/>
  <c r="G11" i="1"/>
  <c r="D11" i="1" s="1"/>
  <c r="E11" i="1" s="1"/>
  <c r="J50" i="2"/>
  <c r="K50" i="2" s="1"/>
  <c r="G20" i="1"/>
  <c r="D20" i="1" s="1"/>
  <c r="E20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6" i="2"/>
  <c r="K16" i="2" s="1"/>
  <c r="G19" i="2"/>
  <c r="G18" i="2"/>
  <c r="J21" i="2"/>
  <c r="K21" i="2" s="1"/>
  <c r="J17" i="2"/>
  <c r="K17" i="2" s="1"/>
  <c r="G22" i="2"/>
  <c r="J20" i="2"/>
  <c r="K20" i="2" s="1"/>
  <c r="J26" i="2"/>
  <c r="K26" i="2" s="1"/>
  <c r="J23" i="2"/>
  <c r="K23" i="2" s="1"/>
  <c r="G24" i="2"/>
  <c r="J30" i="2"/>
  <c r="K30" i="2" s="1"/>
  <c r="J31" i="2"/>
  <c r="K31" i="2" s="1"/>
  <c r="J28" i="2"/>
  <c r="K28" i="2" s="1"/>
  <c r="G25" i="2"/>
  <c r="J32" i="2"/>
  <c r="K32" i="2" s="1"/>
  <c r="J27" i="2"/>
  <c r="K27" i="2" s="1"/>
  <c r="J35" i="2"/>
  <c r="K35" i="2" s="1"/>
  <c r="G34" i="2"/>
  <c r="J37" i="2"/>
  <c r="K37" i="2" s="1"/>
  <c r="J38" i="2"/>
  <c r="K38" i="2" s="1"/>
  <c r="J36" i="2"/>
  <c r="K36" i="2" s="1"/>
  <c r="G29" i="2"/>
  <c r="J33" i="2"/>
  <c r="K33" i="2" s="1"/>
  <c r="J39" i="2"/>
  <c r="K39" i="2" s="1"/>
  <c r="J42" i="2"/>
  <c r="K42" i="2" s="1"/>
  <c r="G43" i="2"/>
  <c r="J40" i="2"/>
  <c r="K40" i="2" s="1"/>
  <c r="J45" i="2"/>
  <c r="K45" i="2" s="1"/>
  <c r="J47" i="2"/>
  <c r="K47" i="2" s="1"/>
  <c r="G41" i="2"/>
  <c r="J48" i="2"/>
  <c r="K48" i="2" s="1"/>
  <c r="J44" i="2"/>
  <c r="K44" i="2" s="1"/>
  <c r="J51" i="2"/>
  <c r="K51" i="2" s="1"/>
  <c r="G49" i="2"/>
  <c r="J53" i="2"/>
  <c r="K53" i="2" s="1"/>
  <c r="J52" i="2"/>
  <c r="K52" i="2" s="1"/>
  <c r="J46" i="2"/>
  <c r="K46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6" i="2"/>
  <c r="F19" i="2"/>
  <c r="F18" i="2"/>
  <c r="F21" i="2"/>
  <c r="F17" i="2"/>
  <c r="F22" i="2"/>
  <c r="F20" i="2"/>
  <c r="F26" i="2"/>
  <c r="F23" i="2"/>
  <c r="F24" i="2"/>
  <c r="F30" i="2"/>
  <c r="F31" i="2"/>
  <c r="F28" i="2"/>
  <c r="F25" i="2"/>
  <c r="F32" i="2"/>
  <c r="F27" i="2"/>
  <c r="F35" i="2"/>
  <c r="F34" i="2"/>
  <c r="F37" i="2"/>
  <c r="F38" i="2"/>
  <c r="F36" i="2"/>
  <c r="F29" i="2"/>
  <c r="F33" i="2"/>
  <c r="F39" i="2"/>
  <c r="G39" i="2"/>
  <c r="F42" i="2"/>
  <c r="F43" i="2"/>
  <c r="F40" i="2"/>
  <c r="G40" i="2"/>
  <c r="F45" i="2"/>
  <c r="F47" i="2"/>
  <c r="F41" i="2"/>
  <c r="F48" i="2"/>
  <c r="F44" i="2"/>
  <c r="F51" i="2"/>
  <c r="F49" i="2"/>
  <c r="F53" i="2"/>
  <c r="F52" i="2"/>
  <c r="F46" i="2"/>
  <c r="F54" i="2"/>
  <c r="F55" i="2"/>
  <c r="F6" i="2"/>
  <c r="J6" i="2"/>
  <c r="K6" i="2" s="1"/>
  <c r="I5" i="2"/>
  <c r="J5" i="2" s="1"/>
  <c r="K5" i="2" s="1"/>
  <c r="F5" i="2"/>
  <c r="J6" i="1"/>
  <c r="K6" i="1" s="1"/>
  <c r="J5" i="1"/>
  <c r="K5" i="1" s="1"/>
  <c r="J9" i="1"/>
  <c r="K9" i="1" s="1"/>
  <c r="J7" i="1"/>
  <c r="K7" i="1" s="1"/>
  <c r="J8" i="1"/>
  <c r="K8" i="1" s="1"/>
  <c r="J13" i="1"/>
  <c r="K13" i="1" s="1"/>
  <c r="J12" i="1"/>
  <c r="K12" i="1" s="1"/>
  <c r="J15" i="1"/>
  <c r="K15" i="1" s="1"/>
  <c r="J10" i="1"/>
  <c r="K10" i="1" s="1"/>
  <c r="J19" i="1"/>
  <c r="K19" i="1" s="1"/>
  <c r="J21" i="1"/>
  <c r="K21" i="1" s="1"/>
  <c r="J14" i="1"/>
  <c r="K14" i="1" s="1"/>
  <c r="J16" i="1"/>
  <c r="K16" i="1" s="1"/>
  <c r="J17" i="1"/>
  <c r="K17" i="1" s="1"/>
  <c r="G25" i="1"/>
  <c r="J18" i="1"/>
  <c r="K18" i="1" s="1"/>
  <c r="J26" i="1"/>
  <c r="K26" i="1" s="1"/>
  <c r="J22" i="1"/>
  <c r="K22" i="1" s="1"/>
  <c r="J23" i="1"/>
  <c r="K23" i="1" s="1"/>
  <c r="J29" i="1"/>
  <c r="K29" i="1" s="1"/>
  <c r="J28" i="1"/>
  <c r="K28" i="1" s="1"/>
  <c r="J31" i="1"/>
  <c r="K31" i="1" s="1"/>
  <c r="J32" i="1"/>
  <c r="K32" i="1" s="1"/>
  <c r="J24" i="1"/>
  <c r="K24" i="1" s="1"/>
  <c r="J30" i="1"/>
  <c r="K30" i="1" s="1"/>
  <c r="J27" i="1"/>
  <c r="K27" i="1" s="1"/>
  <c r="J34" i="1"/>
  <c r="K34" i="1" s="1"/>
  <c r="J35" i="1"/>
  <c r="K35" i="1" s="1"/>
  <c r="J39" i="1"/>
  <c r="K39" i="1" s="1"/>
  <c r="J38" i="1"/>
  <c r="K38" i="1" s="1"/>
  <c r="J36" i="1"/>
  <c r="K36" i="1" s="1"/>
  <c r="J40" i="1"/>
  <c r="K40" i="1" s="1"/>
  <c r="J37" i="1"/>
  <c r="K37" i="1" s="1"/>
  <c r="J33" i="1"/>
  <c r="K33" i="1" s="1"/>
  <c r="J42" i="1"/>
  <c r="K42" i="1" s="1"/>
  <c r="J46" i="1"/>
  <c r="K46" i="1" s="1"/>
  <c r="J41" i="1"/>
  <c r="K41" i="1" s="1"/>
  <c r="J44" i="1"/>
  <c r="K44" i="1" s="1"/>
  <c r="J43" i="1"/>
  <c r="K43" i="1" s="1"/>
  <c r="J47" i="1"/>
  <c r="K47" i="1" s="1"/>
  <c r="J48" i="1"/>
  <c r="K48" i="1" s="1"/>
  <c r="J53" i="1"/>
  <c r="K53" i="1" s="1"/>
  <c r="J52" i="1"/>
  <c r="K52" i="1" s="1"/>
  <c r="J56" i="1"/>
  <c r="K56" i="1" s="1"/>
  <c r="J51" i="1"/>
  <c r="K51" i="1" s="1"/>
  <c r="J50" i="1"/>
  <c r="K50" i="1" s="1"/>
  <c r="J54" i="1"/>
  <c r="K54" i="1" s="1"/>
  <c r="G58" i="1"/>
  <c r="J58" i="1"/>
  <c r="K58" i="1" s="1"/>
  <c r="J62" i="1"/>
  <c r="K62" i="1" s="1"/>
  <c r="J59" i="1"/>
  <c r="K59" i="1" s="1"/>
  <c r="J57" i="1"/>
  <c r="K57" i="1" s="1"/>
  <c r="J63" i="1"/>
  <c r="K63" i="1" s="1"/>
  <c r="J49" i="1"/>
  <c r="K49" i="1" s="1"/>
  <c r="J61" i="1"/>
  <c r="K61" i="1" s="1"/>
  <c r="G55" i="1"/>
  <c r="J55" i="1"/>
  <c r="K55" i="1" s="1"/>
  <c r="J60" i="1"/>
  <c r="K60" i="1" s="1"/>
  <c r="J64" i="1"/>
  <c r="K64" i="1" s="1"/>
  <c r="J66" i="1"/>
  <c r="K66" i="1" s="1"/>
  <c r="J67" i="1"/>
  <c r="K67" i="1" s="1"/>
  <c r="J72" i="1"/>
  <c r="K72" i="1" s="1"/>
  <c r="J73" i="1"/>
  <c r="K73" i="1" s="1"/>
  <c r="J70" i="1"/>
  <c r="K70" i="1" s="1"/>
  <c r="J69" i="1"/>
  <c r="K69" i="1" s="1"/>
  <c r="J65" i="1"/>
  <c r="K65" i="1" s="1"/>
  <c r="J71" i="1"/>
  <c r="K71" i="1" s="1"/>
  <c r="J76" i="1"/>
  <c r="K76" i="1" s="1"/>
  <c r="J75" i="1"/>
  <c r="K75" i="1" s="1"/>
  <c r="G74" i="1"/>
  <c r="J74" i="1"/>
  <c r="K74" i="1" s="1"/>
  <c r="J77" i="1"/>
  <c r="K77" i="1" s="1"/>
  <c r="J68" i="1"/>
  <c r="K68" i="1" s="1"/>
  <c r="F6" i="1"/>
  <c r="G6" i="1"/>
  <c r="F5" i="1"/>
  <c r="F9" i="1"/>
  <c r="G9" i="1"/>
  <c r="F7" i="1"/>
  <c r="F8" i="1"/>
  <c r="G8" i="1"/>
  <c r="F13" i="1"/>
  <c r="F12" i="1"/>
  <c r="F15" i="1"/>
  <c r="F10" i="1"/>
  <c r="G10" i="1"/>
  <c r="F19" i="1"/>
  <c r="F21" i="1"/>
  <c r="F14" i="1"/>
  <c r="F16" i="1"/>
  <c r="G16" i="1"/>
  <c r="F17" i="1"/>
  <c r="F25" i="1"/>
  <c r="F18" i="1"/>
  <c r="F26" i="1"/>
  <c r="F22" i="1"/>
  <c r="F23" i="1"/>
  <c r="G23" i="1"/>
  <c r="F29" i="1"/>
  <c r="F28" i="1"/>
  <c r="F31" i="1"/>
  <c r="F32" i="1"/>
  <c r="F24" i="1"/>
  <c r="G24" i="1"/>
  <c r="F30" i="1"/>
  <c r="F27" i="1"/>
  <c r="F34" i="1"/>
  <c r="G34" i="1"/>
  <c r="F35" i="1"/>
  <c r="F39" i="1"/>
  <c r="G39" i="1"/>
  <c r="F38" i="1"/>
  <c r="F36" i="1"/>
  <c r="F40" i="1"/>
  <c r="G40" i="1"/>
  <c r="F37" i="1"/>
  <c r="F33" i="1"/>
  <c r="F42" i="1"/>
  <c r="F46" i="1"/>
  <c r="G46" i="1"/>
  <c r="F41" i="1"/>
  <c r="F44" i="1"/>
  <c r="F43" i="1"/>
  <c r="F47" i="1"/>
  <c r="F48" i="1"/>
  <c r="F53" i="1"/>
  <c r="F52" i="1"/>
  <c r="F56" i="1"/>
  <c r="F51" i="1"/>
  <c r="G51" i="1"/>
  <c r="F50" i="1"/>
  <c r="F54" i="1"/>
  <c r="G54" i="1"/>
  <c r="F58" i="1"/>
  <c r="F62" i="1"/>
  <c r="F59" i="1"/>
  <c r="F57" i="1"/>
  <c r="F63" i="1"/>
  <c r="F49" i="1"/>
  <c r="G49" i="1"/>
  <c r="F61" i="1"/>
  <c r="F55" i="1"/>
  <c r="F60" i="1"/>
  <c r="G60" i="1"/>
  <c r="F64" i="1"/>
  <c r="G64" i="1"/>
  <c r="F66" i="1"/>
  <c r="F67" i="1"/>
  <c r="F72" i="1"/>
  <c r="F73" i="1"/>
  <c r="F70" i="1"/>
  <c r="F69" i="1"/>
  <c r="F65" i="1"/>
  <c r="G65" i="1"/>
  <c r="F71" i="1"/>
  <c r="F76" i="1"/>
  <c r="F75" i="1"/>
  <c r="F74" i="1"/>
  <c r="F77" i="1"/>
  <c r="F68" i="1"/>
  <c r="F4" i="1"/>
  <c r="J4" i="1"/>
  <c r="K4" i="1" s="1"/>
  <c r="D23" i="1" l="1"/>
  <c r="E23" i="1" s="1"/>
  <c r="D9" i="1"/>
  <c r="E9" i="1" s="1"/>
  <c r="D54" i="1"/>
  <c r="E54" i="1" s="1"/>
  <c r="D60" i="1"/>
  <c r="E60" i="1" s="1"/>
  <c r="D24" i="1"/>
  <c r="E24" i="1" s="1"/>
  <c r="G46" i="2"/>
  <c r="D46" i="2" s="1"/>
  <c r="E46" i="2" s="1"/>
  <c r="G8" i="2"/>
  <c r="D8" i="2" s="1"/>
  <c r="E8" i="2" s="1"/>
  <c r="G36" i="2"/>
  <c r="D36" i="2" s="1"/>
  <c r="E36" i="2" s="1"/>
  <c r="G44" i="2"/>
  <c r="D44" i="2" s="1"/>
  <c r="E44" i="2" s="1"/>
  <c r="G17" i="2"/>
  <c r="D17" i="2" s="1"/>
  <c r="E17" i="2" s="1"/>
  <c r="G45" i="2"/>
  <c r="D45" i="2" s="1"/>
  <c r="E45" i="2" s="1"/>
  <c r="G16" i="2"/>
  <c r="D16" i="2" s="1"/>
  <c r="E16" i="2" s="1"/>
  <c r="J19" i="2"/>
  <c r="K19" i="2" s="1"/>
  <c r="G53" i="2"/>
  <c r="D53" i="2" s="1"/>
  <c r="E53" i="2" s="1"/>
  <c r="J49" i="2"/>
  <c r="K49" i="2" s="1"/>
  <c r="G51" i="2"/>
  <c r="D51" i="2" s="1"/>
  <c r="E51" i="2" s="1"/>
  <c r="J43" i="2"/>
  <c r="K43" i="2" s="1"/>
  <c r="G48" i="2"/>
  <c r="D48" i="2" s="1"/>
  <c r="E48" i="2" s="1"/>
  <c r="G35" i="2"/>
  <c r="D35" i="2" s="1"/>
  <c r="E35" i="2" s="1"/>
  <c r="G28" i="2"/>
  <c r="D28" i="2" s="1"/>
  <c r="E28" i="2" s="1"/>
  <c r="G37" i="2"/>
  <c r="D37" i="2" s="1"/>
  <c r="E37" i="2" s="1"/>
  <c r="J34" i="2"/>
  <c r="K34" i="2" s="1"/>
  <c r="J29" i="2"/>
  <c r="K29" i="2" s="1"/>
  <c r="J24" i="2"/>
  <c r="K24" i="2" s="1"/>
  <c r="G26" i="2"/>
  <c r="D26" i="2" s="1"/>
  <c r="E26" i="2" s="1"/>
  <c r="J22" i="2"/>
  <c r="K22" i="2" s="1"/>
  <c r="G30" i="2"/>
  <c r="D30" i="2" s="1"/>
  <c r="E30" i="2" s="1"/>
  <c r="G32" i="2"/>
  <c r="D32" i="2" s="1"/>
  <c r="E32" i="2" s="1"/>
  <c r="J18" i="2"/>
  <c r="K18" i="2" s="1"/>
  <c r="G15" i="2"/>
  <c r="D15" i="2" s="1"/>
  <c r="E15" i="2" s="1"/>
  <c r="D13" i="2"/>
  <c r="E13" i="2" s="1"/>
  <c r="G27" i="2"/>
  <c r="D27" i="2" s="1"/>
  <c r="E27" i="2" s="1"/>
  <c r="G10" i="2"/>
  <c r="D10" i="2" s="1"/>
  <c r="E10" i="2" s="1"/>
  <c r="J9" i="2"/>
  <c r="K9" i="2" s="1"/>
  <c r="G7" i="2"/>
  <c r="D7" i="2" s="1"/>
  <c r="E7" i="2" s="1"/>
  <c r="G69" i="1"/>
  <c r="D69" i="1" s="1"/>
  <c r="E69" i="1" s="1"/>
  <c r="G48" i="1"/>
  <c r="D48" i="1" s="1"/>
  <c r="E48" i="1" s="1"/>
  <c r="D49" i="1"/>
  <c r="E49" i="1" s="1"/>
  <c r="G37" i="1"/>
  <c r="D37" i="1" s="1"/>
  <c r="E37" i="1" s="1"/>
  <c r="D8" i="1"/>
  <c r="E8" i="1" s="1"/>
  <c r="J25" i="1"/>
  <c r="K25" i="1" s="1"/>
  <c r="G71" i="1"/>
  <c r="D71" i="1" s="1"/>
  <c r="E71" i="1" s="1"/>
  <c r="G12" i="1"/>
  <c r="D12" i="1" s="1"/>
  <c r="E12" i="1" s="1"/>
  <c r="G67" i="1"/>
  <c r="D67" i="1" s="1"/>
  <c r="E67" i="1" s="1"/>
  <c r="G47" i="1"/>
  <c r="D47" i="1" s="1"/>
  <c r="E47" i="1" s="1"/>
  <c r="G32" i="1"/>
  <c r="D32" i="1" s="1"/>
  <c r="E32" i="1" s="1"/>
  <c r="G26" i="1"/>
  <c r="D26" i="1" s="1"/>
  <c r="E26" i="1" s="1"/>
  <c r="G14" i="1"/>
  <c r="D14" i="1" s="1"/>
  <c r="E14" i="1" s="1"/>
  <c r="G7" i="1"/>
  <c r="D7" i="1" s="1"/>
  <c r="E7" i="1" s="1"/>
  <c r="G62" i="1"/>
  <c r="D62" i="1" s="1"/>
  <c r="E62" i="1" s="1"/>
  <c r="G36" i="1"/>
  <c r="D36" i="1" s="1"/>
  <c r="E36" i="1" s="1"/>
  <c r="G28" i="1"/>
  <c r="D28" i="1" s="1"/>
  <c r="E28" i="1" s="1"/>
  <c r="G21" i="1"/>
  <c r="D21" i="1" s="1"/>
  <c r="E21" i="1" s="1"/>
  <c r="G73" i="1"/>
  <c r="D73" i="1" s="1"/>
  <c r="E73" i="1" s="1"/>
  <c r="G57" i="1"/>
  <c r="D57" i="1" s="1"/>
  <c r="E57" i="1" s="1"/>
  <c r="G56" i="1"/>
  <c r="D56" i="1" s="1"/>
  <c r="E56" i="1" s="1"/>
  <c r="G30" i="1"/>
  <c r="D30" i="1" s="1"/>
  <c r="E30" i="1" s="1"/>
  <c r="G4" i="1"/>
  <c r="D4" i="1" s="1"/>
  <c r="E4" i="1" s="1"/>
  <c r="G72" i="1"/>
  <c r="D72" i="1" s="1"/>
  <c r="E72" i="1" s="1"/>
  <c r="G41" i="1"/>
  <c r="D41" i="1" s="1"/>
  <c r="E41" i="1" s="1"/>
  <c r="G42" i="1"/>
  <c r="D42" i="1" s="1"/>
  <c r="E42" i="1" s="1"/>
  <c r="G35" i="1"/>
  <c r="D35" i="1" s="1"/>
  <c r="E35" i="1" s="1"/>
  <c r="G77" i="1"/>
  <c r="D77" i="1" s="1"/>
  <c r="E77" i="1" s="1"/>
  <c r="G75" i="1"/>
  <c r="D75" i="1" s="1"/>
  <c r="E75" i="1" s="1"/>
  <c r="G43" i="1"/>
  <c r="D43" i="1" s="1"/>
  <c r="E43" i="1" s="1"/>
  <c r="D16" i="1"/>
  <c r="E16" i="1" s="1"/>
  <c r="D74" i="1"/>
  <c r="E74" i="1" s="1"/>
  <c r="G63" i="1"/>
  <c r="D63" i="1" s="1"/>
  <c r="E63" i="1" s="1"/>
  <c r="D51" i="1"/>
  <c r="E51" i="1" s="1"/>
  <c r="G52" i="1"/>
  <c r="D52" i="1" s="1"/>
  <c r="E52" i="1" s="1"/>
  <c r="D46" i="1"/>
  <c r="E46" i="1" s="1"/>
  <c r="D39" i="1"/>
  <c r="E39" i="1" s="1"/>
  <c r="D34" i="1"/>
  <c r="E34" i="1" s="1"/>
  <c r="G29" i="1"/>
  <c r="D29" i="1" s="1"/>
  <c r="E29" i="1" s="1"/>
  <c r="D25" i="1"/>
  <c r="E25" i="1" s="1"/>
  <c r="G15" i="1"/>
  <c r="D15" i="1" s="1"/>
  <c r="E15" i="1" s="1"/>
  <c r="D6" i="1"/>
  <c r="E6" i="1" s="1"/>
  <c r="G11" i="2"/>
  <c r="D11" i="2" s="1"/>
  <c r="E11" i="2" s="1"/>
  <c r="G31" i="2"/>
  <c r="D31" i="2" s="1"/>
  <c r="E31" i="2" s="1"/>
  <c r="G47" i="2"/>
  <c r="D47" i="2" s="1"/>
  <c r="E47" i="2" s="1"/>
  <c r="D39" i="2"/>
  <c r="E39" i="2" s="1"/>
  <c r="D18" i="2"/>
  <c r="E18" i="2" s="1"/>
  <c r="G12" i="2"/>
  <c r="D12" i="2" s="1"/>
  <c r="E12" i="2" s="1"/>
  <c r="D41" i="2"/>
  <c r="E41" i="2" s="1"/>
  <c r="D25" i="2"/>
  <c r="E25" i="2" s="1"/>
  <c r="D14" i="2"/>
  <c r="E14" i="2" s="1"/>
  <c r="G55" i="2"/>
  <c r="D55" i="2" s="1"/>
  <c r="E55" i="2" s="1"/>
  <c r="G42" i="2"/>
  <c r="D42" i="2" s="1"/>
  <c r="E42" i="2" s="1"/>
  <c r="G33" i="2"/>
  <c r="D33" i="2" s="1"/>
  <c r="E33" i="2" s="1"/>
  <c r="G23" i="2"/>
  <c r="D23" i="2" s="1"/>
  <c r="E23" i="2" s="1"/>
  <c r="G20" i="2"/>
  <c r="D20" i="2" s="1"/>
  <c r="E20" i="2" s="1"/>
  <c r="D54" i="2"/>
  <c r="E54" i="2" s="1"/>
  <c r="D29" i="2"/>
  <c r="E29" i="2" s="1"/>
  <c r="D22" i="2"/>
  <c r="E22" i="2" s="1"/>
  <c r="G52" i="2"/>
  <c r="D52" i="2" s="1"/>
  <c r="E52" i="2" s="1"/>
  <c r="D40" i="2"/>
  <c r="E40" i="2" s="1"/>
  <c r="G38" i="2"/>
  <c r="D38" i="2" s="1"/>
  <c r="E38" i="2" s="1"/>
  <c r="G21" i="2"/>
  <c r="D21" i="2" s="1"/>
  <c r="E21" i="2" s="1"/>
  <c r="J41" i="2"/>
  <c r="K41" i="2" s="1"/>
  <c r="D43" i="2"/>
  <c r="E43" i="2" s="1"/>
  <c r="J25" i="2"/>
  <c r="K25" i="2" s="1"/>
  <c r="D24" i="2"/>
  <c r="E24" i="2" s="1"/>
  <c r="J14" i="2"/>
  <c r="K14" i="2" s="1"/>
  <c r="D9" i="2"/>
  <c r="E9" i="2" s="1"/>
  <c r="D49" i="2"/>
  <c r="E49" i="2" s="1"/>
  <c r="D34" i="2"/>
  <c r="E34" i="2" s="1"/>
  <c r="D19" i="2"/>
  <c r="E19" i="2" s="1"/>
  <c r="G18" i="1"/>
  <c r="D18" i="1" s="1"/>
  <c r="E18" i="1" s="1"/>
  <c r="G6" i="2"/>
  <c r="D6" i="2" s="1"/>
  <c r="E6" i="2" s="1"/>
  <c r="G5" i="2"/>
  <c r="D5" i="2" s="1"/>
  <c r="E5" i="2" s="1"/>
  <c r="D65" i="1"/>
  <c r="E65" i="1" s="1"/>
  <c r="D64" i="1"/>
  <c r="E64" i="1" s="1"/>
  <c r="D55" i="1"/>
  <c r="E55" i="1" s="1"/>
  <c r="D58" i="1"/>
  <c r="E58" i="1" s="1"/>
  <c r="D40" i="1"/>
  <c r="E40" i="1" s="1"/>
  <c r="D10" i="1"/>
  <c r="E10" i="1" s="1"/>
  <c r="G68" i="1"/>
  <c r="D68" i="1" s="1"/>
  <c r="E68" i="1" s="1"/>
  <c r="G76" i="1"/>
  <c r="D76" i="1" s="1"/>
  <c r="E76" i="1" s="1"/>
  <c r="G70" i="1"/>
  <c r="D70" i="1" s="1"/>
  <c r="E70" i="1" s="1"/>
  <c r="G66" i="1"/>
  <c r="D66" i="1" s="1"/>
  <c r="E66" i="1" s="1"/>
  <c r="G61" i="1"/>
  <c r="D61" i="1" s="1"/>
  <c r="E61" i="1" s="1"/>
  <c r="G59" i="1"/>
  <c r="D59" i="1" s="1"/>
  <c r="E59" i="1" s="1"/>
  <c r="G50" i="1"/>
  <c r="D50" i="1" s="1"/>
  <c r="E50" i="1" s="1"/>
  <c r="G53" i="1"/>
  <c r="D53" i="1" s="1"/>
  <c r="E53" i="1" s="1"/>
  <c r="G44" i="1"/>
  <c r="D44" i="1" s="1"/>
  <c r="E44" i="1" s="1"/>
  <c r="G33" i="1"/>
  <c r="D33" i="1" s="1"/>
  <c r="E33" i="1" s="1"/>
  <c r="G38" i="1"/>
  <c r="D38" i="1" s="1"/>
  <c r="E38" i="1" s="1"/>
  <c r="G27" i="1"/>
  <c r="D27" i="1" s="1"/>
  <c r="E27" i="1" s="1"/>
  <c r="G31" i="1"/>
  <c r="D31" i="1" s="1"/>
  <c r="E31" i="1" s="1"/>
  <c r="G22" i="1"/>
  <c r="D22" i="1" s="1"/>
  <c r="E22" i="1" s="1"/>
  <c r="G17" i="1"/>
  <c r="D17" i="1" s="1"/>
  <c r="E17" i="1" s="1"/>
  <c r="G19" i="1"/>
  <c r="D19" i="1" s="1"/>
  <c r="E19" i="1" s="1"/>
  <c r="G13" i="1"/>
  <c r="D13" i="1" s="1"/>
  <c r="E13" i="1" s="1"/>
  <c r="G5" i="1"/>
  <c r="D5" i="1" s="1"/>
  <c r="E5" i="1" s="1"/>
</calcChain>
</file>

<file path=xl/sharedStrings.xml><?xml version="1.0" encoding="utf-8"?>
<sst xmlns="http://schemas.openxmlformats.org/spreadsheetml/2006/main" count="3901" uniqueCount="273">
  <si>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</si>
  <si>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</si>
  <si>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</si>
  <si>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</si>
  <si>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</si>
  <si>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</si>
  <si>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</si>
  <si>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</si>
  <si>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</si>
  <si>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</si>
  <si>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</si>
  <si>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</si>
  <si>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</si>
  <si>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</si>
  <si>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</si>
  <si>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</si>
  <si>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</si>
  <si>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</si>
  <si>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</si>
  <si>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</si>
  <si>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</si>
  <si>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</si>
  <si>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</si>
  <si>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</si>
  <si>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</si>
  <si>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</si>
  <si>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</si>
  <si>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</si>
  <si>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</si>
  <si>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</si>
  <si>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</si>
  <si>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</si>
  <si>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</si>
  <si>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</si>
  <si>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</si>
  <si>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</si>
  <si>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</si>
  <si>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</si>
  <si>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</si>
  <si>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</si>
  <si>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</si>
  <si>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</si>
  <si>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</si>
  <si>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</si>
  <si>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</si>
  <si>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</si>
  <si>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</si>
  <si>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</si>
  <si>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</si>
  <si>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</si>
  <si>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</si>
  <si>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</si>
  <si>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</si>
  <si>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</si>
  <si>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</si>
  <si>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</si>
  <si>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</si>
  <si>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</si>
  <si>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</si>
  <si>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</si>
  <si>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</si>
  <si>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</si>
  <si>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</si>
  <si>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</si>
  <si>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</si>
  <si>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</si>
  <si>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</si>
  <si>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</si>
  <si>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</si>
  <si>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</si>
  <si>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</si>
  <si>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</si>
  <si>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</si>
  <si>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</si>
  <si>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</si>
  <si>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</si>
  <si>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</si>
  <si>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</si>
  <si>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</si>
  <si>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</si>
  <si>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</si>
  <si>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</si>
  <si>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</si>
  <si>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</si>
  <si>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</si>
  <si>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</si>
  <si>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</si>
  <si>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</si>
  <si>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</si>
  <si>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</si>
  <si>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</si>
  <si>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</si>
  <si>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</si>
  <si>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</si>
  <si>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</si>
  <si>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</si>
  <si>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</si>
  <si>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</si>
  <si>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</si>
  <si>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</si>
  <si>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</si>
  <si>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</si>
  <si>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</si>
  <si>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</si>
  <si>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</si>
  <si>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</si>
  <si>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</si>
  <si>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</si>
  <si>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</si>
  <si>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</si>
  <si>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</si>
  <si>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</si>
  <si>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</si>
  <si>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</si>
  <si>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</si>
  <si>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</si>
  <si>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</si>
  <si>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</si>
  <si>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</si>
  <si>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</si>
  <si>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</si>
  <si>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</si>
  <si>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</si>
  <si>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</si>
  <si>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</si>
  <si>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</si>
  <si>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</si>
  <si>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</si>
  <si>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</si>
  <si>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</si>
  <si>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</si>
  <si>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</si>
  <si>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</si>
  <si>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</si>
  <si>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</si>
  <si>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</si>
  <si>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</si>
  <si>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</si>
  <si>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</si>
  <si>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</si>
  <si>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</si>
  <si>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</si>
  <si>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</si>
  <si>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</si>
  <si>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</si>
  <si>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</si>
  <si>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</si>
  <si>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</si>
  <si>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</si>
  <si>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</si>
  <si>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</si>
  <si>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</si>
  <si>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</si>
  <si>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</si>
  <si>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</si>
  <si>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</si>
  <si>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</si>
  <si>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</si>
  <si>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</si>
  <si>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</si>
  <si>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</si>
  <si>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</si>
  <si>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</si>
  <si>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</si>
  <si>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</si>
  <si>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</si>
  <si>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</si>
  <si>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</si>
  <si>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</si>
  <si>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</si>
  <si>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</si>
  <si>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</si>
  <si>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</si>
  <si>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</si>
  <si>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</si>
  <si>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</si>
  <si>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</si>
  <si>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</si>
  <si>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</si>
  <si>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</si>
  <si>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</si>
  <si>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</si>
  <si>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</si>
  <si>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</si>
  <si>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</si>
  <si>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</si>
  <si>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</si>
  <si>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</si>
  <si>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</si>
  <si>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</si>
  <si>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</si>
  <si>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</si>
  <si>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</si>
  <si>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</si>
  <si>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</si>
  <si>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</si>
  <si>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</si>
  <si>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</si>
  <si>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</si>
  <si>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</si>
  <si>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</si>
  <si>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</si>
  <si>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</si>
  <si>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</si>
  <si>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</si>
  <si>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</si>
  <si>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</si>
  <si>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</si>
  <si>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</si>
  <si>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</si>
  <si>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</si>
  <si>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</si>
  <si>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</si>
  <si>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</si>
  <si>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</si>
  <si>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</si>
  <si>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</si>
  <si>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</si>
  <si>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</si>
  <si>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</si>
  <si>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</si>
  <si>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</si>
  <si>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</si>
  <si>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</si>
  <si>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</si>
  <si>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</si>
  <si>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</si>
  <si>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</si>
  <si>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</si>
  <si>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</si>
  <si>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</si>
  <si>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</si>
  <si>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</si>
  <si>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</si>
  <si>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</si>
  <si>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</si>
  <si>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</si>
  <si>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</si>
  <si>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</si>
  <si>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</si>
  <si>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</si>
  <si>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</si>
  <si>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</si>
  <si>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</si>
  <si>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</si>
  <si>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</si>
  <si>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</si>
  <si>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</si>
  <si>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</si>
  <si>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</si>
  <si>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</si>
  <si>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</si>
  <si>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</si>
  <si>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</si>
  <si>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</si>
  <si>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</si>
  <si>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Gösta 2</t>
  </si>
  <si>
    <t>Torgny 2</t>
  </si>
  <si>
    <t>Britt-In</t>
  </si>
  <si>
    <t>Damer 31 mars</t>
  </si>
  <si>
    <t>Herrar 31 mars</t>
  </si>
  <si>
    <t>v10</t>
  </si>
  <si>
    <t>Kjerstin Sjöholm</t>
  </si>
  <si>
    <t>Damer 7 april</t>
  </si>
  <si>
    <t>Herrar 7 april</t>
  </si>
  <si>
    <t>v11</t>
  </si>
  <si>
    <t>10 I TOPP, omg 250414</t>
  </si>
  <si>
    <t>t.o.m. 0mg 12 vår</t>
  </si>
  <si>
    <t>t.o.m.omg 12 vår</t>
  </si>
  <si>
    <t>t.o.m. omgång 12 vår</t>
  </si>
  <si>
    <t>Damer 14 april</t>
  </si>
  <si>
    <t>Herrar 14 april</t>
  </si>
  <si>
    <t>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</si>
</sst>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19" borderId="3" xfId="0" applyFont="1" applyFill="1" applyBorder="1"/>
    <xf numFmtId="0" fontId="1" fillId="7" borderId="5" xfId="0" applyFont="1" applyFill="1" applyBorder="1"/>
    <xf numFmtId="0" fontId="0" fillId="0" borderId="0" xfId="0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0" fontId="3" fillId="12" borderId="5" xfId="0" applyFont="1" applyFill="1" applyBorder="1"/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1" fillId="29" borderId="0" xfId="0" applyFont="1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4" fillId="29" borderId="0" xfId="0" applyFont="1" applyFill="1"/>
    <xf numFmtId="0" fontId="3" fillId="7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" fontId="2" fillId="0" borderId="33" xfId="0" applyNumberFormat="1" applyFont="1" applyBorder="1" applyAlignment="1">
      <alignment horizontal="center" textRotation="90" wrapText="1"/>
    </xf>
    <xf numFmtId="0" fontId="3" fillId="0" borderId="36" xfId="0" applyFont="1" applyBorder="1"/>
    <xf numFmtId="0" fontId="0" fillId="0" borderId="1" xfId="0" applyBorder="1"/>
    <xf numFmtId="0" fontId="5" fillId="18" borderId="5" xfId="0" applyFont="1" applyFill="1" applyBorder="1"/>
    <xf numFmtId="0" fontId="5" fillId="18" borderId="3" xfId="0" applyFont="1" applyFill="1" applyBorder="1"/>
    <xf numFmtId="0" fontId="5" fillId="17" borderId="5" xfId="0" applyFont="1" applyFill="1" applyBorder="1"/>
    <xf numFmtId="0" fontId="5" fillId="17" borderId="3" xfId="0" applyFont="1" applyFill="1" applyBorder="1"/>
    <xf numFmtId="0" fontId="5" fillId="0" borderId="5" xfId="0" applyFont="1" applyBorder="1" applyAlignment="1">
      <alignment horizontal="center"/>
    </xf>
    <xf numFmtId="0" fontId="5" fillId="19" borderId="5" xfId="0" applyFont="1" applyFill="1" applyBorder="1"/>
    <xf numFmtId="0" fontId="5" fillId="19" borderId="3" xfId="0" applyFont="1" applyFill="1" applyBorder="1"/>
    <xf numFmtId="0" fontId="5" fillId="20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3" fillId="7" borderId="22" xfId="0" applyFont="1" applyFill="1" applyBorder="1" applyAlignment="1">
      <alignment horizontal="center"/>
    </xf>
    <xf numFmtId="0" fontId="3" fillId="7" borderId="8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2" borderId="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6" borderId="3" xfId="0" applyFont="1" applyFill="1" applyBorder="1"/>
    <xf numFmtId="0" fontId="5" fillId="2" borderId="5" xfId="0" applyFont="1" applyFill="1" applyBorder="1"/>
    <xf numFmtId="0" fontId="3" fillId="16" borderId="5" xfId="0" applyFont="1" applyFill="1" applyBorder="1"/>
    <xf numFmtId="16" fontId="9" fillId="0" borderId="4" xfId="0" applyNumberFormat="1" applyFont="1" applyBorder="1" applyAlignment="1">
      <alignment horizontal="center" textRotation="90" wrapText="1"/>
    </xf>
    <xf numFmtId="16" fontId="2" fillId="0" borderId="33" xfId="0" applyNumberFormat="1" applyFont="1" applyBorder="1" applyAlignment="1">
      <alignment horizontal="center" textRotation="89" wrapText="1"/>
    </xf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0" xfId="0" applyFont="1" applyBorder="1"/>
    <xf numFmtId="0" fontId="3" fillId="20" borderId="0" xfId="0" applyFont="1" applyFill="1" applyBorder="1"/>
    <xf numFmtId="0" fontId="3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22" borderId="0" xfId="0" applyFont="1" applyFill="1" applyBorder="1"/>
    <xf numFmtId="0" fontId="3" fillId="2" borderId="0" xfId="0" applyFont="1" applyFill="1" applyBorder="1"/>
    <xf numFmtId="0" fontId="3" fillId="7" borderId="0" xfId="0" applyFont="1" applyFill="1" applyBorder="1"/>
    <xf numFmtId="0" fontId="3" fillId="22" borderId="1" xfId="0" applyFont="1" applyFill="1" applyBorder="1"/>
    <xf numFmtId="0" fontId="3" fillId="22" borderId="6" xfId="0" applyFont="1" applyFill="1" applyBorder="1"/>
    <xf numFmtId="0" fontId="0" fillId="0" borderId="0" xfId="0" applyBorder="1"/>
    <xf numFmtId="0" fontId="3" fillId="17" borderId="0" xfId="0" applyFont="1" applyFill="1" applyBorder="1"/>
    <xf numFmtId="0" fontId="3" fillId="0" borderId="1" xfId="0" applyFont="1" applyBorder="1"/>
    <xf numFmtId="0" fontId="3" fillId="21" borderId="0" xfId="0" applyFont="1" applyFill="1" applyBorder="1"/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22" borderId="5" xfId="0" applyFont="1" applyFill="1" applyBorder="1"/>
    <xf numFmtId="0" fontId="3" fillId="23" borderId="0" xfId="0" applyFont="1" applyFill="1" applyBorder="1"/>
    <xf numFmtId="0" fontId="3" fillId="19" borderId="0" xfId="0" applyFont="1" applyFill="1" applyBorder="1"/>
    <xf numFmtId="0" fontId="3" fillId="22" borderId="17" xfId="0" applyFont="1" applyFill="1" applyBorder="1"/>
    <xf numFmtId="0" fontId="3" fillId="10" borderId="0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0" borderId="0" xfId="0" applyFont="1" applyFill="1" applyBorder="1"/>
    <xf numFmtId="0" fontId="3" fillId="5" borderId="8" xfId="0" applyFont="1" applyFill="1" applyBorder="1"/>
    <xf numFmtId="0" fontId="3" fillId="8" borderId="0" xfId="0" applyFont="1" applyFill="1" applyBorder="1"/>
    <xf numFmtId="0" fontId="3" fillId="11" borderId="0" xfId="0" applyFont="1" applyFill="1" applyBorder="1"/>
    <xf numFmtId="0" fontId="3" fillId="13" borderId="0" xfId="0" applyFont="1" applyFill="1" applyBorder="1"/>
    <xf numFmtId="0" fontId="3" fillId="0" borderId="0" xfId="0" applyFont="1" applyFill="1" applyBorder="1"/>
    <xf numFmtId="0" fontId="10" fillId="0" borderId="0" xfId="0" applyFont="1"/>
    <xf numFmtId="0" fontId="3" fillId="16" borderId="0" xfId="0" applyFont="1" applyFill="1" applyBorder="1" applyAlignment="1">
      <alignment horizontal="center"/>
    </xf>
    <xf numFmtId="0" fontId="3" fillId="16" borderId="0" xfId="0" applyFont="1" applyFill="1" applyBorder="1"/>
    <xf numFmtId="0" fontId="5" fillId="5" borderId="5" xfId="0" applyFont="1" applyFill="1" applyBorder="1"/>
    <xf numFmtId="0" fontId="5" fillId="7" borderId="5" xfId="0" applyFont="1" applyFill="1" applyBorder="1"/>
    <xf numFmtId="0" fontId="5" fillId="8" borderId="5" xfId="0" applyFont="1" applyFill="1" applyBorder="1"/>
    <xf numFmtId="0" fontId="5" fillId="13" borderId="5" xfId="0" applyFont="1" applyFill="1" applyBorder="1" applyAlignment="1">
      <alignment horizontal="center"/>
    </xf>
    <xf numFmtId="0" fontId="5" fillId="13" borderId="5" xfId="0" applyFont="1" applyFill="1" applyBorder="1"/>
    <xf numFmtId="0" fontId="5" fillId="11" borderId="5" xfId="0" applyFont="1" applyFill="1" applyBorder="1"/>
    <xf numFmtId="16" fontId="0" fillId="0" borderId="5" xfId="0" applyNumberFormat="1" applyBorder="1" applyAlignment="1">
      <alignment horizontal="left"/>
    </xf>
    <xf numFmtId="16" fontId="4" fillId="0" borderId="5" xfId="0" applyNumberFormat="1" applyFont="1" applyBorder="1" applyAlignment="1">
      <alignment horizontal="left"/>
    </xf>
    <xf numFmtId="0" fontId="3" fillId="6" borderId="0" xfId="0" applyFont="1" applyFill="1" applyBorder="1"/>
    <xf numFmtId="0" fontId="3" fillId="18" borderId="0" xfId="0" applyFont="1" applyFill="1" applyBorder="1"/>
    <xf numFmtId="0" fontId="3" fillId="6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left"/>
    </xf>
    <xf numFmtId="0" fontId="3" fillId="8" borderId="0" xfId="0" applyFont="1" applyFill="1" applyBorder="1" applyAlignment="1">
      <alignment vertical="center"/>
    </xf>
    <xf numFmtId="0" fontId="3" fillId="6" borderId="6" xfId="0" applyFont="1" applyFill="1" applyBorder="1"/>
    <xf numFmtId="0" fontId="3" fillId="12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0" fontId="3" fillId="12" borderId="0" xfId="0" applyFont="1" applyFill="1" applyBorder="1"/>
    <xf numFmtId="0" fontId="3" fillId="6" borderId="1" xfId="0" applyFont="1" applyFill="1" applyBorder="1"/>
    <xf numFmtId="0" fontId="3" fillId="2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31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829EC67-E0B4-4D60-B6E9-4B18B892D9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9DD278D0-DAB1-49B1-B185-BEA90D49977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CE890D4-F34E-418E-9822-5B12FCF80F9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A78C9F2-66A4-4BD7-BD91-B22B02E0A02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4DB37D8F-BBC4-4EEE-A17D-5DED900AAFE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B94E40F-7527-44A7-AA30-4448BD33E2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F0BB62A6-9C9A-47CB-93A6-A0C888FC098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A194F176-CD42-4724-A314-652E64912A9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6D1474C-B87D-4D8F-A790-A8D2A64B5F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D28F966-73EA-48C3-A43E-C0C70FF1AD06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37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AD6BBC-DFC0-4A16-B429-9E37080B157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37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EA5970D-6468-472B-B05F-BE297ADBA18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5BB45C69-D9D2-4AB2-B416-531B4F25947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47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2CFA370-44FB-4082-A18F-5FC2A78823E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FD63B7B6-C584-4E2E-9D4D-54FB24A3A5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CB2B6158-5329-4641-A52F-715A22A0F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C0A0CE7-6296-4100-B220-C16B9EC2FA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16705265-5D0C-40AC-97F5-0A410C5937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16EA82AC-3D3A-401C-8D4D-BF0EB368B7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213517B1-D0B4-46E1-BF88-34A35FEC41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7061C49-3136-40CF-AA0C-5632A2E0C5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B072853-D78A-49E4-B68D-6C3715FF29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5A60524-1B7D-44F0-AD6D-4DCA29D61B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EFFDE49-590D-4B2D-B9D4-4BA165F464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9FB4564-EB52-48CB-ACB0-85D3531C11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41435C77-03AC-486C-AEB7-007D66C6E7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280CE89C-C8DD-4CAE-9EA0-533EA6FF1F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999A753-E1DE-40F2-84D4-FC16B66DBCB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35EF8EA-19A6-41BC-ACE0-28BDB378B8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8EC7FB2-4A1A-43AC-931C-F868B98FD22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0624245-DF0C-4E25-B181-77B732179D1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EA93203-C867-4776-956E-8AA7F8F0339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C431DA4-8D01-489B-8751-2A83424041E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7A25AF9-169A-45A1-8953-09483052D9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43BC148-7F13-47D7-A90A-73302A3FFFE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3D3CAF2-F572-4A32-99D2-080AD77F031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CAE0DEB-44F5-490B-84D1-FD0B84E9C16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25FB4CD-D1C0-40E2-9946-055A57EC8A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29DB777-E787-4D9A-89EA-931480CDAD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51201F1D-EB02-4204-BB36-A5D46E5D75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12D925A-C3AD-4B2E-8676-8583DA605D4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AC41E125-18A8-47E5-AA9D-C5AEF9B782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56ED85B8-26CA-44A3-9E0D-B5884667807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6FFC53-077C-42F0-B889-E08BCDA7A91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EAA7EEC-BBF1-45C4-81EB-8C25152FCB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3BCAD68-A726-4107-9228-72015FFCDAE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6451527-097E-44E3-BDB3-AA187E1A710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C8C2FB49-83EE-4762-8A28-0AEB203D6960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BDB50E9D-2837-4728-B1FE-3FB429CF76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129FBFB-4C98-430E-BE8B-21020593B67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22192C1B-00DF-4183-A5F0-9B90669CEA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CC8694E-3033-4B7A-AFD2-507E887CFD6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B9AF293-F326-44FF-AFB1-7172AF1297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6E75BBF6-BCD4-480D-BFEF-5DEDE1F22D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8162453-0FC0-48FB-A3C5-82F1598FFF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27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4C5ADEDD-5D2F-4E36-BE21-E6F6A813C7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E19B0C5-5662-4AE2-8AFE-343A04FC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1FE268B8-0AB4-4DDC-A6E0-86ECBDCF2A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BAF7627-FFF2-4C66-A168-0FBFEAFCE5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4AED073-5D99-4AF9-8B61-B2622F1513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2337B5D-322F-4723-99D1-B86EFC3561E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08B9D28-6F6E-42F7-94B0-E1F575029E5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898C219-E06A-4317-A038-6A658B9195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6CF049D-BD21-4D6F-AC3C-99049726285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4971166-9806-4A4C-A2AD-59D53E0E25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5424C99-661A-4A12-9618-D8C24233B42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54A6A52-16E0-447F-89A7-483737E69A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ACFD-DC82-4016-8485-6920167DB7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99C8464-C558-4E59-85F4-D6630A7258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D39EBAA-FE1E-49E1-8B77-FDA85BDABE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E8CDF3-8E8B-4A76-93B9-5EB99A28D0A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B9C1FC0-4C3F-4142-B842-D6CDF00C22B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B0456E6-1845-46A1-882B-9FE68EF634C1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D9A42BC-61DE-47A1-BA52-77DE7EC946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C8F0B55-BF40-4D62-A485-33E54CF2B2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C479E5D-45F4-4F6E-820D-CCED8FED2C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33CE08B-8BD2-417E-A760-CF196566A6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F0138D2-6B90-4CA4-9334-6FECBEBF0C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AFD66AE-F2FC-4755-A605-C2B4D7B5DE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7A5CC7-E1F8-4B35-A149-BB9B53E1F82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15EE21-3612-4670-B8F2-F7473FAA77B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8080DC4-E070-43E9-900B-340BECC81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21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373380</xdr:colOff>
      <xdr:row>77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FF7F85E-BB21-4193-B600-50EE63F098CA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729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7B58140-6F44-4C4B-B98C-230BF64A2C5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C42B601-C5BA-4339-B60A-E05A421A52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E833A9C-8AD2-4BF8-92E8-61ECEF6DB5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0950328-5E52-428C-A6CC-662233AA1C1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4CF8567-DBA1-49DB-A883-E8E2FFD3ADB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B1E3BF4-686C-40C5-B265-27BE807F3F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2ED45C8-B4F8-43CD-B727-1B84B7A97AA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3B05BEA-5BD9-4E53-A859-9FE4CCBED5D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AFA0D7-D715-4D67-8AC1-E639B5B37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5665E19-39E0-42CF-B424-5BECFE2DC59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712C320-D094-479B-B32D-E5E312DC6B0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2FE54B-DA32-43AD-AF63-7A86F425A5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9DACFCF-AA55-4325-956A-03BFBBCFE9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47C32CD-7D2E-42D0-841D-AF47AA0AB6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C079703-8483-4C84-8B3A-0C3781D05F0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4FEBFCC-70AC-431A-85DD-AD59A7B0DEF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FC282-5F9A-4BAC-A442-2501BD7D542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AA9A119-0161-406F-8E95-66DD30F788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F5FEDE-9BE5-4C01-A2F9-4DF27F1B35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3FDCE2A-6421-4CA0-9239-2258914001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B87A576-74FD-4141-B010-CEEE5124F0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361252-330A-41AA-A3F9-BB9AA1A508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82A176CE-8897-4AB8-A29C-484B8A9CA3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9839898-7A4C-4D43-9370-A4848AC724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9C9D05E-4728-43F3-84B9-C07F507CBB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30</xdr:row>
      <xdr:rowOff>53340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0A10DE97-BFD2-4E6D-B70E-630EAA77F84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5052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79195C9A-F282-4D06-AA47-9731D94E61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2E0FF03-ACFA-4FEE-9806-F0876174F0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C46422D-B807-4A85-9C65-EE06937691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3C2E5F7-BF0F-4803-B4F9-A0803C17FE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33C8565C-D4DF-49A9-867C-3E449F189E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95DB5AC-E779-4297-8741-AB09419084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E69ED0D-9501-4E4D-AB3E-76E9783D8D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1B93613-CDC7-4D02-89AF-C825B9B7FF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D4100D3-8E63-4CE8-89B9-E9A8545FED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DC0308F-74AF-413A-8C04-C31C4B5881A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4E9F918-CB65-477A-BFC3-C084DA41FD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660026E-3FF1-410E-BD31-4F2D9B8D92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6A0AC2D6-CAB2-4C0A-AD37-803285ED75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F74EC7E-EC0E-45E2-8DE5-99D5763ED5C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3C9CD5E-7E62-4F8A-B919-61174B0327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57029345-2397-4CF3-A378-A3ACA2FB59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61971BB-EC55-49B8-911C-55ABDDA892D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BEF2C39-0898-456A-A622-80E810FBC56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A958B65D-343F-4630-8845-D1B451BFB2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8720CDB-574A-4AF7-81CE-44488E9B597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C08EF4D-A29E-41ED-9898-047AB95423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CA28627B-53D5-4F91-9D00-D9A88F64A9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AE375CF4-58A6-4823-89E5-0B598364C8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1BD56B6-8FE1-47B2-A9A1-5B4DDA6809C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FDFBA-A654-44C1-8489-9BB4D25068B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A606C60-C59E-4E5D-B27D-3BB2ECF21B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26EF9C4-38D3-4C78-9B84-E03380CB7A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773EED6-4354-44DF-9CD0-C930F7471B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B5D681A5-D657-4063-A432-D31547DC31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BEEFE701-AB91-448C-B733-5AD7AECEA07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41AF680-4452-42B9-B5EF-6E6788BE97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D263D48D-4048-4640-B7A5-5EC83954B30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41A104A-487E-4008-A302-DEACD56740A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0E57FEA-B65B-4056-AB6E-408A961DBE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38F0FAF-2976-4E23-B060-1B174BE8D3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30</xdr:row>
      <xdr:rowOff>53340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8295FB4-8CBB-49E1-8633-D29F01C9E611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04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82DC10F-3C53-41EC-992F-EA788810DC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3FAAF5E-4F9D-44E3-83A1-57B1F64FFB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27E39162-5544-4D2F-8E60-BB603641AC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32D416A4-9BAC-4D22-BE8C-07593268EA1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70C29F2-760F-49B8-970D-A1C2238E6CC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5D17953-12F2-4BFA-9DA0-9CA173A786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B120DA2-CE37-4D54-AAD2-A8F78CADB47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520494C-CC18-43D0-85BB-F5FD4393B4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24092DD-07C4-41DD-A4DC-81BFEF9807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C2CA9AD-359A-421B-AB15-607687F8FB2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EDB7EED-26DD-49DA-801E-41762FAE734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09DEDDB-FB1A-46B8-9A5C-331240D1F1F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0015774-6D7B-44F2-8409-07DD6774F78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4C133E-AA11-4E46-80BD-8BBBA8A07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0BAD914-9F6C-4ADD-8320-89DB8EC338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49407B4-4658-499D-BE50-84AB557121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2C7E56D-0411-45E6-AA3C-A755C3DC8B8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281FC1B1-513A-4C84-B22E-7650757994E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BB79A5F-50CB-4467-B317-7246E623AB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C0B40F6-6342-49D9-9CC4-33B288E9F5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A390F84-7C8B-4251-B7DD-8CB1FC89D7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2151D5D8-C85C-4472-94A2-4F669F95DD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80C64F5-AC90-4A67-9D27-1B3AA1CB84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E37361D-76B8-48C9-9FBB-E216C40709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39E846A-56A0-42E0-8A9F-904E929635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45B12D5C-E6A0-495C-B9A4-35C6729F0CF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D8A58F1F-7E74-437F-B3E1-F534E7C070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F95CCC3-0F32-408B-8B06-D43128BCAC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A77D9494-4325-452C-B649-8E71A5D52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1DBE935-C2B3-435A-88B1-68191D8A8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0A02E3F-0E2A-4222-9FB4-5FED4E771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C4105CF-6391-43B5-8E87-365F88426A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ABE132A-A579-4D8B-A2E8-23DFE16CA2D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0C690C0-B15A-4D70-A018-72977D04CC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C9A497A-3934-4EDC-A369-E22C6504F26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7A7075B-0B45-4DD0-BC86-F35A316213D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556EEB51-039F-4089-B93C-3AC62E9FE0C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017805EF-ABF3-4E8B-BCC8-F888E29FD4C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E8D3D6EB-D4EA-4FFC-BAAF-6DA4DEEFAEF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DB016013-F301-48D4-80B9-68EBC1152C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D8F16B68-BE27-4EB9-9D14-D7D5E0B065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1EE4C401-C78B-478D-B6A4-E473B8F35BE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8BC11442-165E-48B8-BD40-E0A0CB67B46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81C1D6C-146A-4DDA-8010-05D6CA2DAE7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1E4BB638-7FF7-47D0-B44A-E014125B94B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D98DD67-8C79-4824-A404-295CC8ADE86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6B91FC4-3445-4803-9BED-7D212E708A0D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116DB70-9AFA-4F13-9897-662A975DB03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5A42919-5680-4EF5-A585-84C7E476BE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079C835-53A7-416F-8905-000EDF791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63A1F84E-A3D5-4EE8-9001-3DDC04FE92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40903742-9CA4-4F02-8B0D-E0F00834D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FBF4E3-05F9-4236-A02F-F03A425941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D1517D1F-8A79-4F49-92DF-AF3E090CA5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E9E20637-0828-4367-AA21-7C8C2BE6FD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C9B6BC3-B936-4D06-AB18-4F97487E08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059B781-4C63-4BED-B6C2-D297FB6AFA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002A906-CB2C-407F-BF2D-C8853014FFB3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2653817-3DE5-4895-904F-E0274A75785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E826DBD0-AE04-49B8-B19C-F8741FB721F5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AE2AA339-582A-4DD8-BFD6-AA741A7BCD3E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EF9A035-7925-4C1E-A500-516D5229AD6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C604C93-7A87-44C5-8CB0-3350C34EBD20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413DFE7-1D8B-4C15-B3B4-D86D235FE7A3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BD4D5C6D-A0BA-4377-9DF3-A681DF2261B1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ABF0540-824F-4297-9EE3-D3293A855AB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4606F45-6207-43D0-8D3B-CC37C7D6BDE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6A7792E-5FA2-4471-9CA3-2663C8F932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37DDB266-FC8D-4853-A031-B1BDD76950AF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AB93537F-01E8-4433-896E-0CBEED702F9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909D518-A517-433E-B6B5-C400DEEFDA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E7A034D-39AD-4A63-87DC-D12EF7504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489DE2C-8BC3-465A-A21A-12D4A936D62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AD40F73-3E48-4D60-B323-EACEF17D39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4EAC9FF5-5831-4981-9E93-300E4ED1F1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1255B7B-89D5-44BD-9DD7-7687F4ADB9D2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876CBFB-CA98-4139-8AE9-43513A46CC5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7396A47-723E-46FB-AB6E-60EBC4F9D8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18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20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30480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171C1AA1-FEA3-4FCE-BBD4-1216A02FDCD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89270142-06A7-4822-B355-890287079C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C2A057FC-23BD-40B0-9D40-4B6A9714230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FFF978E7-C782-480F-BDAF-D9CB3FDC5D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DA2EB328-BB08-41E2-83A3-81761A1AAFE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3946AFE1-F687-41DC-A822-4CEE3BE90A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28F4CEAD-77F3-4BC9-A6FE-7F6E0397D6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D1113E84-9971-489E-8892-C005A75F6F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97C2A46-D165-4E96-8A36-F768DFCD3B7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A1F1C3A4-B937-45F9-B815-E67C02A9D59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4BE37A50-612E-4EB4-B42C-4BBA3FE0683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139FA52B-9600-4A1D-A5B1-9213B7B41E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5BE32CB6-D29F-4C15-8BB4-D9F43311D2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2906A0C0-0721-4FE4-BE7B-871142AE1E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91F35575-CB35-44C1-A6F2-45F0CCD3AE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5949456B-482B-4FDA-A678-9663F20CF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9116D308-58F5-4760-A2B1-4C9BABDC7B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B0724ADF-D5AA-4C36-B6FE-7060A9B35A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C528F0C2-D755-4FE2-B820-59C1B76B22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0A187E8B-5D3F-4D67-9550-8351D969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787A500C-EA1E-4BBE-AFE3-81B99C35CF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DFC40F74-95FE-449E-8679-AE3B43ACF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E2006351-26F5-4FE2-B056-3DE13F9719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0206380B-E8C9-4859-A540-80BA1F832A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883DF160-903B-4CB4-8BF1-37806CCE85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5DC05AA5-3A31-42FB-B0BD-340DA49C00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B28A33C7-C060-4948-902F-C0C632987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8160874E-6B7B-4C61-BAB7-36FD040B4B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1CDD1976-5949-4C23-9EAE-CF1992A8C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F9266A67-23A6-48C8-A3FD-E7DCD7B5C5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77E29471-DDF0-456C-9D6A-E43A92B671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AA36CADB-EF60-4D9D-8B38-A97FDCE1F3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4C4F9B6D-92F4-4F83-BFE0-30576E1970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67491D96-C980-462E-9D83-1D9D36C66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130DEC75-EFD8-4892-9E40-92F5432D13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63054C32-6E49-4D55-9B45-5DE74E790F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A796D8A2-7BD4-49F5-8473-7A7A5230BC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D0DEFD02-13CB-4E77-BBB3-D52DBE92D0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AF1895E3-F0C1-4D03-8BBC-260B5CE36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38823C1A-200B-499C-9F8D-0DF184CF6C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58DD670E-F24B-4C28-84E3-3919832A17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9BE47BE2-3D9B-4649-9997-3AFB574863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3AEE498F-D732-47CA-99C9-8016CBF64F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AC6E629B-CB09-4508-BE88-36B08DA93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596C71D7-5F74-4250-B80C-A206101E3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A6119A59-3A4F-477C-A6EB-3182600B6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4897D76B-486E-41B9-B715-CD6A22EDC4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9F9C83BB-5AE3-456A-8113-B8F51D4D55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F4915BCE-CCA0-419B-A892-5F68D9AC1D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C8B33910-8D9F-45B7-9815-8BA318F6F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761063F6-2BE1-4AED-8B51-522B07C058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B254DC4A-2EB9-4121-8515-8201BB9874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B51D5801-C5A1-4DC7-ABD5-0814CCDBFC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BFCA4414-6F0B-4E95-8DB6-DE4BE58ACB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64946E85-80E1-4829-AA3B-5CC7107288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545AB6D2-F849-404E-9BAD-ED5B465E0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1292E534-B196-4B70-A362-02E57EC475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6D86CE92-F5A4-4A00-9605-783FA58A9E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6B987B6E-84AF-49C3-B6D7-60628964F2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4D53B5FE-D5BE-4EA7-8FF7-1699B3C7DF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5AFC9583-8FB5-4B85-9249-866FA0E11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1AE29C6C-D37A-4298-B84D-454CAA6893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0FCF5906-EA7B-4CA0-A3BA-B01BDCC851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A7D8728C-555C-478A-9104-8EA67272E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E3635675-2D32-4093-A24C-C1FE3CA87E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47869435-43AD-4A2D-AB08-CD9BD371B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FAC8959C-A387-44D1-9C4A-DD302A871F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9F90CDB9-EE32-4AA9-A02A-A7516DC9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7A0F0976-3C17-4D8E-8A70-65F4B4D89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C7EF81FF-EB7E-42ED-BA71-739F526C82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2CA44F91-2AD3-4889-B865-88CDC7F4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43AB91F1-A4CB-443A-AEED-27662F649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F05E607F-0334-4817-9769-2853E909B1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DB2949B6-5DA4-49EB-B6AC-CD5C494C5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49AB432B-A96A-4C41-A76D-4E8B5D2D9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0983B0B4-9097-486D-94D0-38AFC01AD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39A2BC58-A8F1-479D-B2A1-3E1F22758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D6006D63-56B1-4032-8A7E-00D4294D47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402D15BB-1F4E-4E5C-AD20-9CB3E30800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7955DF65-BE5B-4600-BC87-304CD269D4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56273689-4A2D-483B-86E7-0AC4536D01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4F8614C5-AE37-44ED-85E9-BEBF187066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C7712707-918B-4C7D-8BBD-01A1A509CC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86CA219A-5E3E-4812-987B-CE04CCC585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2AB1C91C-722F-43BA-A26C-93D77ADD27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A0E4E1DB-45FC-49CA-A4E6-6F62A560A6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4296C858-26F1-4966-8DC0-63E0624FD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E06D85F5-6567-4864-B9AE-4A0406F1BC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91B3473F-FFE5-4FA5-A754-D21A3DB3FF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BBE5F66D-A26A-4BED-B163-80AD28AF70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B5EEB068-CD3D-4F28-9C0F-7E8FF2A571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D3A76049-3E4F-4F80-86A2-65CFF8822E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73ACC842-43F4-4349-B5CB-E17149C087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CAE502FC-6380-4153-8673-6E9FEEAE50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BEEA6538-61B8-42AE-A4BC-5227229A2BA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39E4309-EF78-4961-95B0-AC5C5F71636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C1A91667-7EC0-4AB1-A1AE-D8AFF2BA5AA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5D807AA2-49E6-46F5-A014-5973D04E0D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29C62170-8E54-475B-AEE4-FC316AEECE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FBCA09F3-E410-4362-8550-E0471E895A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29AAAB67-7BF7-48E3-AAFB-06B507F3B2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8857DCB2-D77C-4A57-AA4B-F6C384C4CB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9C88E156-7D5B-46EA-99A4-92F7D4EC36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95E99F18-326E-4018-A4BC-18A25B5A91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A423A3A2-CF31-443B-8EAB-3D6F09C8E6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1C4A289F-9B2E-4BEF-8E48-C562A8A02AB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DA4B27C9-A8E3-405D-9E2D-DC9BAEC5FD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918374F0-33CE-42AC-B977-B15D605089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C6AFEDB4-E79E-4FEE-8BFC-9FD606236C0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3F05C039-8F0B-4F5E-BD3F-882EF8E776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71A5BCC-E593-4BEB-BF09-0FE9B3702A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272F61FD-DCF8-4EEA-9F2D-0F17F345C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BD443967-0AA2-4010-9700-AEA855436A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CEA7A70B-79D6-43A8-9567-03814273F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AD44DF50-A556-4B00-8E27-207C0CBD5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9EAD3092-086F-44DA-A792-23EDCA5770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CC4F3A6-9DC9-42AA-843E-A76B88F7F7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D8F43682-D677-40A9-BAB8-2DA2F2DD4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F05E28D6-4FCF-440C-A6B7-26F470FB69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C5713CA4-9A77-435F-AF9A-1A7CC6312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9CC0E6CF-94B1-420E-8244-5705265E4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50AD86C5-3D10-44A1-AD76-519678006C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E0D82B26-9173-443C-824C-0710EEF83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97FE813-D003-4EDE-9790-833DCE5CEC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3449024C-AD3E-4D2B-BB7A-D47FC5749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F5B87CE0-363E-4544-BC1E-28CC4B0E1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84BA453C-500E-41C3-A42E-12B314414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D3618228-0E89-4F3E-8768-8006C2DE3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0353E10C-114A-4F9C-8DA5-AB8EBD8B2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21DEA75A-775F-45B9-AE2F-9E2E8B6713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4CECFB3B-AE32-4CD0-9F21-014453A25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53AAE8CD-EF8B-4406-A91D-9D9C7AF96F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8100B832-E083-4ECE-AF0F-682C71027F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B746986C-D897-413C-82C0-44313E99B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49775260-AF7C-45F5-A29B-C983DC0AB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5F5C94B6-2463-4AAE-BC7D-8806450F87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14DC9E83-B377-492C-BB2D-DAF0268A0C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859863EC-525B-48B6-A2E2-4D7797438D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C7631770-E750-4D56-B1B4-ADFB64B657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AD2CE9BC-2AC3-4CA3-A4CF-68E5DD09A9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0C7A69DE-6C4C-4F6F-97C7-CA83D6A66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89C197C0-B4A5-47C0-A3BB-2CD89BFE5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CB6A9784-5768-4661-B122-8DE8BC4AD4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4A91ED15-6684-4F3E-BC6F-B3E62DFB8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56C7A642-E35C-446D-9FC6-66BD92199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02804642-9E8F-4E12-9687-E4AFC867BF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592B9C3A-2D55-4074-AD55-437FE263BB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3CF0F061-40C3-4480-B8B4-763740FEF3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F65B747C-3F3D-484B-804C-826CCAB39B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D462C9B0-7296-48CF-BB36-8D070DA23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3AA43876-FDC6-4D3A-ADAA-22C2A4CFEF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1AF02632-3982-41A3-B895-7D568BAF2D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C1E7F3FF-0DB0-43E2-B5FB-DBAFAFD3D5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6A084B5F-568E-4953-99B2-564ACD2348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AE4F8E2F-64F3-440B-8BA3-8EBC080CFB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61DEBA33-0D41-48E4-B4C6-E4BBCBCCA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45F00A4A-0DAA-4B14-9CDA-B846ED1C80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E3B699F9-F882-4867-85A6-A1667B837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41E7F372-C040-48DF-BCD6-DCA17802F0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E48EC1EB-85B8-4D12-9DA3-B9FDFAFDC0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49DED595-8A0A-4B6C-8C51-8B096B852A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7D7BA5D2-0238-40C7-A27E-B47915620C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EADA02F6-C629-4452-B3B1-57031145DA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1BFE14D1-2BF2-456F-972C-02DEB2617A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687ACAB2-B550-47CD-8994-83C918D80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D8609ACE-200B-4F0F-959F-45F86774F0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6242BAA8-3213-4383-9BF8-BC0806A03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2EF2D912-B44F-457E-A78D-E6A62D9ADA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9C2A0240-BEC1-4A9B-B8EC-B6AA2AA24E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58F0E960-0908-4B26-83C8-11A16719A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8446CA57-F699-4D8D-80F7-06505F3CB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D12D702E-F50D-45E8-AD9E-85662898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E3FC8B51-22B3-492E-BE6F-D36737A08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49470CC3-E070-464B-9CCA-1C61B870F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EB69875D-93F1-4D9B-99A6-25B0CCF10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1AFFA9A8-B230-4E0C-B148-0AC02DB387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09EEEE79-C954-44D4-9CC1-C2B0D9E147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3E77FF14-B21A-48DA-8506-394CC925AD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9219ACA-7764-4C6C-9281-F13B770126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9EACAB91-5B99-46E2-B3AF-DA83248C2A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27F18B42-3F65-40A8-8630-3F7492172D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FF9D1DD4-BB1B-42E0-B3A0-30AD8C1808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C2D4C24C-7190-4D78-8B85-024EE39A43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6347538F-6B10-4475-B5A3-9F32EFE45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58A96ACE-5359-4111-9167-EFA2227624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7E68A34C-8EDB-402E-9C8B-B578304757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C0462584-56C6-4E61-88EB-91ED0BA95B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C8A9F990-31B4-4627-B70B-48DA8F7E4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C61BBEC5-38C3-4F92-9818-08C56A1807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7CB8C54E-2811-4819-A59F-28D9314065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40949532-E244-4949-B029-C4B0B5E29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A2B93B98-6AB6-441A-BF37-58804F1E67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5FC47A97-6257-47E3-8A92-86F33B2FFB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D097D12D-44C4-4400-A360-61F07960B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16E975DF-FF64-4ED7-BDF9-9C487FC2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0657DED3-F199-47B9-A932-231B9D593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DBD950BD-4113-4ADC-B2D6-BDF57BFBF6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451C8DF-2DED-4EE9-9149-2CDBEBC6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0FA562C5-4D82-4AEA-9D31-AB053A9BE0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F99E3029-8BC5-4ECD-B177-2665804463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135D6D44-8C8D-4B21-B413-D2E748BB74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65D32AC5-5048-42D8-8F7C-9AF1953468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71811E8C-3E5C-4EE9-BCC6-942E883B33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3758B439-C76B-4684-8A53-2844FA3FA43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D84B287A-63F7-41DF-8692-8CA541EBB97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00850F9C-1707-4136-993B-9D4F2D12FB0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430A3586-CEA2-40E0-90FA-201F661CF07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7C842761-9979-4B51-8E1D-773B150762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79EC8B08-6610-4AE0-BE39-307B341CB80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07C3092-EECF-45C6-9450-F891B63506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DAF99E20-1034-415C-9FF6-617320A626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D0D6DB34-5865-4D1B-9528-6E6F62DF1A0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77002A3E-A249-42CE-8C86-393750185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9C2A14C5-1267-4A8E-AB49-55DE2D4516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0ED260B1-4B31-4DA1-AAB6-CA1CFD3F97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3EAF4610-C62B-481A-A6DF-06C54A5D44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9877DC52-32F8-45FE-9D45-23A85E1DF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F624D1A3-3714-487F-B164-82D429F65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E2DDF813-5DAB-4D34-8F04-D0C0C3A986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274C0D5D-7DA2-4AC8-9A68-8CA24235BE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509D7C4C-C879-4A09-B945-38D93DAD7D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ECADCF64-3C3F-41E1-8A4A-3ECEA5FDB5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CEEDA80F-E7BE-4BD2-9637-D167637E62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DE255B38-B6F7-464F-B395-1E5DFA5DC6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63578B7F-CDB6-4DC4-9325-E8D74344FA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12402DBC-0B74-4D11-B4D7-E66003CD2C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8906B1A5-B687-43E3-B11E-DB88A1469D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F5B34B17-B601-4A45-AF6A-53E68B2CC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B820E63A-1B10-47CA-B4D4-50580C982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0172ABBC-D4DB-487D-9255-EC332F8EE1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B33DEBB9-4FE0-4AE0-AB0D-21550F1794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FB97A481-BF3D-4BC9-84DE-FA4DEF4E2B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19606383-327D-44CA-A943-D2B25DAC4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16D59F33-B067-4839-A9F7-EA06AD537D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750310A0-7F6C-4EAE-AED6-8C10CBB0E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D2FD1142-7D69-4C40-BAC9-81128221CA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872C0A5C-4D0A-4BCE-98DB-A940CE134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F56A44D0-D24D-4277-A41D-8E2403A50A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C448F1E-800B-4E61-BF8F-E72CD60C2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B25A3F60-7E2E-4044-A2CE-C10013DF8D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2488B8D-C9F7-42A5-9FAD-DD74C769F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8B85DCA1-7DAE-41CA-A5CC-0A97016B0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A670D200-41FA-41CD-A696-82F350A2F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1F83CDFC-A315-4397-9EB7-278B1FE3D7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E050BE21-BC04-44C0-BE9E-6C307230CD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7704D12D-4B30-4B44-BDA1-15F073637A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837E7816-2A5D-405F-8208-F2E717104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3E8006CE-06A1-4FAD-912A-03B8BF837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9C4158FB-C4AA-403C-9D41-2EDD232486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AF03B401-FD26-4368-A1E8-E37BC098A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20440920-A33E-4761-A47A-7B299EB0A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B5B24150-8796-47CA-9767-BE5E1E78B6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0686563C-CACE-48FF-A82E-F20C0C6F47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BD2924F8-9C30-4D5F-9C3B-A1305C7C8F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D47F4D20-C2DF-48F3-A5A2-C067207B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D1DB2AD-8B95-4349-AD86-927FE187C1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C835392C-B776-4B6F-8B7E-4DDE106EA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10A97E41-3F2B-46D3-BAB2-805669A8ED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5AAE6717-0381-4B7B-BB28-4208C753FE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4F8368D8-7E96-412F-AC2B-273765FD19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83208913-9B06-4BB7-9A03-DEF97AC6F7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2A815D7E-ADF1-41A2-917D-33DCE54F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F0FB64D0-CE05-44C5-B408-9AE87030F5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1544E642-F4E5-4024-8516-AA6FD2117E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C0A48D98-F58E-457D-9856-95C202F2CE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2861054D-C6EF-4922-BC05-1CCF620B76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571583EF-210C-4925-B7AE-EE642DC24B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B7CD7427-9E17-490B-9985-8921EB3DC1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CA283F11-9C9E-4DB0-90E7-A21C5F704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C8459EDD-C98E-4BBE-AC8C-CDF2C184D0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E9C69686-C469-46A6-A0C5-66AA5DDB2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7B5143D5-BCA7-492F-800E-C2A5114364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10524B87-5FB8-4AEF-9B66-54D79B412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9345F9E5-F8E6-4CCF-BC71-23FE5C45E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ABABDDDE-4F81-43EC-9C6F-027B7D8B0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A3422CEB-90B2-47F5-A3E9-D8AAAB37BE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A34E0A21-85C4-48F8-96F5-6869211DB3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DEB87A9D-2A87-43E9-AB77-7FE1A5B7A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CACF532F-9568-43F2-B273-DB21979475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C0F76002-502C-4572-94D1-8BC6EE2BCD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FB0931AF-2830-46B6-AD40-D52041A1D4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0BB8C90C-92CA-446D-82C3-17B8B42AD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AA7DDCF0-9480-45AD-A22C-DA4DA95296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3B274BAA-27C6-4164-969E-2B886F7A94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3ACA5E08-EB9A-4E14-BC76-E87030BD7E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BD48F0A8-552A-4D74-88BA-610992BAF8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89E9065-C9A1-4187-B537-D291368EFB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BC86F37E-FCBF-4DE2-8344-3E839479A8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F08BE25C-D2FB-4770-AB1E-D29284E75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684B70AB-4D46-402D-BB42-07748230A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97700236-2E84-4226-910C-C3247B1649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39A5C50C-3AC3-47BB-A62A-5CE206D30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576B1C26-883F-41A2-98D7-58CD448ADF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16E7A269-FE71-47F7-B9A1-AB3A5CF9E3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58B215EB-7510-4F0E-89A5-562891C43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696800CD-BD8E-4BFD-A7EE-3622F51CE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37989B1E-2A5A-4ECE-B5E9-7E60E9AAC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832F58EA-A147-4AC3-9C8A-049078F6A9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C497352-DF5C-4E60-A741-09CE1E1929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24BE5D80-5740-45E9-A526-7CE06CD6D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45151A12-2E0B-4174-A522-9448454D4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01BECF2D-51A0-4913-A9AA-0A325309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311A2977-8447-4FED-A808-6BE805A748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0B9E7A2C-D63C-48E7-A24C-AEB9F2CAB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A037ED8E-5A3B-4556-8223-7299313929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BD2193-CEDB-4B42-A290-7E87BE3ECA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8F0F04F5-B46A-47E2-854E-1F25661220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750620C7-8557-411C-AB14-43560511EE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72CF3EDA-CF69-470E-917C-057653614A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C2A3CE33-E38A-4A0D-82AE-02985C063B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B9FA3FAF-8C82-4B6B-A1C1-A0C3AA767A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9AF78DEA-B2EA-4989-AC36-3980CA48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C74178B-08FC-4112-B754-B7AB810B7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0F5E9D8-59F9-44BB-AB65-F05FB447A6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6E000F13-4A24-4704-99FE-EFCD5B8D2C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D4C1FC18-180B-4182-883C-B369C05C9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E2127C08-D00C-4772-AC28-BC3A8CA8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03F87FDD-8DEB-4C02-AD64-A3A32A9487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37984F0D-DEA8-4701-932D-1095AE39B5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7DDBB4BD-1B8E-4E18-B3E4-571D0D292A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FD25F7D9-38FE-48D2-91A8-6143DAD633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740D6968-2E87-45E3-A4DB-FD8FA11A08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438F4AFB-2D40-4130-9F15-0807E56709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664656F3-B44F-4D1F-ADC1-846FCE80D3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DAA3D7A8-667F-4A98-929D-DB701AEE61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D5860423-AA90-4CDD-862F-39E5DF3D20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1A0E2396-5286-4CF5-A6CD-2C825BE2B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4DA4B8A1-ABE2-4F15-AD74-CD903B423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E4FD976-D965-41EA-9D24-5146EF7EC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A6E23EBA-BBE8-4262-ADC3-A8AE4FEA5A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20A98C9C-9E0F-41EB-A7D1-C000A2FE33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19ED08FA-06BE-404A-A6BA-1EB824992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037F02C9-2C26-4685-848E-D02153A51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38F74F5-E0A9-48BC-B5FF-97C6340DC2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D50B6449-0DB8-4204-A487-87EA6BFFC0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5F49D167-5C53-4DB9-B3B7-E3E667950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5DFE3EEE-26D5-4AAE-B7DD-248903944C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C1FC0F6B-87CF-460F-A587-2D87C9AA1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9A05B931-3E38-49D2-90A9-B1E9519C60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CEF19527-9DDF-4821-AB3D-374302EDA2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B2B246DA-5669-4D18-8D0C-DD2CA4612A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6609B671-B730-49D1-997D-34764F373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BE4B6E61-03B7-4EB6-A5E2-9160F76753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56363688-656F-4F40-99D6-BC8E57D16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B3207719-26D1-4BA6-8F63-76513BB13C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94549444-5AA1-4EB2-A0CE-5F47EF2ED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D1436062-8C37-4AF2-BD9C-2599B771B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4E48533A-9683-4C99-A988-F2DB7670E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A52F26B4-81B4-4501-B32E-C65F7F60FD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369BBEF4-18CC-4897-B911-80280DC12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40112879-B137-49FC-8C63-994F41408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03675A30-36ED-4F35-998C-5C9812F264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8C291E28-3A36-48AC-AF1C-6B9B34FF1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857040C6-A5D8-4D61-B79F-B0DDB48B55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1B1FDE16-D950-4C4C-BD5C-4F0BADA5DD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3055E599-CF94-4DEE-B42B-0F88BC6D75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95CE6A62-BB8F-49CA-8615-CEAFB9F5A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BEBE0881-C03A-47EF-809B-F11397408C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E910358A-E5B5-4113-A94A-DB4FA2EDE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E1895CFA-C8C2-4499-9E35-DB2ACE898E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3AAAD5F0-94B8-4AE1-AD91-0ECCC1194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01403065-851D-4BF5-AC3D-C282227518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4743CF5D-1B67-40C8-867B-83FDDCA86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7DC7344E-602E-44CB-8208-DDB4D9DF4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CB70646F-E2C8-40B6-BBBB-0FA5D9EA84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2907F61A-840C-4BCB-A1B0-F335EEADC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F0C469CF-6444-4A1A-8AEE-46FE0B0938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1F0ECAD7-C36D-4805-A4D7-E13EE12FB9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84B471DA-6C11-49FB-8D14-4E4367BC2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758A9385-7489-42A7-AEAD-1F57DC33B2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59496802-C00B-4B11-8F55-5686BA3823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5A6FCA26-F541-43F7-81FE-661A735AC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0C40B2D2-2339-4F13-8F22-3829C2CA39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B9985156-36C4-47DC-B80E-2D26EEDC82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46E8393-969F-408E-A7AC-F9F436FF2A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EE9E788E-7744-430C-B137-B8402567DE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F68A102E-CD08-41C6-BC64-D1EB8321E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62DFF49-0E35-4FAA-9A53-8AFF21ACDB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54C9A2F3-D552-46E9-843D-2730AEDD62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C220FFDD-ABDD-407C-A953-65D3595CD7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30E72F58-2210-4D70-A42D-1E7B386F0F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13B2B463-85BA-44D0-95CC-FC49A3E2A3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B3A348E-6A0B-4826-BB3A-89642E7D9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AC6927A7-2214-4B07-9A1D-677C6BCA3D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323D717C-2854-46A0-8AD6-E00EE1335E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80E15C97-840A-4EA1-8BD2-9F0A3FE3A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FDAD24A5-0C05-4A66-B135-EA47ABF9EA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12475D19-A9DC-4D4E-BBA3-4E81470ED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52D44473-3EE9-4EB4-990D-EAFF55742F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E635E73E-A598-4D62-BEAB-D741911881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C9C8B53D-23C1-4A07-B503-E24DBF6FE0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670DF4C2-C284-4423-A81D-020DF97B78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4A9B8029-075A-4C03-89A1-C4D29B01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3914D0D3-0275-4D3C-8754-194128922F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E64A4345-1406-4D8D-9B02-DF120E395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5E2D5E3A-BE28-45AD-AF87-9DAC96BB1B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6D4CCE20-2BB2-4C69-B432-4607B9D62B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481449F0-4B1B-4566-9AE8-6E6F00096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A1528A28-636D-4196-9316-1FC8D889C9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1C868374-34A4-4B5E-AF13-ECBFCAB54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6D869C4F-1508-4DB5-98FF-1528FBEDC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17FEC71C-4767-49E9-AF37-24AA8470B8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2DA0BB23-69CC-4499-A6AC-C9D0B479FD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2BA0488C-5776-48CA-8B1A-AC4CBB1D7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D9399A5C-3504-40F3-BC21-90284492A9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897CA216-6C08-4E4C-AD9F-19C4542336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F85882FE-8B72-49C2-AA47-BAAD7C10AC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15B78ED8-4CCF-44A3-A790-E70B5C4244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627FB6EC-7FF5-4672-BBD7-3751B5A8EB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ECD8D1CC-2ED6-433C-A6B9-B452E2E5B7F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7F8741FB-D2DD-4954-B6BC-D4B582DF5C6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12D94A72-B195-4AAF-955F-D8E26ED6A0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7D9949DC-0FA8-45E7-BC69-550F25D7F7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2D165A2D-B259-47F3-B748-4DF2258E77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214254CD-8C75-4C65-872F-34EAC42037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5F4C780E-CBBE-4F99-B3D1-436011038D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0CCB43F-5040-4AA7-BA8C-AED5219B8D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2CB08F66-9E30-43FF-A1C2-ED628540D3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090F1EBC-5E2D-49EF-8EFA-6BEACB887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04BA83BC-F476-4045-9CF2-CD71C35F3A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E78296CD-73CC-4954-91B8-021FC9D35E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2EB5EFC6-6A28-4DFE-97CF-D8B403A645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5980EACC-C311-4CF6-BBAF-19AAC7FCF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90BDF1A3-AE79-4A8C-8A5F-FD34268F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A7E92A90-92B6-4E6D-8E0C-F551457711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5EF6C37A-4447-4355-AF9B-DB7C3A8994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152F5B17-4A83-443C-B44D-10059C9386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304800</xdr:colOff>
      <xdr:row>26</xdr:row>
      <xdr:rowOff>68580</xdr:rowOff>
    </xdr:from>
    <xdr:ext cx="518160" cy="54864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1587BEA6-1AF0-42AC-A621-4A7913627781}"/>
            </a:ext>
          </a:extLst>
        </xdr:cNvPr>
        <xdr:cNvSpPr>
          <a:spLocks noChangeAspect="1" noChangeArrowheads="1"/>
        </xdr:cNvSpPr>
      </xdr:nvSpPr>
      <xdr:spPr bwMode="auto">
        <a:xfrm>
          <a:off x="2720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4029989-8829-46BE-B3A5-750BAD0B56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5CBB283C-A9E5-4C0F-84F2-8A8DA43CBE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8C49102C-D26A-4B43-889C-71BF36941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85D02FF0-5675-4288-B3F3-FA40992A78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DFD16282-0C28-4D04-9F32-09CF646CFA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33D7FC2D-7311-4897-80E4-B70927CE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3CBE5854-FE6E-48D3-AB82-6F4076C78B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D356779A-89BE-4E3A-925E-E12DC53F89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C41A6587-8DEB-44FD-A888-527C5E777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50A543C1-BD1C-4552-A605-96E3D2DB5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049409C6-B249-4FB4-AF45-7FC29E5D40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D8079198-746A-42B1-AB69-9CE64CE544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70D51F6E-DBEC-4EB6-B6AB-DAAB1ED1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2B67C1F2-2842-4B0D-9A6C-51AD29F9DE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6BC220C9-5884-462A-A162-3EBB9F465E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E5149905-DA25-4A4B-8CB4-9E11D785C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6D950BC4-1661-4589-A293-B958A30F1EF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A6F7EDA3-FF46-4915-92B5-2E0BB5873B5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EC6A0BEE-0DEB-4111-8372-B95EEB6973C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39CAEE4B-36ED-44E9-8A24-11D67C7D5D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98FDEA42-1CE5-43F6-9BBE-0447FEDA30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002FA164-34B5-401C-97F7-2ACCD597D5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9224AFCF-CB4B-405B-B03B-C714DBFB1E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9D1EAC49-9774-4D2B-BB97-CCA1BAC2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D6D4C661-15BD-4F56-950B-E9DCD73736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916DF705-8BC5-45BA-AE32-A2D968F8B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E18EA1D8-7970-4F25-B0F9-4ED5232EFF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637EBB9D-3988-42C5-9B52-CEBBC52E5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2021277F-D054-40AA-9437-4E81878987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72F55E1E-A7A4-45E3-A2FA-74C252C00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AA591F14-9F6C-4ADA-8E33-BD854C96E2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9A82E036-B4F3-417D-B061-1C5A5B7DF5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1AC8854C-FC68-4673-8656-287F2A2806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71752A44-EC08-4F11-8ED7-2F0107FBF7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FDCCDE3C-2F73-4FCC-B7FF-D353F1FAF4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0E8CDFE2-DAE9-449B-A226-CF921DC11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D791D781-62F4-4136-97D4-4987336D7C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2F0FE9F7-A08F-4EB9-B19A-D40C066E0C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2A07B5F9-1C14-4549-90B1-A672CC048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3713FEC8-44FC-44B8-AB55-9A4106343D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0F7C0D22-9026-4F5D-977E-8BA95E469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82D42A6D-83D9-4C7E-91DC-38A028CC01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2F2240E-DBBB-4DC7-B693-801F7D79E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20FF2B2D-EB80-4D17-B628-B256DB1A02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D6A7D269-7F90-4C45-AAEF-838B899EF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0E47F65E-A1C4-4EF7-B6A6-CE97B6652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FE70016F-B6A1-4EC7-8508-C9F7955FAA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360B277-10C3-43B2-87ED-FA75B5864B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851BB875-2D0D-4D1B-86B0-B4D4B6292F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9E7A05B4-8148-4AEF-8992-F5E144CFED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FBE03202-74A4-4A68-91E7-DE750EBCA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BE866C38-4146-413F-8FE3-8C5FFCBF8A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EEEC3EA6-53EF-446B-9CA1-F6545191A2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B1260F5A-39A7-4DE6-9C4B-4B46E8259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718D2F21-723D-4C5E-8D4D-53D352488A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F1106994-4145-4DEA-A0DF-C47D397BFD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B4BD4D2D-E6B1-4242-91B6-75EFB42119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59A43807-493E-48CE-93C6-A6D79B1E8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746E1C68-B409-4E3B-A867-950A6A4746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50279E7D-4137-44AD-A1BE-714A9BBEF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2FB8C60B-3782-4279-B82E-3D194A199B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CB333C8C-D25D-413D-B9B3-A193182A2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85E5F49A-B193-4E77-AF26-2B3B1F8DD0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959BA963-439F-4BF8-B395-FC9DE8A3E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FD68939A-8CF9-439D-985D-DF6CC675D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758FE031-A19D-4F09-8692-80BDE6C1D4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974B9101-7A76-4295-B2DD-594DC8FF64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E88CBCF5-0FCC-4845-9988-19EC190F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4EFE53C0-5E28-4F12-A716-F846A626D0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4F77AAD-80DB-4987-B806-A4CB689F5A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67B6EAEA-C2BB-4AB9-A18C-636BAC01A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2984E974-BE65-4071-A587-51EBF9CB9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DD4F441B-7D55-4AF2-9439-0F85A99ABA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3F07703B-B6A5-4DB2-999F-4BA871339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11FE6EE2-7DFF-4C11-B91A-192303C65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C4A83CED-D20F-4740-B000-4053D237A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DBC8ED9F-8D75-485B-9DD7-D44B427A47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94E6D1B9-B6C7-4594-8730-A128260D5F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DF6E0EE0-D518-4401-88FD-7A76F6150D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135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44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145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150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150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148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148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153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138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137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158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132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132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127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131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A0EC860-D8D0-4EFE-AA0F-2136F188DB9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730B425-D12A-4948-A7DE-9002B712591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FB8E9B9D-DEB2-47D0-A78E-B80D40AB494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2B0E74F-8803-4E1D-AD79-4978CC91274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E1650023-9B45-4120-93CD-B7DF024BC58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2677179B-BF14-45FB-9330-BB89A47494E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8E224EF6-46EE-437B-A632-1D9193E254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8C15FEA8-8D8D-41C1-BCAA-9210B93B6C6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1C609F1D-476A-4534-A960-E72C0F2B0D4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67BD21-1178-4BA6-BFEF-333FDEAA6315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FA0D5E1A-AAD0-45C3-AF1E-00C31CD6F83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D807055-23A4-4E9A-9AC4-F8898F78BB4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B764FEE0-C52E-41FE-AF37-D839625C04B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CB97E91F-CA96-451A-84B8-3B47E26FBB1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AB727A95-021B-4EDD-BC22-B8388AB73CF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C005234C-CF34-4B79-A408-F6580711512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13C06193-9F07-46E7-A271-9ECAEDEA920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46B74F9-D728-421D-8C4C-DBACD4CAF0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70CF619-268A-45DB-9543-CE270C8F95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A5E9FB3C-F88C-4E1F-98BD-61E7B03E62F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025B920A-75AA-4A28-AEA7-8B0A5B4CB9D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353FEE3-0617-4AD5-99B3-7DA35DA3EC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7D028CA6-C398-4984-AD43-94517D0545C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95368574-7D40-46D3-A62D-8F8E57525B4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2AC71EF0-38EB-492C-900D-55DCDD972CA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AA7622-8241-4EFE-B90F-21FC74E2112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2D8FEAD9-FB91-4CB5-93A7-9F578A70D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F4FACDF-5C8C-4907-8FF2-C18F686EBD8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6A06A5E0-243A-4AB7-A36F-37E30BD8BF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3A2EF5D1-1B05-445C-8A01-9D6A3ECF16F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7A7C1B78-D6EF-44C3-A6B9-BE0196A0171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4E130557-4B32-4D57-8BD4-B4962D89D6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120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C375A9F2-B6DA-4871-93CC-11CB5274DD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DBDBB0F5-6FC3-460C-8D78-BAEB21D2F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5948178A-DA2F-4F55-94E9-73B6DD60D0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19CB807A-6FC1-4930-A68F-F4370668EC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22F05AE6-1061-43A7-89EF-2FB4B59000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92296668-522B-4519-8442-98482E08C8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136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85F1F5FA-C845-4B95-A005-93A059233F4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136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E44584A-E630-4E32-A184-D4C67A214D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B7C8178F-8719-4A36-85C1-0ACE22FA853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49927229-5528-4AEE-B525-F216FF3BC3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6A2FA937-412C-47F8-90CD-593C3F0D930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5389329B-8F17-4FB5-A1B2-6D175FDCCFC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B6D6732C-465B-427D-AE0D-BD61418FBF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0C3B7347-FD32-455E-A5D3-A10424BEC38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5768F48-133B-45B5-9D42-DD73F42B7BE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3E2A91F6-4817-402F-9DD5-391BF5E953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3FB8ED5C-DDD4-4E65-A3F0-C367C0D3680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982A8056-06AE-446B-9748-41F29E0D996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128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A3C6597-BA0A-4897-BE9B-CC20E672526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64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16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0FF6ED-42B8-4716-B731-FB0AF2637F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7ACDA9-1A32-4187-80B6-1FBCEBB44A7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A019EC4-6285-45D1-A9DE-0A3F1B46EF4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75B9CAB-744C-4E78-AC12-C9501A53308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474086C-0489-4CDA-9D34-079547F999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E25A808-A832-423E-B1F9-A285412AB3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83C359-8975-4693-8234-34F4AE9EE18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B1D87C-1669-49AD-8152-D8A0D321C60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F3C7686-3EC5-43F2-83D0-A63A6D74FA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497A7F-231F-422D-A0E3-9964F8EB0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C42BEE0-A067-40DF-B0B3-86D0DFB6457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D140A31-8DC8-4AD8-B3B8-AF8350A519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F89E34-FDA3-46F9-8D24-872CDF535B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E5A6415-E7E9-4202-8724-DE955D1C1B6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429835-9C2D-49AE-A20E-6AAF1FAF1BC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8A92F17-86E9-436C-BED0-019C1B2FD7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882ACCA-ECBE-43DD-95A2-D0F882FBA9E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9CCEDD-9491-4CE1-A5CA-0412C12F65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59AF34B-0DDA-4516-8292-26FEDE86FC2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A9EFBE-D1E0-489D-924D-A25FE2E891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F85CCBE-8BD1-4885-8518-5FD376E55AD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03400C8-D425-4218-9F75-5B328177FB0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EADF5B-1431-44BF-AE1F-33BEEDDF8F7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5A5B86-E4D7-4CB6-9EFA-32337F5E1B6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ADF2C77-A4EF-44FB-BF9A-CA9DB3099F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841A484-158B-40E3-AC8F-D8D072D4D38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4CDEADD-4C79-49C7-87E9-8D5522D20B3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268CD75-12D8-4574-9F95-0B6A83201CE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3BEDAA-A1EB-4D02-B491-E7BD9067D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FB0669-A5E7-4C91-9B24-D824617D75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66E6FB8-AE50-4D17-B745-BCA1CAAD30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C2C2D66-B381-4832-8465-35B18AEEDD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2F7E0-C34B-45F5-AE21-490196C8367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7CDADF3-CCB2-4253-B92E-09789233D22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F6F0C1E-CB84-443A-8823-6EE8814BAA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AD9739E-B698-4F21-8481-F266FE245F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0978828-9D89-450E-8FBE-4D6F10AFC9E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3A1E1F9-AC8C-4EA1-9F21-7C2233C65D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8D88373-8D85-4239-8D53-9A623BD843E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F84A9FC-1D95-465A-B547-CD4355FA6A3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FA31CD1-66BA-4D63-9232-AF0E7A067ED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9EDBD-75C5-4C8A-AA6E-63EC12330E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487BF0B-0503-4880-81EC-752D0889ED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9DBC4C1-8245-4D49-B715-1615FFC741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B9CF2E4-6773-4C67-9F93-9BE02F2EE8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396BB111-0A8B-4C43-B5B4-58DDDA89C9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4D4E6D6-3B6B-46B5-9843-19B3F754DA9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AB77"/>
  <sheetViews>
    <sheetView tabSelected="1" workbookViewId="0">
      <selection activeCell="H20" sqref="H20"/>
    </sheetView>
  </sheetViews>
  <sheetFormatPr defaultRowHeight="14.4" x14ac:dyDescent="0.3"/>
  <cols>
    <col min="1" max="1" width="5.21875" customWidth="1"/>
    <col min="2" max="2" width="3.5546875" bestFit="1" customWidth="1"/>
    <col min="3" max="3" width="19.6640625" customWidth="1"/>
    <col min="4" max="4" width="6.109375" style="51" customWidth="1"/>
    <col min="5" max="5" width="5.5546875" style="51" customWidth="1"/>
    <col min="6" max="6" width="4.88671875" style="51" customWidth="1"/>
    <col min="7" max="7" width="6.109375" style="51" customWidth="1"/>
    <col min="8" max="8" width="5.33203125" style="51" customWidth="1"/>
    <col min="9" max="9" width="5.88671875" style="51" customWidth="1"/>
    <col min="10" max="10" width="5.21875" style="51" customWidth="1"/>
    <col min="11" max="13" width="6.77734375" style="51" customWidth="1"/>
    <col min="14" max="14" width="4" style="51" customWidth="1"/>
    <col min="15" max="20" width="3.33203125" style="51" customWidth="1"/>
    <col min="21" max="21" width="3.33203125" style="58" customWidth="1"/>
    <col min="22" max="23" width="3.33203125" style="51" customWidth="1"/>
    <col min="24" max="24" width="6" style="51" customWidth="1"/>
    <col min="25" max="25" width="5.5546875" style="51" customWidth="1"/>
    <col min="26" max="26" width="5.21875" style="51" customWidth="1"/>
    <col min="27" max="27" width="4.88671875" style="51" customWidth="1"/>
    <col min="28" max="28" width="6.77734375" style="51" customWidth="1"/>
  </cols>
  <sheetData>
    <row r="1" spans="1:27" ht="14.4" customHeight="1" x14ac:dyDescent="0.35">
      <c r="C1" s="347" t="s">
        <v>94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</row>
    <row r="2" spans="1:27" ht="15" thickBot="1" x14ac:dyDescent="0.35">
      <c r="D2" s="348" t="s">
        <v>186</v>
      </c>
      <c r="E2" s="348"/>
      <c r="F2" s="348"/>
      <c r="G2" s="348"/>
      <c r="H2" s="349" t="s">
        <v>187</v>
      </c>
      <c r="I2" s="349"/>
      <c r="J2" s="349"/>
      <c r="K2" s="349"/>
      <c r="L2" s="349"/>
      <c r="M2" s="350"/>
      <c r="N2" s="350"/>
      <c r="O2" s="350"/>
      <c r="P2" s="350"/>
      <c r="Q2" s="350"/>
      <c r="R2" s="350"/>
      <c r="S2" s="350"/>
      <c r="T2" s="350"/>
      <c r="U2" s="349"/>
      <c r="V2" s="349"/>
      <c r="W2" s="349"/>
      <c r="X2" s="348" t="s">
        <v>188</v>
      </c>
      <c r="Y2" s="348"/>
      <c r="Z2" s="348"/>
      <c r="AA2" s="348"/>
    </row>
    <row r="3" spans="1:27" ht="42" customHeight="1" x14ac:dyDescent="0.3">
      <c r="B3" s="1"/>
      <c r="C3" s="2" t="s">
        <v>0</v>
      </c>
      <c r="D3" s="304" t="s">
        <v>83</v>
      </c>
      <c r="E3" s="305" t="s">
        <v>84</v>
      </c>
      <c r="F3" s="306" t="s">
        <v>85</v>
      </c>
      <c r="G3" s="307" t="s">
        <v>1</v>
      </c>
      <c r="H3" s="308" t="s">
        <v>86</v>
      </c>
      <c r="I3" s="309" t="s">
        <v>87</v>
      </c>
      <c r="J3" s="309" t="s">
        <v>88</v>
      </c>
      <c r="K3" s="310" t="s">
        <v>89</v>
      </c>
      <c r="L3" s="315">
        <v>45761</v>
      </c>
      <c r="M3" s="345">
        <v>45754</v>
      </c>
      <c r="N3" s="245">
        <v>45747</v>
      </c>
      <c r="O3" s="245">
        <v>45740</v>
      </c>
      <c r="P3" s="245">
        <v>45733</v>
      </c>
      <c r="Q3" s="245">
        <v>45726</v>
      </c>
      <c r="R3" s="248">
        <v>45719</v>
      </c>
      <c r="S3" s="243">
        <v>45712</v>
      </c>
      <c r="T3" s="242">
        <v>45691</v>
      </c>
      <c r="U3" s="222">
        <v>45684</v>
      </c>
      <c r="V3" s="223">
        <v>45677</v>
      </c>
      <c r="W3" s="224">
        <v>45304</v>
      </c>
      <c r="X3" s="311" t="s">
        <v>90</v>
      </c>
      <c r="Y3" s="305" t="s">
        <v>93</v>
      </c>
      <c r="Z3" s="305" t="s">
        <v>91</v>
      </c>
      <c r="AA3" s="304" t="s">
        <v>92</v>
      </c>
    </row>
    <row r="4" spans="1:27" ht="15.6" x14ac:dyDescent="0.3">
      <c r="A4">
        <v>1</v>
      </c>
      <c r="B4" s="3" t="s">
        <v>2</v>
      </c>
      <c r="C4" s="4" t="s">
        <v>3</v>
      </c>
      <c r="D4" s="5">
        <f>G4/F4</f>
        <v>608.03846153846155</v>
      </c>
      <c r="E4" s="6">
        <f>D4/3</f>
        <v>202.67948717948718</v>
      </c>
      <c r="F4" s="7">
        <f>(SUM(H4+AA4))</f>
        <v>26</v>
      </c>
      <c r="G4" s="56">
        <f>SUM(I4+X4)</f>
        <v>15809</v>
      </c>
      <c r="H4" s="351">
        <v>11</v>
      </c>
      <c r="I4" s="152">
        <f>SUM(L4:W4)</f>
        <v>6636</v>
      </c>
      <c r="J4" s="173">
        <f>I4/H4</f>
        <v>603.27272727272725</v>
      </c>
      <c r="K4" s="165">
        <f>J4/3</f>
        <v>201.09090909090909</v>
      </c>
      <c r="L4" s="227"/>
      <c r="M4" s="229">
        <v>550</v>
      </c>
      <c r="N4" s="229">
        <v>576</v>
      </c>
      <c r="O4" s="281">
        <v>615</v>
      </c>
      <c r="P4" s="278">
        <v>607</v>
      </c>
      <c r="Q4" s="281">
        <v>629</v>
      </c>
      <c r="R4" s="281">
        <v>662</v>
      </c>
      <c r="S4" s="278">
        <v>573</v>
      </c>
      <c r="T4" s="283">
        <v>588</v>
      </c>
      <c r="U4" s="290">
        <v>626</v>
      </c>
      <c r="V4" s="291">
        <v>581</v>
      </c>
      <c r="W4" s="292">
        <v>629</v>
      </c>
      <c r="X4" s="13">
        <v>9173</v>
      </c>
      <c r="Y4" s="9">
        <v>612</v>
      </c>
      <c r="Z4" s="7">
        <v>204</v>
      </c>
      <c r="AA4" s="7">
        <v>15</v>
      </c>
    </row>
    <row r="5" spans="1:27" ht="15.6" x14ac:dyDescent="0.3">
      <c r="A5">
        <v>2</v>
      </c>
      <c r="B5" s="3" t="s">
        <v>2</v>
      </c>
      <c r="C5" s="4" t="s">
        <v>5</v>
      </c>
      <c r="D5" s="11">
        <f>G5/F5</f>
        <v>607.14285714285711</v>
      </c>
      <c r="E5" s="6">
        <f>D5/3</f>
        <v>202.38095238095238</v>
      </c>
      <c r="F5" s="7">
        <f>(SUM(H5+AA5))</f>
        <v>21</v>
      </c>
      <c r="G5" s="56">
        <f>SUM(I5+X5)</f>
        <v>12750</v>
      </c>
      <c r="H5" s="351">
        <v>11</v>
      </c>
      <c r="I5" s="152">
        <f>SUM(L5:W5)</f>
        <v>6757</v>
      </c>
      <c r="J5" s="169">
        <f>I5/H5</f>
        <v>614.27272727272725</v>
      </c>
      <c r="K5" s="165">
        <f>J5/3</f>
        <v>204.75757575757575</v>
      </c>
      <c r="L5" s="367">
        <v>659</v>
      </c>
      <c r="M5" s="229">
        <v>544</v>
      </c>
      <c r="N5" s="229">
        <v>579</v>
      </c>
      <c r="O5" s="282">
        <v>608</v>
      </c>
      <c r="P5" s="278">
        <v>488</v>
      </c>
      <c r="Q5" s="278"/>
      <c r="R5" s="278">
        <v>589</v>
      </c>
      <c r="S5" s="277">
        <v>644</v>
      </c>
      <c r="T5" s="284">
        <v>667</v>
      </c>
      <c r="U5" s="293">
        <v>627</v>
      </c>
      <c r="V5" s="294">
        <v>723</v>
      </c>
      <c r="W5" s="292">
        <v>629</v>
      </c>
      <c r="X5" s="13">
        <v>5993</v>
      </c>
      <c r="Y5" s="8">
        <v>599</v>
      </c>
      <c r="Z5" s="7">
        <v>200</v>
      </c>
      <c r="AA5" s="7">
        <v>10</v>
      </c>
    </row>
    <row r="6" spans="1:27" ht="15.6" x14ac:dyDescent="0.3">
      <c r="A6">
        <v>3</v>
      </c>
      <c r="B6" s="3" t="s">
        <v>2</v>
      </c>
      <c r="C6" s="4" t="s">
        <v>4</v>
      </c>
      <c r="D6" s="12">
        <f>G6/F6</f>
        <v>604.11538461538464</v>
      </c>
      <c r="E6" s="6">
        <f>D6/3</f>
        <v>201.37179487179489</v>
      </c>
      <c r="F6" s="7">
        <f>(SUM(H6+AA6))</f>
        <v>26</v>
      </c>
      <c r="G6" s="56">
        <f>SUM(I6+X6)</f>
        <v>15707</v>
      </c>
      <c r="H6" s="351">
        <v>11</v>
      </c>
      <c r="I6" s="152">
        <f>SUM(L6:W6)</f>
        <v>6564</v>
      </c>
      <c r="J6" s="174">
        <f>I6/H6</f>
        <v>596.72727272727275</v>
      </c>
      <c r="K6" s="165">
        <f>J6/3</f>
        <v>198.90909090909091</v>
      </c>
      <c r="L6" s="227">
        <v>627</v>
      </c>
      <c r="M6" s="229">
        <v>543</v>
      </c>
      <c r="N6" s="229">
        <v>588</v>
      </c>
      <c r="O6" s="278">
        <v>591</v>
      </c>
      <c r="P6" s="278">
        <v>596</v>
      </c>
      <c r="Q6" s="282">
        <v>607</v>
      </c>
      <c r="R6" s="278">
        <v>479</v>
      </c>
      <c r="S6" s="282">
        <v>636</v>
      </c>
      <c r="T6" s="279">
        <v>670</v>
      </c>
      <c r="U6" s="294">
        <v>628</v>
      </c>
      <c r="V6" s="291"/>
      <c r="W6" s="295">
        <v>599</v>
      </c>
      <c r="X6" s="13">
        <v>9143</v>
      </c>
      <c r="Y6" s="10">
        <v>609</v>
      </c>
      <c r="Z6" s="7">
        <v>203</v>
      </c>
      <c r="AA6" s="7">
        <v>15</v>
      </c>
    </row>
    <row r="7" spans="1:27" ht="15.6" x14ac:dyDescent="0.3">
      <c r="A7">
        <v>4</v>
      </c>
      <c r="B7" s="15" t="s">
        <v>2</v>
      </c>
      <c r="C7" s="49" t="s">
        <v>7</v>
      </c>
      <c r="D7" s="6">
        <f>G7/F7</f>
        <v>579.96296296296293</v>
      </c>
      <c r="E7" s="6">
        <f>D7/3</f>
        <v>193.32098765432099</v>
      </c>
      <c r="F7" s="7">
        <f>(SUM(H7+AA7))</f>
        <v>27</v>
      </c>
      <c r="G7" s="56">
        <f>SUM(I7+X7)</f>
        <v>15659</v>
      </c>
      <c r="H7" s="351">
        <v>12</v>
      </c>
      <c r="I7" s="152">
        <f>SUM(L7:W7)</f>
        <v>6956</v>
      </c>
      <c r="J7" s="152">
        <f>I7/H7</f>
        <v>579.66666666666663</v>
      </c>
      <c r="K7" s="165">
        <f>J7/3</f>
        <v>193.2222222222222</v>
      </c>
      <c r="L7" s="368">
        <v>653</v>
      </c>
      <c r="M7" s="229">
        <v>578</v>
      </c>
      <c r="N7" s="229">
        <v>484</v>
      </c>
      <c r="O7" s="278">
        <v>536</v>
      </c>
      <c r="P7" s="278">
        <v>508</v>
      </c>
      <c r="Q7" s="278">
        <v>588</v>
      </c>
      <c r="R7" s="277">
        <v>669</v>
      </c>
      <c r="S7" s="278">
        <v>612</v>
      </c>
      <c r="T7" s="283">
        <v>599</v>
      </c>
      <c r="U7" s="291">
        <v>556</v>
      </c>
      <c r="V7" s="291">
        <v>590</v>
      </c>
      <c r="W7" s="296">
        <v>583</v>
      </c>
      <c r="X7" s="13">
        <v>8703</v>
      </c>
      <c r="Y7" s="7">
        <v>580</v>
      </c>
      <c r="Z7" s="7">
        <v>193</v>
      </c>
      <c r="AA7" s="7">
        <v>15</v>
      </c>
    </row>
    <row r="8" spans="1:27" ht="15.6" x14ac:dyDescent="0.3">
      <c r="A8">
        <v>5</v>
      </c>
      <c r="B8" s="3" t="s">
        <v>2</v>
      </c>
      <c r="C8" s="4" t="s">
        <v>8</v>
      </c>
      <c r="D8" s="6">
        <f>G8/F8</f>
        <v>568.375</v>
      </c>
      <c r="E8" s="6">
        <f>D8/3</f>
        <v>189.45833333333334</v>
      </c>
      <c r="F8" s="7">
        <f>(SUM(H8+AA8))</f>
        <v>24</v>
      </c>
      <c r="G8" s="56">
        <f>SUM(I8+X8)</f>
        <v>13641</v>
      </c>
      <c r="H8" s="351">
        <v>11</v>
      </c>
      <c r="I8" s="152">
        <f>SUM(L8:W8)</f>
        <v>6171</v>
      </c>
      <c r="J8" s="152">
        <f>I8/H8</f>
        <v>561</v>
      </c>
      <c r="K8" s="165">
        <f>J8/3</f>
        <v>187</v>
      </c>
      <c r="L8" s="227">
        <v>562</v>
      </c>
      <c r="M8" s="312">
        <v>588</v>
      </c>
      <c r="N8" s="312">
        <v>601</v>
      </c>
      <c r="O8" s="278">
        <v>524</v>
      </c>
      <c r="P8" s="278">
        <v>599</v>
      </c>
      <c r="Q8" s="278">
        <v>559</v>
      </c>
      <c r="R8" s="278">
        <v>555</v>
      </c>
      <c r="S8" s="278"/>
      <c r="T8" s="283">
        <v>590</v>
      </c>
      <c r="U8" s="291">
        <v>536</v>
      </c>
      <c r="V8" s="291">
        <v>555</v>
      </c>
      <c r="W8" s="296">
        <v>502</v>
      </c>
      <c r="X8" s="13">
        <v>7470</v>
      </c>
      <c r="Y8" s="7">
        <v>575</v>
      </c>
      <c r="Z8" s="7">
        <v>192</v>
      </c>
      <c r="AA8" s="7">
        <v>13</v>
      </c>
    </row>
    <row r="9" spans="1:27" ht="15.6" x14ac:dyDescent="0.3">
      <c r="A9">
        <v>6</v>
      </c>
      <c r="B9" s="3" t="s">
        <v>2</v>
      </c>
      <c r="C9" s="4" t="s">
        <v>6</v>
      </c>
      <c r="D9" s="6">
        <f>G9/F9</f>
        <v>568.375</v>
      </c>
      <c r="E9" s="6">
        <f>D9/3</f>
        <v>189.45833333333334</v>
      </c>
      <c r="F9" s="7">
        <f>(SUM(H9+AA9))</f>
        <v>24</v>
      </c>
      <c r="G9" s="56">
        <f>SUM(I9+X9)</f>
        <v>13641</v>
      </c>
      <c r="H9" s="351">
        <v>10</v>
      </c>
      <c r="I9" s="152">
        <f>SUM(L9:W9)</f>
        <v>5471</v>
      </c>
      <c r="J9" s="152">
        <f>I9/H9</f>
        <v>547.1</v>
      </c>
      <c r="K9" s="165">
        <f>J9/3</f>
        <v>182.36666666666667</v>
      </c>
      <c r="L9" s="227">
        <v>523</v>
      </c>
      <c r="M9" s="229">
        <v>504</v>
      </c>
      <c r="N9" s="229">
        <v>585</v>
      </c>
      <c r="O9" s="278">
        <v>574</v>
      </c>
      <c r="P9" s="278">
        <v>566</v>
      </c>
      <c r="Q9" s="278">
        <v>532</v>
      </c>
      <c r="R9" s="278">
        <v>553</v>
      </c>
      <c r="S9" s="278">
        <v>554</v>
      </c>
      <c r="T9" s="283"/>
      <c r="U9" s="291"/>
      <c r="V9" s="291">
        <v>541</v>
      </c>
      <c r="W9" s="296">
        <v>539</v>
      </c>
      <c r="X9" s="13">
        <v>8170</v>
      </c>
      <c r="Y9" s="7">
        <v>584</v>
      </c>
      <c r="Z9" s="7">
        <v>195</v>
      </c>
      <c r="AA9" s="7">
        <v>14</v>
      </c>
    </row>
    <row r="10" spans="1:27" ht="15.6" x14ac:dyDescent="0.3">
      <c r="A10">
        <v>7</v>
      </c>
      <c r="B10" s="17" t="s">
        <v>9</v>
      </c>
      <c r="C10" s="18" t="s">
        <v>13</v>
      </c>
      <c r="D10" s="6">
        <f>G10/F10</f>
        <v>567.6</v>
      </c>
      <c r="E10" s="6">
        <f>D10/3</f>
        <v>189.20000000000002</v>
      </c>
      <c r="F10" s="7">
        <f>(SUM(H10+AA10))</f>
        <v>15</v>
      </c>
      <c r="G10" s="56">
        <f>SUM(I10+X10)</f>
        <v>8514</v>
      </c>
      <c r="H10" s="351">
        <v>5</v>
      </c>
      <c r="I10" s="152">
        <f>SUM(L10:W10)</f>
        <v>2996</v>
      </c>
      <c r="J10" s="152">
        <f>I10/H10</f>
        <v>599.20000000000005</v>
      </c>
      <c r="K10" s="165">
        <f>J10/3</f>
        <v>199.73333333333335</v>
      </c>
      <c r="L10" s="227"/>
      <c r="M10" s="229"/>
      <c r="N10" s="229"/>
      <c r="O10" s="277">
        <v>621</v>
      </c>
      <c r="P10" s="278">
        <v>590</v>
      </c>
      <c r="Q10" s="277">
        <v>650</v>
      </c>
      <c r="R10" s="278"/>
      <c r="S10" s="278"/>
      <c r="T10" s="283">
        <v>581</v>
      </c>
      <c r="U10" s="291"/>
      <c r="V10" s="291"/>
      <c r="W10" s="296">
        <v>554</v>
      </c>
      <c r="X10" s="13">
        <v>5518</v>
      </c>
      <c r="Y10" s="7">
        <v>552</v>
      </c>
      <c r="Z10" s="7">
        <v>184</v>
      </c>
      <c r="AA10" s="7">
        <v>10</v>
      </c>
    </row>
    <row r="11" spans="1:27" ht="15.6" x14ac:dyDescent="0.3">
      <c r="A11">
        <v>8</v>
      </c>
      <c r="B11" s="20" t="s">
        <v>14</v>
      </c>
      <c r="C11" s="24" t="s">
        <v>197</v>
      </c>
      <c r="D11" s="6">
        <f>G11/F11</f>
        <v>565.44444444444446</v>
      </c>
      <c r="E11" s="6">
        <f>D11/3</f>
        <v>188.4814814814815</v>
      </c>
      <c r="F11" s="7">
        <f>(SUM(H11+AA11))</f>
        <v>9</v>
      </c>
      <c r="G11" s="56">
        <f>SUM(I11+X11)</f>
        <v>5089</v>
      </c>
      <c r="H11" s="351">
        <v>9</v>
      </c>
      <c r="I11" s="152">
        <f>SUM(L11:W11)</f>
        <v>5089</v>
      </c>
      <c r="J11" s="152">
        <f>I11/H11</f>
        <v>565.44444444444446</v>
      </c>
      <c r="K11" s="165">
        <f>J11/3</f>
        <v>188.4814814814815</v>
      </c>
      <c r="L11" s="227">
        <v>547</v>
      </c>
      <c r="M11" s="314">
        <v>595</v>
      </c>
      <c r="N11" s="229">
        <v>541</v>
      </c>
      <c r="O11" s="278">
        <v>572</v>
      </c>
      <c r="P11" s="281">
        <v>609</v>
      </c>
      <c r="Q11" s="278">
        <v>555</v>
      </c>
      <c r="R11" s="278"/>
      <c r="S11" s="278"/>
      <c r="T11" s="283">
        <v>561</v>
      </c>
      <c r="U11" s="291">
        <v>543</v>
      </c>
      <c r="V11" s="291">
        <v>566</v>
      </c>
      <c r="W11" s="296"/>
      <c r="X11" s="13"/>
      <c r="Y11" s="7"/>
      <c r="Z11" s="7"/>
      <c r="AA11" s="7"/>
    </row>
    <row r="12" spans="1:27" ht="15.6" x14ac:dyDescent="0.3">
      <c r="A12">
        <v>9</v>
      </c>
      <c r="B12" s="17" t="s">
        <v>9</v>
      </c>
      <c r="C12" s="18" t="s">
        <v>11</v>
      </c>
      <c r="D12" s="6">
        <f>G12/F12</f>
        <v>562.19230769230774</v>
      </c>
      <c r="E12" s="6">
        <f>D12/3</f>
        <v>187.39743589743591</v>
      </c>
      <c r="F12" s="7">
        <f>(SUM(H12+AA12))</f>
        <v>26</v>
      </c>
      <c r="G12" s="56">
        <f>SUM(I12+X12)</f>
        <v>14617</v>
      </c>
      <c r="H12" s="351">
        <v>10</v>
      </c>
      <c r="I12" s="152">
        <f>SUM(L12:W12)</f>
        <v>5605</v>
      </c>
      <c r="J12" s="152">
        <f>I12/H12</f>
        <v>560.5</v>
      </c>
      <c r="K12" s="165">
        <f>J12/3</f>
        <v>186.83333333333334</v>
      </c>
      <c r="L12" s="227">
        <v>636</v>
      </c>
      <c r="M12" s="229">
        <v>551</v>
      </c>
      <c r="N12" s="229">
        <v>538</v>
      </c>
      <c r="O12" s="278"/>
      <c r="P12" s="282">
        <v>608</v>
      </c>
      <c r="Q12" s="278"/>
      <c r="R12" s="278">
        <v>509</v>
      </c>
      <c r="S12" s="278">
        <v>564</v>
      </c>
      <c r="T12" s="283">
        <v>633</v>
      </c>
      <c r="U12" s="291">
        <v>533</v>
      </c>
      <c r="V12" s="291">
        <v>471</v>
      </c>
      <c r="W12" s="296">
        <v>562</v>
      </c>
      <c r="X12" s="13">
        <v>9012</v>
      </c>
      <c r="Y12" s="7">
        <v>563</v>
      </c>
      <c r="Z12" s="7">
        <v>188</v>
      </c>
      <c r="AA12" s="7">
        <v>16</v>
      </c>
    </row>
    <row r="13" spans="1:27" ht="15.6" x14ac:dyDescent="0.3">
      <c r="A13">
        <v>10</v>
      </c>
      <c r="B13" s="17" t="s">
        <v>9</v>
      </c>
      <c r="C13" s="18" t="s">
        <v>10</v>
      </c>
      <c r="D13" s="6">
        <f>G13/F13</f>
        <v>561.53846153846155</v>
      </c>
      <c r="E13" s="6">
        <f>D13/3</f>
        <v>187.17948717948718</v>
      </c>
      <c r="F13" s="7">
        <f>(SUM(H13+AA13))</f>
        <v>26</v>
      </c>
      <c r="G13" s="56">
        <f>SUM(I13+X13)</f>
        <v>14600</v>
      </c>
      <c r="H13" s="351">
        <v>11</v>
      </c>
      <c r="I13" s="152">
        <f>SUM(L13:W13)</f>
        <v>6025</v>
      </c>
      <c r="J13" s="152">
        <f>I13/H13</f>
        <v>547.72727272727275</v>
      </c>
      <c r="K13" s="165">
        <f>J13/3</f>
        <v>182.57575757575759</v>
      </c>
      <c r="L13" s="227">
        <v>466</v>
      </c>
      <c r="M13" s="229">
        <v>528</v>
      </c>
      <c r="N13" s="229">
        <v>576</v>
      </c>
      <c r="O13" s="278">
        <v>571</v>
      </c>
      <c r="P13" s="277">
        <v>610</v>
      </c>
      <c r="Q13" s="278">
        <v>572</v>
      </c>
      <c r="R13" s="278">
        <v>524</v>
      </c>
      <c r="S13" s="278"/>
      <c r="T13" s="283">
        <v>542</v>
      </c>
      <c r="U13" s="291">
        <v>551</v>
      </c>
      <c r="V13" s="291">
        <v>551</v>
      </c>
      <c r="W13" s="296">
        <v>534</v>
      </c>
      <c r="X13" s="13">
        <v>8575</v>
      </c>
      <c r="Y13" s="7">
        <v>572</v>
      </c>
      <c r="Z13" s="7">
        <v>191</v>
      </c>
      <c r="AA13" s="7">
        <v>15</v>
      </c>
    </row>
    <row r="14" spans="1:27" ht="15.6" x14ac:dyDescent="0.3">
      <c r="A14">
        <v>11</v>
      </c>
      <c r="B14" s="20" t="s">
        <v>14</v>
      </c>
      <c r="C14" s="21" t="s">
        <v>17</v>
      </c>
      <c r="D14" s="6">
        <f>G14/F14</f>
        <v>556.77272727272725</v>
      </c>
      <c r="E14" s="6">
        <f>D14/3</f>
        <v>185.59090909090909</v>
      </c>
      <c r="F14" s="7">
        <f>(SUM(H14+AA14))</f>
        <v>22</v>
      </c>
      <c r="G14" s="56">
        <f>SUM(I14+X14)</f>
        <v>12249</v>
      </c>
      <c r="H14" s="351">
        <v>8</v>
      </c>
      <c r="I14" s="152">
        <f>SUM(L14:W14)</f>
        <v>4626</v>
      </c>
      <c r="J14" s="152">
        <f>I14/H14</f>
        <v>578.25</v>
      </c>
      <c r="K14" s="165">
        <f>J14/3</f>
        <v>192.75</v>
      </c>
      <c r="L14" s="368">
        <v>653</v>
      </c>
      <c r="M14" s="229">
        <v>584</v>
      </c>
      <c r="N14" s="229">
        <v>555</v>
      </c>
      <c r="O14" s="278"/>
      <c r="P14" s="278"/>
      <c r="Q14" s="278"/>
      <c r="R14" s="278"/>
      <c r="S14" s="278">
        <v>538</v>
      </c>
      <c r="T14" s="287">
        <v>662</v>
      </c>
      <c r="U14" s="291">
        <v>563</v>
      </c>
      <c r="V14" s="291">
        <v>504</v>
      </c>
      <c r="W14" s="296">
        <v>567</v>
      </c>
      <c r="X14" s="13">
        <v>7623</v>
      </c>
      <c r="Y14" s="7">
        <v>545</v>
      </c>
      <c r="Z14" s="7">
        <v>182</v>
      </c>
      <c r="AA14" s="7">
        <v>14</v>
      </c>
    </row>
    <row r="15" spans="1:27" ht="15.6" x14ac:dyDescent="0.3">
      <c r="A15">
        <v>12</v>
      </c>
      <c r="B15" s="17" t="s">
        <v>9</v>
      </c>
      <c r="C15" s="19" t="s">
        <v>12</v>
      </c>
      <c r="D15" s="6">
        <f>G15/F15</f>
        <v>556.4</v>
      </c>
      <c r="E15" s="6">
        <f>D15/3</f>
        <v>185.46666666666667</v>
      </c>
      <c r="F15" s="7">
        <f>(SUM(H15+AA15))</f>
        <v>25</v>
      </c>
      <c r="G15" s="56">
        <f>SUM(I15+X15)</f>
        <v>13910</v>
      </c>
      <c r="H15" s="351">
        <v>11</v>
      </c>
      <c r="I15" s="152">
        <f>SUM(L15:W15)</f>
        <v>6086</v>
      </c>
      <c r="J15" s="152">
        <f>I15/H15</f>
        <v>553.27272727272725</v>
      </c>
      <c r="K15" s="165">
        <f>J15/3</f>
        <v>184.42424242424241</v>
      </c>
      <c r="L15" s="227">
        <v>564</v>
      </c>
      <c r="M15" s="229">
        <v>566</v>
      </c>
      <c r="N15" s="229">
        <v>579</v>
      </c>
      <c r="O15" s="278">
        <v>594</v>
      </c>
      <c r="P15" s="278">
        <v>576</v>
      </c>
      <c r="Q15" s="278">
        <v>508</v>
      </c>
      <c r="R15" s="278">
        <v>551</v>
      </c>
      <c r="S15" s="278">
        <v>551</v>
      </c>
      <c r="T15" s="283"/>
      <c r="U15" s="291">
        <v>487</v>
      </c>
      <c r="V15" s="291">
        <v>578</v>
      </c>
      <c r="W15" s="296">
        <v>532</v>
      </c>
      <c r="X15" s="13">
        <v>7824</v>
      </c>
      <c r="Y15" s="7">
        <v>559</v>
      </c>
      <c r="Z15" s="7">
        <v>186</v>
      </c>
      <c r="AA15" s="7">
        <v>14</v>
      </c>
    </row>
    <row r="16" spans="1:27" ht="15.6" x14ac:dyDescent="0.3">
      <c r="A16">
        <v>13</v>
      </c>
      <c r="B16" s="20" t="s">
        <v>14</v>
      </c>
      <c r="C16" s="21" t="s">
        <v>18</v>
      </c>
      <c r="D16" s="6">
        <f>G16/F16</f>
        <v>550.5</v>
      </c>
      <c r="E16" s="6">
        <f>D16/3</f>
        <v>183.5</v>
      </c>
      <c r="F16" s="7">
        <f>(SUM(H16+AA16))</f>
        <v>18</v>
      </c>
      <c r="G16" s="56">
        <f>SUM(I16+X16)</f>
        <v>9909</v>
      </c>
      <c r="H16" s="351">
        <v>6</v>
      </c>
      <c r="I16" s="152">
        <f>SUM(L16:W16)</f>
        <v>3389</v>
      </c>
      <c r="J16" s="152">
        <f>I16/H16</f>
        <v>564.83333333333337</v>
      </c>
      <c r="K16" s="165">
        <f>J16/3</f>
        <v>188.2777777777778</v>
      </c>
      <c r="L16" s="227"/>
      <c r="M16" s="229">
        <v>540</v>
      </c>
      <c r="N16" s="229">
        <v>525</v>
      </c>
      <c r="O16" s="278"/>
      <c r="P16" s="278"/>
      <c r="Q16" s="278">
        <v>535</v>
      </c>
      <c r="R16" s="278"/>
      <c r="S16" s="278">
        <v>548</v>
      </c>
      <c r="T16" s="283">
        <v>615</v>
      </c>
      <c r="U16" s="290">
        <v>626</v>
      </c>
      <c r="V16" s="291"/>
      <c r="W16" s="296"/>
      <c r="X16" s="13">
        <v>6520</v>
      </c>
      <c r="Y16" s="7">
        <v>543</v>
      </c>
      <c r="Z16" s="7">
        <v>181</v>
      </c>
      <c r="AA16" s="7">
        <v>12</v>
      </c>
    </row>
    <row r="17" spans="1:27" ht="15.6" x14ac:dyDescent="0.3">
      <c r="A17">
        <v>14</v>
      </c>
      <c r="B17" s="20" t="s">
        <v>14</v>
      </c>
      <c r="C17" s="21" t="s">
        <v>19</v>
      </c>
      <c r="D17" s="6">
        <f>G17/F17</f>
        <v>545.57142857142856</v>
      </c>
      <c r="E17" s="6">
        <f>D17/3</f>
        <v>181.85714285714286</v>
      </c>
      <c r="F17" s="7">
        <f>(SUM(H17+AA17))</f>
        <v>21</v>
      </c>
      <c r="G17" s="56">
        <f>SUM(I17+X17)</f>
        <v>11457</v>
      </c>
      <c r="H17" s="351">
        <v>9</v>
      </c>
      <c r="I17" s="152">
        <f>SUM(L17:W17)</f>
        <v>4975</v>
      </c>
      <c r="J17" s="152">
        <f>I17/H17</f>
        <v>552.77777777777783</v>
      </c>
      <c r="K17" s="165">
        <f>J17/3</f>
        <v>184.25925925925927</v>
      </c>
      <c r="L17" s="227">
        <v>596</v>
      </c>
      <c r="M17" s="229">
        <v>581</v>
      </c>
      <c r="N17" s="313">
        <v>607</v>
      </c>
      <c r="O17" s="278">
        <v>585</v>
      </c>
      <c r="P17" s="278">
        <v>513</v>
      </c>
      <c r="Q17" s="278">
        <v>555</v>
      </c>
      <c r="R17" s="278">
        <v>457</v>
      </c>
      <c r="S17" s="278">
        <v>532</v>
      </c>
      <c r="T17" s="283"/>
      <c r="U17" s="291"/>
      <c r="V17" s="291"/>
      <c r="W17" s="296">
        <v>549</v>
      </c>
      <c r="X17" s="13">
        <v>6482</v>
      </c>
      <c r="Y17" s="7">
        <v>540</v>
      </c>
      <c r="Z17" s="7">
        <v>180</v>
      </c>
      <c r="AA17" s="7">
        <v>12</v>
      </c>
    </row>
    <row r="18" spans="1:27" ht="15.6" x14ac:dyDescent="0.3">
      <c r="A18">
        <v>15</v>
      </c>
      <c r="B18" s="20" t="s">
        <v>14</v>
      </c>
      <c r="C18" s="21" t="s">
        <v>23</v>
      </c>
      <c r="D18" s="6">
        <f>G18/F18</f>
        <v>540.38461538461536</v>
      </c>
      <c r="E18" s="6">
        <f>D18/3</f>
        <v>180.12820512820511</v>
      </c>
      <c r="F18" s="7">
        <f>(SUM(H18+AA18))</f>
        <v>26</v>
      </c>
      <c r="G18" s="56">
        <f>SUM(I18+X18)</f>
        <v>14050</v>
      </c>
      <c r="H18" s="351">
        <v>10</v>
      </c>
      <c r="I18" s="152">
        <f>SUM(L18:W18)</f>
        <v>5471</v>
      </c>
      <c r="J18" s="152">
        <f>I18/H18</f>
        <v>547.1</v>
      </c>
      <c r="K18" s="165">
        <f>J18/3</f>
        <v>182.36666666666667</v>
      </c>
      <c r="L18" s="227">
        <v>520</v>
      </c>
      <c r="M18" s="229">
        <v>458</v>
      </c>
      <c r="N18" s="229">
        <v>576</v>
      </c>
      <c r="O18" s="278">
        <v>585</v>
      </c>
      <c r="P18" s="278">
        <v>555</v>
      </c>
      <c r="Q18" s="278">
        <v>567</v>
      </c>
      <c r="R18" s="278"/>
      <c r="S18" s="278"/>
      <c r="T18" s="283">
        <v>504</v>
      </c>
      <c r="U18" s="291">
        <v>598</v>
      </c>
      <c r="V18" s="291">
        <v>575</v>
      </c>
      <c r="W18" s="296">
        <v>533</v>
      </c>
      <c r="X18" s="13">
        <v>8579</v>
      </c>
      <c r="Y18" s="7">
        <v>536</v>
      </c>
      <c r="Z18" s="7">
        <v>179</v>
      </c>
      <c r="AA18" s="7">
        <v>16</v>
      </c>
    </row>
    <row r="19" spans="1:27" ht="15.6" x14ac:dyDescent="0.3">
      <c r="A19">
        <v>16</v>
      </c>
      <c r="B19" s="20" t="s">
        <v>14</v>
      </c>
      <c r="C19" s="24" t="s">
        <v>15</v>
      </c>
      <c r="D19" s="6">
        <f>G19/F19</f>
        <v>539.66666666666663</v>
      </c>
      <c r="E19" s="6">
        <f>D19/3</f>
        <v>179.88888888888889</v>
      </c>
      <c r="F19" s="7">
        <f>(SUM(H19+AA19))</f>
        <v>27</v>
      </c>
      <c r="G19" s="56">
        <f>SUM(I19+X19)</f>
        <v>14571</v>
      </c>
      <c r="H19" s="351">
        <v>11</v>
      </c>
      <c r="I19" s="152">
        <f>SUM(L19:W19)</f>
        <v>5804</v>
      </c>
      <c r="J19" s="152">
        <f>I19/H19</f>
        <v>527.63636363636363</v>
      </c>
      <c r="K19" s="165">
        <f>J19/3</f>
        <v>175.87878787878788</v>
      </c>
      <c r="L19" s="227">
        <v>508</v>
      </c>
      <c r="M19" s="229">
        <v>504</v>
      </c>
      <c r="N19" s="229">
        <v>581</v>
      </c>
      <c r="O19" s="278">
        <v>519</v>
      </c>
      <c r="P19" s="278">
        <v>553</v>
      </c>
      <c r="Q19" s="278">
        <v>483</v>
      </c>
      <c r="R19" s="278"/>
      <c r="S19" s="278">
        <v>552</v>
      </c>
      <c r="T19" s="283">
        <v>536</v>
      </c>
      <c r="U19" s="291">
        <v>462</v>
      </c>
      <c r="V19" s="291">
        <v>528</v>
      </c>
      <c r="W19" s="296">
        <v>578</v>
      </c>
      <c r="X19" s="13">
        <v>8767</v>
      </c>
      <c r="Y19" s="7">
        <v>548</v>
      </c>
      <c r="Z19" s="7">
        <v>183</v>
      </c>
      <c r="AA19" s="7">
        <v>16</v>
      </c>
    </row>
    <row r="20" spans="1:27" ht="15.6" x14ac:dyDescent="0.3">
      <c r="A20">
        <v>17</v>
      </c>
      <c r="B20" s="17" t="s">
        <v>9</v>
      </c>
      <c r="C20" s="18" t="s">
        <v>190</v>
      </c>
      <c r="D20" s="6">
        <f>G20/F20</f>
        <v>538</v>
      </c>
      <c r="E20" s="6">
        <f>D20/3</f>
        <v>179.33333333333334</v>
      </c>
      <c r="F20" s="7">
        <f>(SUM(H20+AA20))</f>
        <v>10</v>
      </c>
      <c r="G20" s="56">
        <f>SUM(I20+X20)</f>
        <v>5380</v>
      </c>
      <c r="H20" s="351">
        <v>10</v>
      </c>
      <c r="I20" s="152">
        <f>SUM(L20:W20)</f>
        <v>5380</v>
      </c>
      <c r="J20" s="152">
        <f>I20/H20</f>
        <v>538</v>
      </c>
      <c r="K20" s="165">
        <f>J20/3</f>
        <v>179.33333333333334</v>
      </c>
      <c r="L20" s="227"/>
      <c r="M20" s="229"/>
      <c r="N20" s="314">
        <v>603</v>
      </c>
      <c r="O20" s="278">
        <v>544</v>
      </c>
      <c r="P20" s="278">
        <v>584</v>
      </c>
      <c r="Q20" s="278">
        <v>458</v>
      </c>
      <c r="R20" s="278">
        <v>552</v>
      </c>
      <c r="S20" s="278">
        <v>510</v>
      </c>
      <c r="T20" s="283">
        <v>540</v>
      </c>
      <c r="U20" s="291">
        <v>524</v>
      </c>
      <c r="V20" s="291">
        <v>518</v>
      </c>
      <c r="W20" s="296">
        <v>547</v>
      </c>
      <c r="X20" s="13"/>
      <c r="Y20" s="7"/>
      <c r="Z20" s="7"/>
      <c r="AA20" s="7"/>
    </row>
    <row r="21" spans="1:27" ht="15.6" x14ac:dyDescent="0.3">
      <c r="A21">
        <v>18</v>
      </c>
      <c r="B21" s="17" t="s">
        <v>9</v>
      </c>
      <c r="C21" s="18" t="s">
        <v>16</v>
      </c>
      <c r="D21" s="6">
        <f>G21/F21</f>
        <v>536.13043478260875</v>
      </c>
      <c r="E21" s="6">
        <f>D21/3</f>
        <v>178.71014492753625</v>
      </c>
      <c r="F21" s="7">
        <f>(SUM(H21+AA21))</f>
        <v>23</v>
      </c>
      <c r="G21" s="56">
        <f>SUM(I21+X21)</f>
        <v>12331</v>
      </c>
      <c r="H21" s="351">
        <v>9</v>
      </c>
      <c r="I21" s="152">
        <f>SUM(L21:W21)</f>
        <v>4670</v>
      </c>
      <c r="J21" s="152">
        <f>I21/H21</f>
        <v>518.88888888888891</v>
      </c>
      <c r="K21" s="165">
        <f>J21/3</f>
        <v>172.96296296296296</v>
      </c>
      <c r="L21" s="227">
        <v>487</v>
      </c>
      <c r="M21" s="229">
        <v>545</v>
      </c>
      <c r="N21" s="229">
        <v>497</v>
      </c>
      <c r="O21" s="278">
        <v>571</v>
      </c>
      <c r="P21" s="278"/>
      <c r="Q21" s="278">
        <v>524</v>
      </c>
      <c r="R21" s="278">
        <v>441</v>
      </c>
      <c r="S21" s="278">
        <v>562</v>
      </c>
      <c r="T21" s="283">
        <v>515</v>
      </c>
      <c r="U21" s="291"/>
      <c r="V21" s="291"/>
      <c r="W21" s="296">
        <v>528</v>
      </c>
      <c r="X21" s="13">
        <v>7661</v>
      </c>
      <c r="Y21" s="7">
        <v>547</v>
      </c>
      <c r="Z21" s="7">
        <v>182</v>
      </c>
      <c r="AA21" s="7">
        <v>14</v>
      </c>
    </row>
    <row r="22" spans="1:27" ht="15.6" x14ac:dyDescent="0.3">
      <c r="A22">
        <v>19</v>
      </c>
      <c r="B22" s="20" t="s">
        <v>14</v>
      </c>
      <c r="C22" s="24" t="s">
        <v>25</v>
      </c>
      <c r="D22" s="6">
        <f>G22/F22</f>
        <v>535.85</v>
      </c>
      <c r="E22" s="6">
        <f>D22/3</f>
        <v>178.61666666666667</v>
      </c>
      <c r="F22" s="7">
        <f>(SUM(H22+AA22))</f>
        <v>20</v>
      </c>
      <c r="G22" s="56">
        <f>SUM(I22+X22)</f>
        <v>10717</v>
      </c>
      <c r="H22" s="351">
        <v>9</v>
      </c>
      <c r="I22" s="152">
        <f>SUM(L22:W22)</f>
        <v>4876</v>
      </c>
      <c r="J22" s="152">
        <f>I22/H22</f>
        <v>541.77777777777783</v>
      </c>
      <c r="K22" s="165">
        <f>J22/3</f>
        <v>180.59259259259261</v>
      </c>
      <c r="L22" s="227"/>
      <c r="M22" s="229"/>
      <c r="N22" s="229"/>
      <c r="O22" s="278">
        <v>575</v>
      </c>
      <c r="P22" s="278">
        <v>511</v>
      </c>
      <c r="Q22" s="278">
        <v>381</v>
      </c>
      <c r="R22" s="282">
        <v>590</v>
      </c>
      <c r="S22" s="278">
        <v>495</v>
      </c>
      <c r="T22" s="283">
        <v>630</v>
      </c>
      <c r="U22" s="291">
        <v>533</v>
      </c>
      <c r="V22" s="290">
        <v>603</v>
      </c>
      <c r="W22" s="296">
        <v>558</v>
      </c>
      <c r="X22" s="13">
        <v>5841</v>
      </c>
      <c r="Y22" s="7">
        <v>531</v>
      </c>
      <c r="Z22" s="7">
        <v>177</v>
      </c>
      <c r="AA22" s="7">
        <v>11</v>
      </c>
    </row>
    <row r="23" spans="1:27" ht="15.6" x14ac:dyDescent="0.3">
      <c r="A23">
        <v>20</v>
      </c>
      <c r="B23" s="17" t="s">
        <v>9</v>
      </c>
      <c r="C23" s="18" t="s">
        <v>26</v>
      </c>
      <c r="D23" s="6">
        <f>G23/F23</f>
        <v>528.89285714285711</v>
      </c>
      <c r="E23" s="6">
        <f>D23/3</f>
        <v>176.29761904761904</v>
      </c>
      <c r="F23" s="7">
        <f>(SUM(H23+AA23))</f>
        <v>28</v>
      </c>
      <c r="G23" s="56">
        <f>SUM(I23+X23)</f>
        <v>14809</v>
      </c>
      <c r="H23" s="351">
        <v>12</v>
      </c>
      <c r="I23" s="152">
        <f>SUM(L23:W23)</f>
        <v>6496</v>
      </c>
      <c r="J23" s="152">
        <f>I23/H23</f>
        <v>541.33333333333337</v>
      </c>
      <c r="K23" s="165">
        <f>J23/3</f>
        <v>180.44444444444446</v>
      </c>
      <c r="L23" s="227">
        <v>521</v>
      </c>
      <c r="M23" s="313">
        <v>621</v>
      </c>
      <c r="N23" s="229">
        <v>591</v>
      </c>
      <c r="O23" s="278">
        <v>602</v>
      </c>
      <c r="P23" s="278">
        <v>580</v>
      </c>
      <c r="Q23" s="278">
        <v>488</v>
      </c>
      <c r="R23" s="278">
        <v>520</v>
      </c>
      <c r="S23" s="278">
        <v>537</v>
      </c>
      <c r="T23" s="283">
        <v>550</v>
      </c>
      <c r="U23" s="291">
        <v>517</v>
      </c>
      <c r="V23" s="291">
        <v>520</v>
      </c>
      <c r="W23" s="296">
        <v>449</v>
      </c>
      <c r="X23" s="13">
        <v>8313</v>
      </c>
      <c r="Y23" s="7">
        <v>520</v>
      </c>
      <c r="Z23" s="7">
        <v>173</v>
      </c>
      <c r="AA23" s="7">
        <v>16</v>
      </c>
    </row>
    <row r="24" spans="1:27" ht="15.6" x14ac:dyDescent="0.3">
      <c r="A24">
        <v>21</v>
      </c>
      <c r="B24" s="28" t="s">
        <v>32</v>
      </c>
      <c r="C24" s="29" t="s">
        <v>33</v>
      </c>
      <c r="D24" s="6">
        <f>G24/F24</f>
        <v>526.4</v>
      </c>
      <c r="E24" s="6">
        <f>D24/3</f>
        <v>175.46666666666667</v>
      </c>
      <c r="F24" s="7">
        <f>(SUM(H24+AA24))</f>
        <v>25</v>
      </c>
      <c r="G24" s="56">
        <f>SUM(I24+X24)</f>
        <v>13160</v>
      </c>
      <c r="H24" s="351">
        <v>10</v>
      </c>
      <c r="I24" s="152">
        <f>SUM(L24:W24)</f>
        <v>5506</v>
      </c>
      <c r="J24" s="152">
        <f>I24/H24</f>
        <v>550.6</v>
      </c>
      <c r="K24" s="165">
        <f>J24/3</f>
        <v>183.53333333333333</v>
      </c>
      <c r="L24" s="227"/>
      <c r="M24" s="229">
        <v>577</v>
      </c>
      <c r="N24" s="229">
        <v>533</v>
      </c>
      <c r="O24" s="278">
        <v>449</v>
      </c>
      <c r="P24" s="278">
        <v>486</v>
      </c>
      <c r="Q24" s="278">
        <v>530</v>
      </c>
      <c r="R24" s="278">
        <v>562</v>
      </c>
      <c r="S24" s="281">
        <v>639</v>
      </c>
      <c r="T24" s="283"/>
      <c r="U24" s="291">
        <v>538</v>
      </c>
      <c r="V24" s="293">
        <v>607</v>
      </c>
      <c r="W24" s="296">
        <v>585</v>
      </c>
      <c r="X24" s="13">
        <v>7654</v>
      </c>
      <c r="Y24" s="7">
        <v>510</v>
      </c>
      <c r="Z24" s="7">
        <v>170</v>
      </c>
      <c r="AA24" s="7">
        <v>15</v>
      </c>
    </row>
    <row r="25" spans="1:27" ht="15.6" x14ac:dyDescent="0.3">
      <c r="A25">
        <v>22</v>
      </c>
      <c r="B25" s="22" t="s">
        <v>21</v>
      </c>
      <c r="C25" s="52" t="s">
        <v>22</v>
      </c>
      <c r="D25" s="6">
        <f>G25/F25</f>
        <v>524.80952380952385</v>
      </c>
      <c r="E25" s="6">
        <f>D25/3</f>
        <v>174.93650793650795</v>
      </c>
      <c r="F25" s="7">
        <f>(SUM(H25+AA25))</f>
        <v>21</v>
      </c>
      <c r="G25" s="56">
        <f>SUM(I25+X25)</f>
        <v>11021</v>
      </c>
      <c r="H25" s="351">
        <v>9</v>
      </c>
      <c r="I25" s="152">
        <f>SUM(L25:W25)</f>
        <v>4567</v>
      </c>
      <c r="J25" s="152">
        <f>I25/H25</f>
        <v>507.44444444444446</v>
      </c>
      <c r="K25" s="165">
        <f>J25/3</f>
        <v>169.14814814814815</v>
      </c>
      <c r="L25" s="227">
        <v>542</v>
      </c>
      <c r="M25" s="229">
        <v>541</v>
      </c>
      <c r="N25" s="229">
        <v>467</v>
      </c>
      <c r="O25" s="278">
        <v>480</v>
      </c>
      <c r="P25" s="278"/>
      <c r="Q25" s="278">
        <v>453</v>
      </c>
      <c r="R25" s="278"/>
      <c r="S25" s="278">
        <v>510</v>
      </c>
      <c r="T25" s="283">
        <v>566</v>
      </c>
      <c r="U25" s="291">
        <v>482</v>
      </c>
      <c r="V25" s="291">
        <v>526</v>
      </c>
      <c r="W25" s="296"/>
      <c r="X25" s="13">
        <v>6454</v>
      </c>
      <c r="Y25" s="7">
        <v>538</v>
      </c>
      <c r="Z25" s="7">
        <v>179</v>
      </c>
      <c r="AA25" s="7">
        <v>12</v>
      </c>
    </row>
    <row r="26" spans="1:27" ht="15.6" x14ac:dyDescent="0.3">
      <c r="A26">
        <v>23</v>
      </c>
      <c r="B26" s="20" t="s">
        <v>14</v>
      </c>
      <c r="C26" s="24" t="s">
        <v>24</v>
      </c>
      <c r="D26" s="6">
        <f>G26/F26</f>
        <v>524.03571428571433</v>
      </c>
      <c r="E26" s="6">
        <f>D26/3</f>
        <v>174.67857142857144</v>
      </c>
      <c r="F26" s="7">
        <f>(SUM(H26+AA26))</f>
        <v>28</v>
      </c>
      <c r="G26" s="56">
        <f>SUM(I26+X26)</f>
        <v>14673</v>
      </c>
      <c r="H26" s="351">
        <v>12</v>
      </c>
      <c r="I26" s="152">
        <f>SUM(L26:W26)</f>
        <v>6161</v>
      </c>
      <c r="J26" s="152">
        <f>I26/H26</f>
        <v>513.41666666666663</v>
      </c>
      <c r="K26" s="165">
        <f>J26/3</f>
        <v>171.13888888888889</v>
      </c>
      <c r="L26" s="227">
        <v>528</v>
      </c>
      <c r="M26" s="229">
        <v>517</v>
      </c>
      <c r="N26" s="229">
        <v>522</v>
      </c>
      <c r="O26" s="278">
        <v>511</v>
      </c>
      <c r="P26" s="278">
        <v>454</v>
      </c>
      <c r="Q26" s="278">
        <v>573</v>
      </c>
      <c r="R26" s="278">
        <v>532</v>
      </c>
      <c r="S26" s="278">
        <v>416</v>
      </c>
      <c r="T26" s="283">
        <v>495</v>
      </c>
      <c r="U26" s="291">
        <v>497</v>
      </c>
      <c r="V26" s="290">
        <v>603</v>
      </c>
      <c r="W26" s="296">
        <v>513</v>
      </c>
      <c r="X26" s="13">
        <v>8512</v>
      </c>
      <c r="Y26" s="7">
        <v>532</v>
      </c>
      <c r="Z26" s="7">
        <v>177</v>
      </c>
      <c r="AA26" s="7">
        <v>16</v>
      </c>
    </row>
    <row r="27" spans="1:27" ht="15.6" x14ac:dyDescent="0.3">
      <c r="A27">
        <v>24</v>
      </c>
      <c r="B27" s="22" t="s">
        <v>21</v>
      </c>
      <c r="C27" s="27" t="s">
        <v>35</v>
      </c>
      <c r="D27" s="6">
        <f>G27/F27</f>
        <v>521.62962962962968</v>
      </c>
      <c r="E27" s="6">
        <f>D27/3</f>
        <v>173.87654320987656</v>
      </c>
      <c r="F27" s="7">
        <f>(SUM(H27+AA27))</f>
        <v>27</v>
      </c>
      <c r="G27" s="56">
        <f>SUM(I27+X27)</f>
        <v>14084</v>
      </c>
      <c r="H27" s="351">
        <v>11</v>
      </c>
      <c r="I27" s="152">
        <f>SUM(L27:W27)</f>
        <v>5981</v>
      </c>
      <c r="J27" s="152">
        <f>I27/H27</f>
        <v>543.72727272727275</v>
      </c>
      <c r="K27" s="165">
        <f>J27/3</f>
        <v>181.24242424242425</v>
      </c>
      <c r="L27" s="227">
        <v>498</v>
      </c>
      <c r="M27" s="229">
        <v>573</v>
      </c>
      <c r="N27" s="229">
        <v>577</v>
      </c>
      <c r="O27" s="278"/>
      <c r="P27" s="278">
        <v>559</v>
      </c>
      <c r="Q27" s="278">
        <v>513</v>
      </c>
      <c r="R27" s="278">
        <v>435</v>
      </c>
      <c r="S27" s="278">
        <v>571</v>
      </c>
      <c r="T27" s="283">
        <v>648</v>
      </c>
      <c r="U27" s="291">
        <v>531</v>
      </c>
      <c r="V27" s="291">
        <v>565</v>
      </c>
      <c r="W27" s="296">
        <v>511</v>
      </c>
      <c r="X27" s="13">
        <v>8103</v>
      </c>
      <c r="Y27" s="7">
        <v>506</v>
      </c>
      <c r="Z27" s="7">
        <v>169</v>
      </c>
      <c r="AA27" s="7">
        <v>16</v>
      </c>
    </row>
    <row r="28" spans="1:27" ht="15.6" x14ac:dyDescent="0.3">
      <c r="A28">
        <v>25</v>
      </c>
      <c r="B28" s="3" t="s">
        <v>2</v>
      </c>
      <c r="C28" s="4" t="s">
        <v>29</v>
      </c>
      <c r="D28" s="6">
        <f>G28/F28</f>
        <v>520.88888888888891</v>
      </c>
      <c r="E28" s="6">
        <f>D28/3</f>
        <v>173.62962962962965</v>
      </c>
      <c r="F28" s="7">
        <f>(SUM(H28+AA28))</f>
        <v>9</v>
      </c>
      <c r="G28" s="56">
        <f>SUM(I28+X28)</f>
        <v>4688</v>
      </c>
      <c r="H28" s="351">
        <v>5</v>
      </c>
      <c r="I28" s="152">
        <f>SUM(L28:W28)</f>
        <v>2621</v>
      </c>
      <c r="J28" s="152">
        <f>I28/H28</f>
        <v>524.20000000000005</v>
      </c>
      <c r="K28" s="165">
        <f>J28/3</f>
        <v>174.73333333333335</v>
      </c>
      <c r="L28" s="227"/>
      <c r="M28" s="229">
        <v>511</v>
      </c>
      <c r="N28" s="229"/>
      <c r="O28" s="278"/>
      <c r="P28" s="278"/>
      <c r="Q28" s="278"/>
      <c r="R28" s="278"/>
      <c r="S28" s="278">
        <v>501</v>
      </c>
      <c r="T28" s="283">
        <v>571</v>
      </c>
      <c r="U28" s="291">
        <v>556</v>
      </c>
      <c r="V28" s="291">
        <v>482</v>
      </c>
      <c r="W28" s="296"/>
      <c r="X28" s="13">
        <v>2067</v>
      </c>
      <c r="Y28" s="7">
        <v>517</v>
      </c>
      <c r="Z28" s="7">
        <v>172</v>
      </c>
      <c r="AA28" s="7">
        <v>4</v>
      </c>
    </row>
    <row r="29" spans="1:27" ht="15.6" x14ac:dyDescent="0.3">
      <c r="A29">
        <v>26</v>
      </c>
      <c r="B29" s="25" t="s">
        <v>27</v>
      </c>
      <c r="C29" s="26" t="s">
        <v>28</v>
      </c>
      <c r="D29" s="6">
        <f>G29/F29</f>
        <v>518.82142857142856</v>
      </c>
      <c r="E29" s="6">
        <f>D29/3</f>
        <v>172.94047619047618</v>
      </c>
      <c r="F29" s="7">
        <f>(SUM(H29+AA29))</f>
        <v>28</v>
      </c>
      <c r="G29" s="56">
        <f>SUM(I29+X29)</f>
        <v>14527</v>
      </c>
      <c r="H29" s="351">
        <v>12</v>
      </c>
      <c r="I29" s="152">
        <f>SUM(L29:W29)</f>
        <v>6240</v>
      </c>
      <c r="J29" s="152">
        <f>I29/H29</f>
        <v>520</v>
      </c>
      <c r="K29" s="165">
        <f>J29/3</f>
        <v>173.33333333333334</v>
      </c>
      <c r="L29" s="227">
        <v>559</v>
      </c>
      <c r="M29" s="229">
        <v>543</v>
      </c>
      <c r="N29" s="229">
        <v>495</v>
      </c>
      <c r="O29" s="278">
        <v>574</v>
      </c>
      <c r="P29" s="278">
        <v>500</v>
      </c>
      <c r="Q29" s="278">
        <v>508</v>
      </c>
      <c r="R29" s="278">
        <v>571</v>
      </c>
      <c r="S29" s="278">
        <v>496</v>
      </c>
      <c r="T29" s="283">
        <v>513</v>
      </c>
      <c r="U29" s="291">
        <v>500</v>
      </c>
      <c r="V29" s="291">
        <v>451</v>
      </c>
      <c r="W29" s="296">
        <v>530</v>
      </c>
      <c r="X29" s="13">
        <v>8287</v>
      </c>
      <c r="Y29" s="7">
        <v>518</v>
      </c>
      <c r="Z29" s="7">
        <v>173</v>
      </c>
      <c r="AA29" s="7">
        <v>16</v>
      </c>
    </row>
    <row r="30" spans="1:27" ht="15.6" x14ac:dyDescent="0.3">
      <c r="A30">
        <v>27</v>
      </c>
      <c r="B30" s="22" t="s">
        <v>21</v>
      </c>
      <c r="C30" s="27" t="s">
        <v>34</v>
      </c>
      <c r="D30" s="6">
        <f>G30/F30</f>
        <v>515.52173913043475</v>
      </c>
      <c r="E30" s="6">
        <f>D30/3</f>
        <v>171.84057971014491</v>
      </c>
      <c r="F30" s="7">
        <f>(SUM(H30+AA30))</f>
        <v>23</v>
      </c>
      <c r="G30" s="56">
        <f>SUM(I30+X30)</f>
        <v>11857</v>
      </c>
      <c r="H30" s="351">
        <v>11</v>
      </c>
      <c r="I30" s="152">
        <f>SUM(L30:W30)</f>
        <v>5740</v>
      </c>
      <c r="J30" s="152">
        <f>I30/H30</f>
        <v>521.81818181818187</v>
      </c>
      <c r="K30" s="165">
        <f>J30/3</f>
        <v>173.93939393939397</v>
      </c>
      <c r="L30" s="227">
        <v>621</v>
      </c>
      <c r="M30" s="229">
        <v>536</v>
      </c>
      <c r="N30" s="229">
        <v>551</v>
      </c>
      <c r="O30" s="278">
        <v>539</v>
      </c>
      <c r="P30" s="278">
        <v>541</v>
      </c>
      <c r="Q30" s="278">
        <v>478</v>
      </c>
      <c r="R30" s="278">
        <v>509</v>
      </c>
      <c r="S30" s="278">
        <v>499</v>
      </c>
      <c r="T30" s="283">
        <v>496</v>
      </c>
      <c r="U30" s="291">
        <v>490</v>
      </c>
      <c r="V30" s="291"/>
      <c r="W30" s="296">
        <v>480</v>
      </c>
      <c r="X30" s="13">
        <v>6117</v>
      </c>
      <c r="Y30" s="7">
        <v>510</v>
      </c>
      <c r="Z30" s="7">
        <v>170</v>
      </c>
      <c r="AA30" s="7">
        <v>12</v>
      </c>
    </row>
    <row r="31" spans="1:27" ht="15.6" x14ac:dyDescent="0.3">
      <c r="A31">
        <v>28</v>
      </c>
      <c r="B31" s="22" t="s">
        <v>21</v>
      </c>
      <c r="C31" s="52" t="s">
        <v>30</v>
      </c>
      <c r="D31" s="6">
        <f>G31/F31</f>
        <v>514.45833333333337</v>
      </c>
      <c r="E31" s="6">
        <f>D31/3</f>
        <v>171.48611111111111</v>
      </c>
      <c r="F31" s="7">
        <f>(SUM(H31+AA31))</f>
        <v>24</v>
      </c>
      <c r="G31" s="56">
        <f>SUM(I31+X31)</f>
        <v>12347</v>
      </c>
      <c r="H31" s="351">
        <v>11</v>
      </c>
      <c r="I31" s="152">
        <f>SUM(L31:W31)</f>
        <v>5634</v>
      </c>
      <c r="J31" s="152">
        <f>I31/H31</f>
        <v>512.18181818181813</v>
      </c>
      <c r="K31" s="165">
        <f>J31/3</f>
        <v>170.72727272727272</v>
      </c>
      <c r="L31" s="227">
        <v>560</v>
      </c>
      <c r="M31" s="229"/>
      <c r="N31" s="229">
        <v>464</v>
      </c>
      <c r="O31" s="278">
        <v>507</v>
      </c>
      <c r="P31" s="278">
        <v>482</v>
      </c>
      <c r="Q31" s="278">
        <v>534</v>
      </c>
      <c r="R31" s="278">
        <v>533</v>
      </c>
      <c r="S31" s="278">
        <v>540</v>
      </c>
      <c r="T31" s="283">
        <v>551</v>
      </c>
      <c r="U31" s="291">
        <v>499</v>
      </c>
      <c r="V31" s="291">
        <v>508</v>
      </c>
      <c r="W31" s="296">
        <v>456</v>
      </c>
      <c r="X31" s="13">
        <v>6713</v>
      </c>
      <c r="Y31" s="7">
        <v>516</v>
      </c>
      <c r="Z31" s="7">
        <v>172</v>
      </c>
      <c r="AA31" s="7">
        <v>13</v>
      </c>
    </row>
    <row r="32" spans="1:27" ht="15.6" x14ac:dyDescent="0.3">
      <c r="A32">
        <v>29</v>
      </c>
      <c r="B32" s="22" t="s">
        <v>21</v>
      </c>
      <c r="C32" s="27" t="s">
        <v>31</v>
      </c>
      <c r="D32" s="6">
        <f>G32/F32</f>
        <v>507.64</v>
      </c>
      <c r="E32" s="6">
        <f>D32/3</f>
        <v>169.21333333333334</v>
      </c>
      <c r="F32" s="7">
        <f>(SUM(H32+AA32))</f>
        <v>25</v>
      </c>
      <c r="G32" s="56">
        <f>SUM(I32+X32)</f>
        <v>12691</v>
      </c>
      <c r="H32" s="351">
        <v>11</v>
      </c>
      <c r="I32" s="152">
        <f>SUM(L32:W32)</f>
        <v>5512</v>
      </c>
      <c r="J32" s="152">
        <f>I32/H32</f>
        <v>501.09090909090907</v>
      </c>
      <c r="K32" s="165">
        <f>J32/3</f>
        <v>167.03030303030303</v>
      </c>
      <c r="L32" s="227">
        <v>491</v>
      </c>
      <c r="M32" s="229">
        <v>440</v>
      </c>
      <c r="N32" s="229">
        <v>549</v>
      </c>
      <c r="O32" s="278">
        <v>510</v>
      </c>
      <c r="P32" s="278">
        <v>549</v>
      </c>
      <c r="Q32" s="278">
        <v>494</v>
      </c>
      <c r="R32" s="278">
        <v>473</v>
      </c>
      <c r="S32" s="278">
        <v>513</v>
      </c>
      <c r="T32" s="283">
        <v>488</v>
      </c>
      <c r="U32" s="291">
        <v>494</v>
      </c>
      <c r="V32" s="291">
        <v>511</v>
      </c>
      <c r="W32" s="296"/>
      <c r="X32" s="13">
        <v>7179</v>
      </c>
      <c r="Y32" s="7">
        <v>513</v>
      </c>
      <c r="Z32" s="7">
        <v>171</v>
      </c>
      <c r="AA32" s="7">
        <v>14</v>
      </c>
    </row>
    <row r="33" spans="1:27" ht="15.6" x14ac:dyDescent="0.3">
      <c r="A33">
        <v>30</v>
      </c>
      <c r="B33" s="30" t="s">
        <v>42</v>
      </c>
      <c r="C33" s="33" t="s">
        <v>44</v>
      </c>
      <c r="D33" s="6">
        <f>G33/F33</f>
        <v>506.56</v>
      </c>
      <c r="E33" s="6">
        <f>D33/3</f>
        <v>168.85333333333332</v>
      </c>
      <c r="F33" s="7">
        <f>(SUM(H33+AA33))</f>
        <v>25</v>
      </c>
      <c r="G33" s="56">
        <f>SUM(I33+X33)</f>
        <v>12664</v>
      </c>
      <c r="H33" s="351">
        <v>12</v>
      </c>
      <c r="I33" s="152">
        <f>SUM(L33:W33)</f>
        <v>6390</v>
      </c>
      <c r="J33" s="152">
        <f>I33/H33</f>
        <v>532.5</v>
      </c>
      <c r="K33" s="165">
        <f>J33/3</f>
        <v>177.5</v>
      </c>
      <c r="L33" s="227">
        <v>617</v>
      </c>
      <c r="M33" s="229">
        <v>525</v>
      </c>
      <c r="N33" s="229">
        <v>542</v>
      </c>
      <c r="O33" s="278">
        <v>589</v>
      </c>
      <c r="P33" s="278">
        <v>481</v>
      </c>
      <c r="Q33" s="278">
        <v>498</v>
      </c>
      <c r="R33" s="278">
        <v>412</v>
      </c>
      <c r="S33" s="278">
        <v>485</v>
      </c>
      <c r="T33" s="283">
        <v>633</v>
      </c>
      <c r="U33" s="291">
        <v>571</v>
      </c>
      <c r="V33" s="291">
        <v>527</v>
      </c>
      <c r="W33" s="296">
        <v>510</v>
      </c>
      <c r="X33" s="13">
        <v>6274</v>
      </c>
      <c r="Y33" s="7">
        <v>483</v>
      </c>
      <c r="Z33" s="7">
        <v>161</v>
      </c>
      <c r="AA33" s="7">
        <v>13</v>
      </c>
    </row>
    <row r="34" spans="1:27" ht="15.6" x14ac:dyDescent="0.3">
      <c r="A34">
        <v>31</v>
      </c>
      <c r="B34" s="28" t="s">
        <v>32</v>
      </c>
      <c r="C34" s="29" t="s">
        <v>36</v>
      </c>
      <c r="D34" s="6">
        <f>G34/F34</f>
        <v>502.54545454545456</v>
      </c>
      <c r="E34" s="6">
        <f>D34/3</f>
        <v>167.51515151515153</v>
      </c>
      <c r="F34" s="7">
        <f>(SUM(H34+AA34))</f>
        <v>22</v>
      </c>
      <c r="G34" s="56">
        <f>SUM(I34+X34)</f>
        <v>11056</v>
      </c>
      <c r="H34" s="351">
        <v>11</v>
      </c>
      <c r="I34" s="152">
        <f>SUM(L34:W34)</f>
        <v>5615</v>
      </c>
      <c r="J34" s="152">
        <f>I34/H34</f>
        <v>510.45454545454544</v>
      </c>
      <c r="K34" s="165">
        <f>J34/3</f>
        <v>170.15151515151516</v>
      </c>
      <c r="L34" s="227">
        <v>574</v>
      </c>
      <c r="M34" s="229">
        <v>434</v>
      </c>
      <c r="N34" s="229">
        <v>578</v>
      </c>
      <c r="O34" s="278">
        <v>495</v>
      </c>
      <c r="P34" s="278">
        <v>574</v>
      </c>
      <c r="Q34" s="278">
        <v>457</v>
      </c>
      <c r="R34" s="278">
        <v>472</v>
      </c>
      <c r="S34" s="278">
        <v>519</v>
      </c>
      <c r="T34" s="283"/>
      <c r="U34" s="291">
        <v>585</v>
      </c>
      <c r="V34" s="291">
        <v>473</v>
      </c>
      <c r="W34" s="296">
        <v>454</v>
      </c>
      <c r="X34" s="13">
        <v>5441</v>
      </c>
      <c r="Y34" s="7">
        <v>495</v>
      </c>
      <c r="Z34" s="7">
        <v>165</v>
      </c>
      <c r="AA34" s="7">
        <v>11</v>
      </c>
    </row>
    <row r="35" spans="1:27" ht="15.6" x14ac:dyDescent="0.3">
      <c r="A35">
        <v>32</v>
      </c>
      <c r="B35" s="28" t="s">
        <v>32</v>
      </c>
      <c r="C35" s="29" t="s">
        <v>37</v>
      </c>
      <c r="D35" s="6">
        <f>G35/F35</f>
        <v>498.31818181818181</v>
      </c>
      <c r="E35" s="6">
        <f>D35/3</f>
        <v>166.10606060606059</v>
      </c>
      <c r="F35" s="7">
        <f>(SUM(H35+AA35))</f>
        <v>22</v>
      </c>
      <c r="G35" s="56">
        <f>SUM(I35+X35)</f>
        <v>10963</v>
      </c>
      <c r="H35" s="351">
        <v>10</v>
      </c>
      <c r="I35" s="152">
        <f>SUM(L35:W35)</f>
        <v>5094</v>
      </c>
      <c r="J35" s="152">
        <f>I35/H35</f>
        <v>509.4</v>
      </c>
      <c r="K35" s="165">
        <f>J35/3</f>
        <v>169.79999999999998</v>
      </c>
      <c r="L35" s="227"/>
      <c r="M35" s="229"/>
      <c r="N35" s="229">
        <v>507</v>
      </c>
      <c r="O35" s="278">
        <v>603</v>
      </c>
      <c r="P35" s="278">
        <v>458</v>
      </c>
      <c r="Q35" s="278">
        <v>462</v>
      </c>
      <c r="R35" s="278">
        <v>539</v>
      </c>
      <c r="S35" s="278">
        <v>545</v>
      </c>
      <c r="T35" s="283">
        <v>564</v>
      </c>
      <c r="U35" s="291">
        <v>469</v>
      </c>
      <c r="V35" s="291">
        <v>440</v>
      </c>
      <c r="W35" s="296">
        <v>507</v>
      </c>
      <c r="X35" s="13">
        <v>5869</v>
      </c>
      <c r="Y35" s="7">
        <v>489</v>
      </c>
      <c r="Z35" s="7">
        <v>163</v>
      </c>
      <c r="AA35" s="7">
        <v>12</v>
      </c>
    </row>
    <row r="36" spans="1:27" ht="15.6" x14ac:dyDescent="0.3">
      <c r="A36">
        <v>33</v>
      </c>
      <c r="B36" s="25" t="s">
        <v>27</v>
      </c>
      <c r="C36" s="26" t="s">
        <v>40</v>
      </c>
      <c r="D36" s="6">
        <f>G36/F36</f>
        <v>492.5</v>
      </c>
      <c r="E36" s="6">
        <f>D36/3</f>
        <v>164.16666666666666</v>
      </c>
      <c r="F36" s="7">
        <f>(SUM(H36+AA36))</f>
        <v>10</v>
      </c>
      <c r="G36" s="56">
        <f>SUM(I36+X36)</f>
        <v>4925</v>
      </c>
      <c r="H36" s="351">
        <v>4</v>
      </c>
      <c r="I36" s="152">
        <f>SUM(L36:W36)</f>
        <v>2010</v>
      </c>
      <c r="J36" s="152">
        <f>I36/H36</f>
        <v>502.5</v>
      </c>
      <c r="K36" s="165">
        <f>J36/3</f>
        <v>167.5</v>
      </c>
      <c r="L36" s="227"/>
      <c r="M36" s="229"/>
      <c r="N36" s="229">
        <v>451</v>
      </c>
      <c r="O36" s="278">
        <v>512</v>
      </c>
      <c r="P36" s="278"/>
      <c r="Q36" s="278"/>
      <c r="R36" s="278"/>
      <c r="S36" s="278">
        <v>568</v>
      </c>
      <c r="T36" s="283" t="s">
        <v>20</v>
      </c>
      <c r="U36" s="291">
        <v>479</v>
      </c>
      <c r="V36" s="291"/>
      <c r="W36" s="296"/>
      <c r="X36" s="13">
        <v>2915</v>
      </c>
      <c r="Y36" s="7">
        <v>486</v>
      </c>
      <c r="Z36" s="7">
        <v>162</v>
      </c>
      <c r="AA36" s="7">
        <v>6</v>
      </c>
    </row>
    <row r="37" spans="1:27" ht="15.6" x14ac:dyDescent="0.3">
      <c r="A37">
        <v>34</v>
      </c>
      <c r="B37" s="30" t="s">
        <v>42</v>
      </c>
      <c r="C37" s="33" t="s">
        <v>43</v>
      </c>
      <c r="D37" s="6">
        <f>G37/F37</f>
        <v>491.84210526315792</v>
      </c>
      <c r="E37" s="6">
        <f>D37/3</f>
        <v>163.94736842105263</v>
      </c>
      <c r="F37" s="7">
        <f>(SUM(H37+AA37))</f>
        <v>19</v>
      </c>
      <c r="G37" s="56">
        <f>SUM(I37+X37)</f>
        <v>9345</v>
      </c>
      <c r="H37" s="351">
        <v>5</v>
      </c>
      <c r="I37" s="152">
        <f>SUM(L37:W37)</f>
        <v>2577</v>
      </c>
      <c r="J37" s="152">
        <f>I37/H37</f>
        <v>515.4</v>
      </c>
      <c r="K37" s="165">
        <f>J37/3</f>
        <v>171.79999999999998</v>
      </c>
      <c r="L37" s="227">
        <v>463</v>
      </c>
      <c r="M37" s="229"/>
      <c r="N37" s="229"/>
      <c r="O37" s="278"/>
      <c r="P37" s="278"/>
      <c r="Q37" s="278"/>
      <c r="R37" s="278"/>
      <c r="S37" s="278"/>
      <c r="T37" s="283">
        <v>502</v>
      </c>
      <c r="U37" s="291">
        <v>599</v>
      </c>
      <c r="V37" s="291">
        <v>549</v>
      </c>
      <c r="W37" s="296">
        <v>464</v>
      </c>
      <c r="X37" s="13">
        <v>6768</v>
      </c>
      <c r="Y37" s="7">
        <v>483</v>
      </c>
      <c r="Z37" s="7">
        <v>161</v>
      </c>
      <c r="AA37" s="7">
        <v>14</v>
      </c>
    </row>
    <row r="38" spans="1:27" ht="15.6" x14ac:dyDescent="0.3">
      <c r="A38">
        <v>35</v>
      </c>
      <c r="B38" s="22" t="s">
        <v>21</v>
      </c>
      <c r="C38" s="27" t="s">
        <v>39</v>
      </c>
      <c r="D38" s="6">
        <f>G38/F38</f>
        <v>486.84615384615387</v>
      </c>
      <c r="E38" s="6">
        <f>D38/3</f>
        <v>162.2820512820513</v>
      </c>
      <c r="F38" s="7">
        <f>(SUM(H38+AA38))</f>
        <v>26</v>
      </c>
      <c r="G38" s="56">
        <f>SUM(I38+X38)</f>
        <v>12658</v>
      </c>
      <c r="H38" s="351">
        <v>12</v>
      </c>
      <c r="I38" s="152">
        <f>SUM(L38:W38)</f>
        <v>5853</v>
      </c>
      <c r="J38" s="152">
        <f>I38/H38</f>
        <v>487.75</v>
      </c>
      <c r="K38" s="165">
        <f>J38/3</f>
        <v>162.58333333333334</v>
      </c>
      <c r="L38" s="227">
        <v>501</v>
      </c>
      <c r="M38" s="229">
        <v>429</v>
      </c>
      <c r="N38" s="229">
        <v>538</v>
      </c>
      <c r="O38" s="278">
        <v>476</v>
      </c>
      <c r="P38" s="278">
        <v>458</v>
      </c>
      <c r="Q38" s="278">
        <v>417</v>
      </c>
      <c r="R38" s="278">
        <v>472</v>
      </c>
      <c r="S38" s="278">
        <v>558</v>
      </c>
      <c r="T38" s="283">
        <v>524</v>
      </c>
      <c r="U38" s="291">
        <v>466</v>
      </c>
      <c r="V38" s="291">
        <v>578</v>
      </c>
      <c r="W38" s="296">
        <v>436</v>
      </c>
      <c r="X38" s="13">
        <v>6805</v>
      </c>
      <c r="Y38" s="7">
        <v>486</v>
      </c>
      <c r="Z38" s="7">
        <v>162</v>
      </c>
      <c r="AA38" s="7">
        <v>14</v>
      </c>
    </row>
    <row r="39" spans="1:27" ht="15.6" x14ac:dyDescent="0.3">
      <c r="A39">
        <v>36</v>
      </c>
      <c r="B39" s="28" t="s">
        <v>32</v>
      </c>
      <c r="C39" s="29" t="s">
        <v>38</v>
      </c>
      <c r="D39" s="6">
        <f>G39/F39</f>
        <v>485.90909090909093</v>
      </c>
      <c r="E39" s="6">
        <f>D39/3</f>
        <v>161.96969696969697</v>
      </c>
      <c r="F39" s="7">
        <f>(SUM(H39+AA39))</f>
        <v>22</v>
      </c>
      <c r="G39" s="56">
        <f>SUM(I39+X39)</f>
        <v>10690</v>
      </c>
      <c r="H39" s="351">
        <v>10</v>
      </c>
      <c r="I39" s="152">
        <f>SUM(L39:W39)</f>
        <v>4833</v>
      </c>
      <c r="J39" s="152">
        <f>I39/H39</f>
        <v>483.3</v>
      </c>
      <c r="K39" s="165">
        <f>J39/3</f>
        <v>161.1</v>
      </c>
      <c r="L39" s="227"/>
      <c r="M39" s="229">
        <v>525</v>
      </c>
      <c r="N39" s="229">
        <v>544</v>
      </c>
      <c r="O39" s="278">
        <v>497</v>
      </c>
      <c r="P39" s="278">
        <v>495</v>
      </c>
      <c r="Q39" s="278">
        <v>502</v>
      </c>
      <c r="R39" s="278">
        <v>448</v>
      </c>
      <c r="S39" s="278">
        <v>504</v>
      </c>
      <c r="T39" s="283">
        <v>487</v>
      </c>
      <c r="U39" s="291">
        <v>396</v>
      </c>
      <c r="V39" s="291"/>
      <c r="W39" s="296">
        <v>435</v>
      </c>
      <c r="X39" s="13">
        <v>5857</v>
      </c>
      <c r="Y39" s="7">
        <v>488</v>
      </c>
      <c r="Z39" s="7">
        <v>163</v>
      </c>
      <c r="AA39" s="7">
        <v>12</v>
      </c>
    </row>
    <row r="40" spans="1:27" ht="15.6" x14ac:dyDescent="0.3">
      <c r="A40">
        <v>37</v>
      </c>
      <c r="B40" s="25" t="s">
        <v>27</v>
      </c>
      <c r="C40" s="26" t="s">
        <v>41</v>
      </c>
      <c r="D40" s="6">
        <f>G40/F40</f>
        <v>485.17857142857144</v>
      </c>
      <c r="E40" s="6">
        <f>D40/3</f>
        <v>161.72619047619048</v>
      </c>
      <c r="F40" s="7">
        <f>(SUM(H40+AA40))</f>
        <v>28</v>
      </c>
      <c r="G40" s="56">
        <f>SUM(I40+X40)</f>
        <v>13585</v>
      </c>
      <c r="H40" s="351">
        <v>12</v>
      </c>
      <c r="I40" s="152">
        <f>SUM(L40:W40)</f>
        <v>5819</v>
      </c>
      <c r="J40" s="152">
        <f>I40/H40</f>
        <v>484.91666666666669</v>
      </c>
      <c r="K40" s="165">
        <f>J40/3</f>
        <v>161.63888888888889</v>
      </c>
      <c r="L40" s="227">
        <v>456</v>
      </c>
      <c r="M40" s="229">
        <v>494</v>
      </c>
      <c r="N40" s="229">
        <v>525</v>
      </c>
      <c r="O40" s="278">
        <v>498</v>
      </c>
      <c r="P40" s="278">
        <v>444</v>
      </c>
      <c r="Q40" s="278">
        <v>488</v>
      </c>
      <c r="R40" s="278">
        <v>489</v>
      </c>
      <c r="S40" s="278">
        <v>422</v>
      </c>
      <c r="T40" s="283">
        <v>520</v>
      </c>
      <c r="U40" s="291">
        <v>460</v>
      </c>
      <c r="V40" s="291">
        <v>493</v>
      </c>
      <c r="W40" s="296">
        <v>530</v>
      </c>
      <c r="X40" s="13">
        <v>7766</v>
      </c>
      <c r="Y40" s="7">
        <v>485</v>
      </c>
      <c r="Z40" s="7">
        <v>162</v>
      </c>
      <c r="AA40" s="7">
        <v>16</v>
      </c>
    </row>
    <row r="41" spans="1:27" ht="15.6" x14ac:dyDescent="0.3">
      <c r="A41">
        <v>38</v>
      </c>
      <c r="B41" s="22" t="s">
        <v>21</v>
      </c>
      <c r="C41" s="27" t="s">
        <v>47</v>
      </c>
      <c r="D41" s="6">
        <f>G41/F41</f>
        <v>484.79166666666669</v>
      </c>
      <c r="E41" s="6">
        <f>D41/3</f>
        <v>161.59722222222223</v>
      </c>
      <c r="F41" s="7">
        <f>(SUM(H41+AA41))</f>
        <v>24</v>
      </c>
      <c r="G41" s="56">
        <f>SUM(I41+X41)</f>
        <v>11635</v>
      </c>
      <c r="H41" s="351">
        <v>12</v>
      </c>
      <c r="I41" s="152">
        <f>SUM(L41:W41)</f>
        <v>5875</v>
      </c>
      <c r="J41" s="152">
        <f>I41/H41</f>
        <v>489.58333333333331</v>
      </c>
      <c r="K41" s="165">
        <f>J41/3</f>
        <v>163.19444444444443</v>
      </c>
      <c r="L41" s="227">
        <v>503</v>
      </c>
      <c r="M41" s="229">
        <v>497</v>
      </c>
      <c r="N41" s="229">
        <v>514</v>
      </c>
      <c r="O41" s="278">
        <v>468</v>
      </c>
      <c r="P41" s="278">
        <v>537</v>
      </c>
      <c r="Q41" s="278">
        <v>447</v>
      </c>
      <c r="R41" s="278">
        <v>402</v>
      </c>
      <c r="S41" s="278">
        <v>475</v>
      </c>
      <c r="T41" s="283">
        <v>532</v>
      </c>
      <c r="U41" s="291">
        <v>487</v>
      </c>
      <c r="V41" s="291">
        <v>462</v>
      </c>
      <c r="W41" s="296">
        <v>551</v>
      </c>
      <c r="X41" s="13">
        <v>5760</v>
      </c>
      <c r="Y41" s="7">
        <v>480</v>
      </c>
      <c r="Z41" s="7">
        <v>160</v>
      </c>
      <c r="AA41" s="7">
        <v>12</v>
      </c>
    </row>
    <row r="42" spans="1:27" ht="15.6" x14ac:dyDescent="0.3">
      <c r="A42">
        <v>39</v>
      </c>
      <c r="B42" s="28" t="s">
        <v>32</v>
      </c>
      <c r="C42" s="29" t="s">
        <v>45</v>
      </c>
      <c r="D42" s="6">
        <f>G42/F42</f>
        <v>482.30769230769232</v>
      </c>
      <c r="E42" s="6">
        <f>D42/3</f>
        <v>160.76923076923077</v>
      </c>
      <c r="F42" s="7">
        <f>(SUM(H42+AA42))</f>
        <v>26</v>
      </c>
      <c r="G42" s="56">
        <f>SUM(I42+X42)</f>
        <v>12540</v>
      </c>
      <c r="H42" s="351">
        <v>11</v>
      </c>
      <c r="I42" s="152">
        <f>SUM(L42:W42)</f>
        <v>5302</v>
      </c>
      <c r="J42" s="152">
        <f>I42/H42</f>
        <v>482</v>
      </c>
      <c r="K42" s="165">
        <f>J42/3</f>
        <v>160.66666666666666</v>
      </c>
      <c r="L42" s="227">
        <v>474</v>
      </c>
      <c r="M42" s="229">
        <v>511</v>
      </c>
      <c r="N42" s="229">
        <v>434</v>
      </c>
      <c r="O42" s="278">
        <v>498</v>
      </c>
      <c r="P42" s="278">
        <v>484</v>
      </c>
      <c r="Q42" s="278">
        <v>482</v>
      </c>
      <c r="R42" s="278">
        <v>462</v>
      </c>
      <c r="S42" s="278">
        <v>510</v>
      </c>
      <c r="T42" s="283"/>
      <c r="U42" s="291">
        <v>454</v>
      </c>
      <c r="V42" s="291">
        <v>450</v>
      </c>
      <c r="W42" s="296">
        <v>543</v>
      </c>
      <c r="X42" s="13">
        <v>7238</v>
      </c>
      <c r="Y42" s="7">
        <v>483</v>
      </c>
      <c r="Z42" s="7">
        <v>161</v>
      </c>
      <c r="AA42" s="7">
        <v>15</v>
      </c>
    </row>
    <row r="43" spans="1:27" ht="15.6" x14ac:dyDescent="0.3">
      <c r="A43">
        <v>40</v>
      </c>
      <c r="B43" s="30" t="s">
        <v>42</v>
      </c>
      <c r="C43" s="33" t="s">
        <v>201</v>
      </c>
      <c r="D43" s="6">
        <f>G43/F43</f>
        <v>480.14285714285717</v>
      </c>
      <c r="E43" s="6">
        <f>D43/3</f>
        <v>160.04761904761907</v>
      </c>
      <c r="F43" s="7">
        <f>(SUM(H43+AA43))</f>
        <v>21</v>
      </c>
      <c r="G43" s="56">
        <f>SUM(I43+X43)</f>
        <v>10083</v>
      </c>
      <c r="H43" s="351">
        <v>9</v>
      </c>
      <c r="I43" s="152">
        <f>SUM(L43:W43)</f>
        <v>4362</v>
      </c>
      <c r="J43" s="152">
        <f>I43/H43</f>
        <v>484.66666666666669</v>
      </c>
      <c r="K43" s="165">
        <f>J43/3</f>
        <v>161.55555555555557</v>
      </c>
      <c r="L43" s="227">
        <v>507</v>
      </c>
      <c r="M43" s="229">
        <v>549</v>
      </c>
      <c r="N43" s="229">
        <v>547</v>
      </c>
      <c r="O43" s="278">
        <v>423</v>
      </c>
      <c r="P43" s="278"/>
      <c r="Q43" s="278"/>
      <c r="R43" s="278"/>
      <c r="S43" s="278">
        <v>381</v>
      </c>
      <c r="T43" s="283">
        <v>519</v>
      </c>
      <c r="U43" s="291">
        <v>543</v>
      </c>
      <c r="V43" s="291">
        <v>435</v>
      </c>
      <c r="W43" s="296">
        <v>458</v>
      </c>
      <c r="X43" s="13">
        <v>5721</v>
      </c>
      <c r="Y43" s="7">
        <v>477</v>
      </c>
      <c r="Z43" s="7">
        <v>159</v>
      </c>
      <c r="AA43" s="7">
        <v>12</v>
      </c>
    </row>
    <row r="44" spans="1:27" ht="15.6" x14ac:dyDescent="0.3">
      <c r="A44">
        <v>41</v>
      </c>
      <c r="B44" s="30" t="s">
        <v>42</v>
      </c>
      <c r="C44" s="33" t="s">
        <v>48</v>
      </c>
      <c r="D44" s="6">
        <f>G44/F44</f>
        <v>478.61538461538464</v>
      </c>
      <c r="E44" s="6">
        <f>D44/3</f>
        <v>159.53846153846155</v>
      </c>
      <c r="F44" s="7">
        <f>(SUM(H44+AA44))</f>
        <v>26</v>
      </c>
      <c r="G44" s="56">
        <f>SUM(I44+X44)</f>
        <v>12444</v>
      </c>
      <c r="H44" s="351">
        <v>11</v>
      </c>
      <c r="I44" s="152">
        <f>SUM(L44:W44)</f>
        <v>5256</v>
      </c>
      <c r="J44" s="152">
        <f>I44/H44</f>
        <v>477.81818181818181</v>
      </c>
      <c r="K44" s="165">
        <f>J44/3</f>
        <v>159.27272727272728</v>
      </c>
      <c r="L44" s="227">
        <v>506</v>
      </c>
      <c r="M44" s="229">
        <v>529</v>
      </c>
      <c r="N44" s="229">
        <v>458</v>
      </c>
      <c r="O44" s="278">
        <v>499</v>
      </c>
      <c r="P44" s="278"/>
      <c r="Q44" s="278">
        <v>424</v>
      </c>
      <c r="R44" s="278">
        <v>365</v>
      </c>
      <c r="S44" s="278">
        <v>437</v>
      </c>
      <c r="T44" s="283">
        <v>488</v>
      </c>
      <c r="U44" s="291">
        <v>516</v>
      </c>
      <c r="V44" s="291">
        <v>523</v>
      </c>
      <c r="W44" s="296">
        <v>511</v>
      </c>
      <c r="X44" s="13">
        <v>7188</v>
      </c>
      <c r="Y44" s="7">
        <v>479</v>
      </c>
      <c r="Z44" s="7">
        <v>160</v>
      </c>
      <c r="AA44" s="7">
        <v>15</v>
      </c>
    </row>
    <row r="45" spans="1:27" ht="15.6" x14ac:dyDescent="0.3">
      <c r="A45">
        <v>42</v>
      </c>
      <c r="B45" s="40" t="s">
        <v>42</v>
      </c>
      <c r="C45" s="33" t="s">
        <v>242</v>
      </c>
      <c r="D45" s="6">
        <f>G45/F45</f>
        <v>474</v>
      </c>
      <c r="E45" s="6">
        <f>D45/3</f>
        <v>158</v>
      </c>
      <c r="F45" s="7">
        <f>(SUM(H45+AA45))</f>
        <v>1</v>
      </c>
      <c r="G45" s="56">
        <f>SUM(I45+X45)</f>
        <v>474</v>
      </c>
      <c r="H45" s="351">
        <v>1</v>
      </c>
      <c r="I45" s="152">
        <f>SUM(L45:W45)</f>
        <v>474</v>
      </c>
      <c r="J45" s="152">
        <f>I45/H45</f>
        <v>474</v>
      </c>
      <c r="K45" s="165">
        <f>J45/3</f>
        <v>158</v>
      </c>
      <c r="L45" s="227"/>
      <c r="M45" s="229"/>
      <c r="N45" s="229"/>
      <c r="O45" s="278"/>
      <c r="P45" s="278"/>
      <c r="Q45" s="278">
        <v>474</v>
      </c>
      <c r="R45" s="278"/>
      <c r="S45" s="278"/>
      <c r="T45" s="283"/>
      <c r="U45" s="291"/>
      <c r="V45" s="291"/>
      <c r="W45" s="296"/>
      <c r="X45" s="13"/>
      <c r="Y45" s="7"/>
      <c r="Z45" s="7"/>
      <c r="AA45" s="7"/>
    </row>
    <row r="46" spans="1:27" ht="15.6" x14ac:dyDescent="0.3">
      <c r="A46">
        <v>43</v>
      </c>
      <c r="B46" s="30" t="s">
        <v>42</v>
      </c>
      <c r="C46" s="33" t="s">
        <v>46</v>
      </c>
      <c r="D46" s="6">
        <f>G46/F46</f>
        <v>473.125</v>
      </c>
      <c r="E46" s="6">
        <f>D46/3</f>
        <v>157.70833333333334</v>
      </c>
      <c r="F46" s="7">
        <f>(SUM(H46+AA46))</f>
        <v>16</v>
      </c>
      <c r="G46" s="56">
        <f>SUM(I46+X46)</f>
        <v>7570</v>
      </c>
      <c r="H46" s="351">
        <v>10</v>
      </c>
      <c r="I46" s="152">
        <f>SUM(L46:W46)</f>
        <v>4688</v>
      </c>
      <c r="J46" s="152">
        <f>I46/H46</f>
        <v>468.8</v>
      </c>
      <c r="K46" s="165">
        <f>J46/3</f>
        <v>156.26666666666668</v>
      </c>
      <c r="L46" s="227">
        <v>471</v>
      </c>
      <c r="M46" s="229">
        <v>472</v>
      </c>
      <c r="N46" s="229">
        <v>444</v>
      </c>
      <c r="O46" s="278">
        <v>492</v>
      </c>
      <c r="P46" s="278">
        <v>487</v>
      </c>
      <c r="Q46" s="278">
        <v>533</v>
      </c>
      <c r="R46" s="278">
        <v>475</v>
      </c>
      <c r="S46" s="278"/>
      <c r="T46" s="283">
        <v>475</v>
      </c>
      <c r="U46" s="291"/>
      <c r="V46" s="291">
        <v>442</v>
      </c>
      <c r="W46" s="296">
        <v>397</v>
      </c>
      <c r="X46" s="13">
        <v>2882</v>
      </c>
      <c r="Y46" s="7">
        <v>480</v>
      </c>
      <c r="Z46" s="7">
        <v>160</v>
      </c>
      <c r="AA46" s="7">
        <v>6</v>
      </c>
    </row>
    <row r="47" spans="1:27" ht="15.6" x14ac:dyDescent="0.3">
      <c r="A47">
        <v>44</v>
      </c>
      <c r="B47" s="25" t="s">
        <v>27</v>
      </c>
      <c r="C47" s="26" t="s">
        <v>50</v>
      </c>
      <c r="D47" s="6">
        <f>G47/F47</f>
        <v>469.60714285714283</v>
      </c>
      <c r="E47" s="6">
        <f>D47/3</f>
        <v>156.53571428571428</v>
      </c>
      <c r="F47" s="7">
        <f>(SUM(H47+AA47))</f>
        <v>28</v>
      </c>
      <c r="G47" s="56">
        <f>SUM(I47+X47)</f>
        <v>13149</v>
      </c>
      <c r="H47" s="351">
        <v>12</v>
      </c>
      <c r="I47" s="152">
        <f>SUM(L47:W47)</f>
        <v>5716</v>
      </c>
      <c r="J47" s="152">
        <f>I47/H47</f>
        <v>476.33333333333331</v>
      </c>
      <c r="K47" s="165">
        <f>J47/3</f>
        <v>158.77777777777777</v>
      </c>
      <c r="L47" s="227">
        <v>508</v>
      </c>
      <c r="M47" s="229">
        <v>439</v>
      </c>
      <c r="N47" s="229">
        <v>482</v>
      </c>
      <c r="O47" s="278">
        <v>559</v>
      </c>
      <c r="P47" s="278">
        <v>524</v>
      </c>
      <c r="Q47" s="278">
        <v>451</v>
      </c>
      <c r="R47" s="278">
        <v>423</v>
      </c>
      <c r="S47" s="278">
        <v>447</v>
      </c>
      <c r="T47" s="283">
        <v>539</v>
      </c>
      <c r="U47" s="291">
        <v>476</v>
      </c>
      <c r="V47" s="291">
        <v>426</v>
      </c>
      <c r="W47" s="296">
        <v>442</v>
      </c>
      <c r="X47" s="13">
        <v>7433</v>
      </c>
      <c r="Y47" s="7">
        <v>465</v>
      </c>
      <c r="Z47" s="7">
        <v>155</v>
      </c>
      <c r="AA47" s="7">
        <v>16</v>
      </c>
    </row>
    <row r="48" spans="1:27" ht="15.6" x14ac:dyDescent="0.3">
      <c r="A48">
        <v>45</v>
      </c>
      <c r="B48" s="28" t="s">
        <v>32</v>
      </c>
      <c r="C48" s="29" t="s">
        <v>51</v>
      </c>
      <c r="D48" s="6">
        <f>G48/F48</f>
        <v>463.18518518518516</v>
      </c>
      <c r="E48" s="6">
        <f>D48/3</f>
        <v>154.39506172839506</v>
      </c>
      <c r="F48" s="7">
        <f>(SUM(H48+AA48))</f>
        <v>27</v>
      </c>
      <c r="G48" s="56">
        <f>SUM(I48+X48)</f>
        <v>12506</v>
      </c>
      <c r="H48" s="351">
        <v>11</v>
      </c>
      <c r="I48" s="152">
        <f>SUM(L48:W48)</f>
        <v>5101</v>
      </c>
      <c r="J48" s="152">
        <f>I48/H48</f>
        <v>463.72727272727275</v>
      </c>
      <c r="K48" s="165">
        <f>J48/3</f>
        <v>154.57575757575759</v>
      </c>
      <c r="L48" s="227">
        <v>494</v>
      </c>
      <c r="M48" s="229">
        <v>394</v>
      </c>
      <c r="N48" s="229">
        <v>503</v>
      </c>
      <c r="O48" s="278">
        <v>474</v>
      </c>
      <c r="P48" s="278">
        <v>449</v>
      </c>
      <c r="Q48" s="278"/>
      <c r="R48" s="278">
        <v>435</v>
      </c>
      <c r="S48" s="278">
        <v>458</v>
      </c>
      <c r="T48" s="283">
        <v>430</v>
      </c>
      <c r="U48" s="291">
        <v>540</v>
      </c>
      <c r="V48" s="291">
        <v>479</v>
      </c>
      <c r="W48" s="296">
        <v>445</v>
      </c>
      <c r="X48" s="13">
        <v>7405</v>
      </c>
      <c r="Y48" s="7">
        <v>463</v>
      </c>
      <c r="Z48" s="7">
        <v>154</v>
      </c>
      <c r="AA48" s="7">
        <v>16</v>
      </c>
    </row>
    <row r="49" spans="1:27" ht="15.6" x14ac:dyDescent="0.3">
      <c r="A49">
        <v>46</v>
      </c>
      <c r="B49" s="30" t="s">
        <v>42</v>
      </c>
      <c r="C49" s="33" t="s">
        <v>64</v>
      </c>
      <c r="D49" s="6">
        <f>G49/F49</f>
        <v>463.05</v>
      </c>
      <c r="E49" s="6">
        <f>D49/3</f>
        <v>154.35</v>
      </c>
      <c r="F49" s="7">
        <f>(SUM(H49+AA49))</f>
        <v>20</v>
      </c>
      <c r="G49" s="56">
        <f>SUM(I49+X49)</f>
        <v>9261</v>
      </c>
      <c r="H49" s="351">
        <v>11</v>
      </c>
      <c r="I49" s="152">
        <f>SUM(L49:W49)</f>
        <v>5360</v>
      </c>
      <c r="J49" s="152">
        <f>I49/H49</f>
        <v>487.27272727272725</v>
      </c>
      <c r="K49" s="165">
        <f>J49/3</f>
        <v>162.42424242424241</v>
      </c>
      <c r="L49" s="227">
        <v>459</v>
      </c>
      <c r="M49" s="229">
        <v>499</v>
      </c>
      <c r="N49" s="229">
        <v>418</v>
      </c>
      <c r="O49" s="278">
        <v>495</v>
      </c>
      <c r="P49" s="278">
        <v>419</v>
      </c>
      <c r="Q49" s="278">
        <v>505</v>
      </c>
      <c r="R49" s="278">
        <v>391</v>
      </c>
      <c r="S49" s="278">
        <v>484</v>
      </c>
      <c r="T49" s="283">
        <v>445</v>
      </c>
      <c r="U49" s="291">
        <v>404</v>
      </c>
      <c r="V49" s="291">
        <v>454</v>
      </c>
      <c r="W49" s="296">
        <v>387</v>
      </c>
      <c r="X49" s="13">
        <v>3901</v>
      </c>
      <c r="Y49" s="7">
        <v>433</v>
      </c>
      <c r="Z49" s="7">
        <v>144</v>
      </c>
      <c r="AA49" s="7">
        <v>9</v>
      </c>
    </row>
    <row r="50" spans="1:27" ht="15.6" x14ac:dyDescent="0.3">
      <c r="A50">
        <v>47</v>
      </c>
      <c r="B50" s="30" t="s">
        <v>42</v>
      </c>
      <c r="C50" s="33" t="s">
        <v>57</v>
      </c>
      <c r="D50" s="6">
        <f>G50/F50</f>
        <v>460</v>
      </c>
      <c r="E50" s="6">
        <f>D50/3</f>
        <v>153.33333333333334</v>
      </c>
      <c r="F50" s="7">
        <f>(SUM(H50+AA50))</f>
        <v>24</v>
      </c>
      <c r="G50" s="56">
        <f>SUM(I50+X50)</f>
        <v>11040</v>
      </c>
      <c r="H50" s="351">
        <v>12</v>
      </c>
      <c r="I50" s="152">
        <f>SUM(L50:W50)</f>
        <v>5621</v>
      </c>
      <c r="J50" s="152">
        <f>I50/H50</f>
        <v>468.41666666666669</v>
      </c>
      <c r="K50" s="165">
        <f>J50/3</f>
        <v>156.13888888888889</v>
      </c>
      <c r="L50" s="227">
        <v>522</v>
      </c>
      <c r="M50" s="229">
        <v>525</v>
      </c>
      <c r="N50" s="229">
        <v>537</v>
      </c>
      <c r="O50" s="278">
        <v>483</v>
      </c>
      <c r="P50" s="278">
        <v>574</v>
      </c>
      <c r="Q50" s="278">
        <v>503</v>
      </c>
      <c r="R50" s="278">
        <v>384</v>
      </c>
      <c r="S50" s="278">
        <v>443</v>
      </c>
      <c r="T50" s="283">
        <v>434</v>
      </c>
      <c r="U50" s="291">
        <v>399</v>
      </c>
      <c r="V50" s="291">
        <v>387</v>
      </c>
      <c r="W50" s="296">
        <v>430</v>
      </c>
      <c r="X50" s="13">
        <v>5419</v>
      </c>
      <c r="Y50" s="7">
        <v>452</v>
      </c>
      <c r="Z50" s="7">
        <v>151</v>
      </c>
      <c r="AA50" s="7">
        <v>12</v>
      </c>
    </row>
    <row r="51" spans="1:27" ht="15.6" x14ac:dyDescent="0.3">
      <c r="A51">
        <v>48</v>
      </c>
      <c r="B51" s="37" t="s">
        <v>55</v>
      </c>
      <c r="C51" s="39" t="s">
        <v>56</v>
      </c>
      <c r="D51" s="6">
        <f>G51/F51</f>
        <v>458.81818181818181</v>
      </c>
      <c r="E51" s="6">
        <f>D51/3</f>
        <v>152.93939393939394</v>
      </c>
      <c r="F51" s="7">
        <f>(SUM(H51+AA51))</f>
        <v>22</v>
      </c>
      <c r="G51" s="56">
        <f>SUM(I51+X51)</f>
        <v>10094</v>
      </c>
      <c r="H51" s="351">
        <v>10</v>
      </c>
      <c r="I51" s="152">
        <f>SUM(L51:W51)</f>
        <v>4672</v>
      </c>
      <c r="J51" s="152">
        <f>I51/H51</f>
        <v>467.2</v>
      </c>
      <c r="K51" s="165">
        <f>J51/3</f>
        <v>155.73333333333332</v>
      </c>
      <c r="L51" s="227">
        <v>575</v>
      </c>
      <c r="M51" s="229">
        <v>409</v>
      </c>
      <c r="N51" s="229">
        <v>463</v>
      </c>
      <c r="O51" s="278">
        <v>474</v>
      </c>
      <c r="P51" s="278"/>
      <c r="Q51" s="278"/>
      <c r="R51" s="278">
        <v>485</v>
      </c>
      <c r="S51" s="278">
        <v>483</v>
      </c>
      <c r="T51" s="283">
        <v>409</v>
      </c>
      <c r="U51" s="291">
        <v>479</v>
      </c>
      <c r="V51" s="291">
        <v>441</v>
      </c>
      <c r="W51" s="296">
        <v>454</v>
      </c>
      <c r="X51" s="13">
        <v>5422</v>
      </c>
      <c r="Y51" s="7">
        <v>452</v>
      </c>
      <c r="Z51" s="7">
        <v>151</v>
      </c>
      <c r="AA51" s="7">
        <v>12</v>
      </c>
    </row>
    <row r="52" spans="1:27" ht="15.6" x14ac:dyDescent="0.3">
      <c r="A52">
        <v>49</v>
      </c>
      <c r="B52" s="25" t="s">
        <v>27</v>
      </c>
      <c r="C52" s="26" t="s">
        <v>53</v>
      </c>
      <c r="D52" s="6">
        <f>G52/F52</f>
        <v>457.61904761904759</v>
      </c>
      <c r="E52" s="6">
        <f>D52/3</f>
        <v>152.53968253968253</v>
      </c>
      <c r="F52" s="7">
        <f>(SUM(H52+AA52))</f>
        <v>21</v>
      </c>
      <c r="G52" s="56">
        <f>SUM(I52+X52)</f>
        <v>9610</v>
      </c>
      <c r="H52" s="351">
        <v>10</v>
      </c>
      <c r="I52" s="152">
        <f>SUM(L52:W52)</f>
        <v>4562</v>
      </c>
      <c r="J52" s="152">
        <f>I52/H52</f>
        <v>456.2</v>
      </c>
      <c r="K52" s="165">
        <f>J52/3</f>
        <v>152.06666666666666</v>
      </c>
      <c r="L52" s="227"/>
      <c r="M52" s="229">
        <v>474</v>
      </c>
      <c r="N52" s="229">
        <v>534</v>
      </c>
      <c r="O52" s="278">
        <v>487</v>
      </c>
      <c r="P52" s="278">
        <v>494</v>
      </c>
      <c r="Q52" s="278">
        <v>402</v>
      </c>
      <c r="R52" s="278">
        <v>428</v>
      </c>
      <c r="S52" s="278">
        <v>366</v>
      </c>
      <c r="T52" s="283"/>
      <c r="U52" s="291">
        <v>476</v>
      </c>
      <c r="V52" s="291">
        <v>454</v>
      </c>
      <c r="W52" s="296">
        <v>447</v>
      </c>
      <c r="X52" s="13">
        <v>5048</v>
      </c>
      <c r="Y52" s="7">
        <v>459</v>
      </c>
      <c r="Z52" s="7">
        <v>153</v>
      </c>
      <c r="AA52" s="7">
        <v>11</v>
      </c>
    </row>
    <row r="53" spans="1:27" ht="15.6" x14ac:dyDescent="0.3">
      <c r="A53">
        <v>50</v>
      </c>
      <c r="B53" s="25" t="s">
        <v>27</v>
      </c>
      <c r="C53" s="26" t="s">
        <v>52</v>
      </c>
      <c r="D53" s="6">
        <f>G53/F53</f>
        <v>455</v>
      </c>
      <c r="E53" s="6">
        <f>D53/3</f>
        <v>151.66666666666666</v>
      </c>
      <c r="F53" s="7">
        <f>(SUM(H53+AA53))</f>
        <v>27</v>
      </c>
      <c r="G53" s="56">
        <f>SUM(I53+X53)</f>
        <v>12285</v>
      </c>
      <c r="H53" s="351">
        <v>12</v>
      </c>
      <c r="I53" s="152">
        <f>SUM(L53:W53)</f>
        <v>5400</v>
      </c>
      <c r="J53" s="152">
        <f>I53/H53</f>
        <v>450</v>
      </c>
      <c r="K53" s="165">
        <f>J53/3</f>
        <v>150</v>
      </c>
      <c r="L53" s="227">
        <v>454</v>
      </c>
      <c r="M53" s="229">
        <v>487</v>
      </c>
      <c r="N53" s="229">
        <v>468</v>
      </c>
      <c r="O53" s="278">
        <v>458</v>
      </c>
      <c r="P53" s="278">
        <v>434</v>
      </c>
      <c r="Q53" s="278">
        <v>354</v>
      </c>
      <c r="R53" s="278">
        <v>369</v>
      </c>
      <c r="S53" s="278">
        <v>520</v>
      </c>
      <c r="T53" s="283">
        <v>452</v>
      </c>
      <c r="U53" s="291">
        <v>476</v>
      </c>
      <c r="V53" s="291">
        <v>477</v>
      </c>
      <c r="W53" s="296">
        <v>451</v>
      </c>
      <c r="X53" s="13">
        <v>6885</v>
      </c>
      <c r="Y53" s="7">
        <v>459</v>
      </c>
      <c r="Z53" s="7">
        <v>153</v>
      </c>
      <c r="AA53" s="7">
        <v>15</v>
      </c>
    </row>
    <row r="54" spans="1:27" ht="15.6" x14ac:dyDescent="0.3">
      <c r="A54">
        <v>51</v>
      </c>
      <c r="B54" s="30" t="s">
        <v>42</v>
      </c>
      <c r="C54" s="33" t="s">
        <v>58</v>
      </c>
      <c r="D54" s="6">
        <f>G54/F54</f>
        <v>450.16</v>
      </c>
      <c r="E54" s="6">
        <f>D54/3</f>
        <v>150.05333333333334</v>
      </c>
      <c r="F54" s="7">
        <f>(SUM(H54+AA54))</f>
        <v>25</v>
      </c>
      <c r="G54" s="56">
        <f>SUM(I54+X54)</f>
        <v>11254</v>
      </c>
      <c r="H54" s="351">
        <v>11</v>
      </c>
      <c r="I54" s="152">
        <f>SUM(L54:W54)</f>
        <v>4984</v>
      </c>
      <c r="J54" s="152">
        <f>I54/H54</f>
        <v>453.09090909090907</v>
      </c>
      <c r="K54" s="165">
        <f>J54/3</f>
        <v>151.03030303030303</v>
      </c>
      <c r="L54" s="227">
        <v>461</v>
      </c>
      <c r="M54" s="229">
        <v>470</v>
      </c>
      <c r="N54" s="229"/>
      <c r="O54" s="278">
        <v>420</v>
      </c>
      <c r="P54" s="278">
        <v>505</v>
      </c>
      <c r="Q54" s="278">
        <v>430</v>
      </c>
      <c r="R54" s="278">
        <v>406</v>
      </c>
      <c r="S54" s="278">
        <v>508</v>
      </c>
      <c r="T54" s="283">
        <v>463</v>
      </c>
      <c r="U54" s="291">
        <v>457</v>
      </c>
      <c r="V54" s="291">
        <v>449</v>
      </c>
      <c r="W54" s="296">
        <v>415</v>
      </c>
      <c r="X54" s="13">
        <v>6270</v>
      </c>
      <c r="Y54" s="7">
        <v>448</v>
      </c>
      <c r="Z54" s="7">
        <v>149</v>
      </c>
      <c r="AA54" s="7">
        <v>14</v>
      </c>
    </row>
    <row r="55" spans="1:27" ht="15.6" x14ac:dyDescent="0.3">
      <c r="A55">
        <v>52</v>
      </c>
      <c r="B55" s="35" t="s">
        <v>32</v>
      </c>
      <c r="C55" s="36" t="s">
        <v>66</v>
      </c>
      <c r="D55" s="6">
        <f>G55/F55</f>
        <v>447.40740740740739</v>
      </c>
      <c r="E55" s="6">
        <f>D55/3</f>
        <v>149.1358024691358</v>
      </c>
      <c r="F55" s="7">
        <f>(SUM(H55+AA55))</f>
        <v>27</v>
      </c>
      <c r="G55" s="56">
        <f>SUM(I55+X55)</f>
        <v>12080</v>
      </c>
      <c r="H55" s="351">
        <v>12</v>
      </c>
      <c r="I55" s="152">
        <f>SUM(L55:W55)</f>
        <v>5670</v>
      </c>
      <c r="J55" s="152">
        <f>I55/H55</f>
        <v>472.5</v>
      </c>
      <c r="K55" s="165">
        <f>J55/3</f>
        <v>157.5</v>
      </c>
      <c r="L55" s="227">
        <v>500</v>
      </c>
      <c r="M55" s="229">
        <v>503</v>
      </c>
      <c r="N55" s="229">
        <v>450</v>
      </c>
      <c r="O55" s="278">
        <v>533</v>
      </c>
      <c r="P55" s="278">
        <v>535</v>
      </c>
      <c r="Q55" s="278">
        <v>386</v>
      </c>
      <c r="R55" s="278">
        <v>447</v>
      </c>
      <c r="S55" s="278">
        <v>534</v>
      </c>
      <c r="T55" s="283">
        <v>428</v>
      </c>
      <c r="U55" s="291">
        <v>436</v>
      </c>
      <c r="V55" s="291">
        <v>390</v>
      </c>
      <c r="W55" s="296">
        <v>528</v>
      </c>
      <c r="X55" s="13">
        <v>6410</v>
      </c>
      <c r="Y55" s="7">
        <v>427</v>
      </c>
      <c r="Z55" s="7">
        <v>142</v>
      </c>
      <c r="AA55" s="7">
        <v>15</v>
      </c>
    </row>
    <row r="56" spans="1:27" ht="15.6" x14ac:dyDescent="0.3">
      <c r="A56">
        <v>53</v>
      </c>
      <c r="B56" s="35" t="s">
        <v>32</v>
      </c>
      <c r="C56" s="36" t="s">
        <v>54</v>
      </c>
      <c r="D56" s="6">
        <f>G56/F56</f>
        <v>443.6</v>
      </c>
      <c r="E56" s="6">
        <f>D56/3</f>
        <v>147.86666666666667</v>
      </c>
      <c r="F56" s="7">
        <f>(SUM(H56+AA56))</f>
        <v>15</v>
      </c>
      <c r="G56" s="56">
        <f>SUM(I56+X56)</f>
        <v>6654</v>
      </c>
      <c r="H56" s="351">
        <v>7</v>
      </c>
      <c r="I56" s="152">
        <f>SUM(L56:W56)</f>
        <v>2995</v>
      </c>
      <c r="J56" s="152">
        <f>I56/H56</f>
        <v>427.85714285714283</v>
      </c>
      <c r="K56" s="165">
        <f>J56/3</f>
        <v>142.61904761904762</v>
      </c>
      <c r="L56" s="227"/>
      <c r="M56" s="229"/>
      <c r="N56" s="229"/>
      <c r="O56" s="278"/>
      <c r="P56" s="278">
        <v>441</v>
      </c>
      <c r="Q56" s="278">
        <v>473</v>
      </c>
      <c r="R56" s="278"/>
      <c r="S56" s="278">
        <v>376</v>
      </c>
      <c r="T56" s="283">
        <v>433</v>
      </c>
      <c r="U56" s="291">
        <v>451</v>
      </c>
      <c r="V56" s="291">
        <v>440</v>
      </c>
      <c r="W56" s="296">
        <v>381</v>
      </c>
      <c r="X56" s="13">
        <v>3659</v>
      </c>
      <c r="Y56" s="7">
        <v>457</v>
      </c>
      <c r="Z56" s="7">
        <v>152</v>
      </c>
      <c r="AA56" s="7">
        <v>8</v>
      </c>
    </row>
    <row r="57" spans="1:27" ht="15.6" x14ac:dyDescent="0.3">
      <c r="A57">
        <v>54</v>
      </c>
      <c r="B57" s="25" t="s">
        <v>27</v>
      </c>
      <c r="C57" s="26" t="s">
        <v>62</v>
      </c>
      <c r="D57" s="6">
        <f>G57/F57</f>
        <v>442.90909090909093</v>
      </c>
      <c r="E57" s="6">
        <f>D57/3</f>
        <v>147.63636363636365</v>
      </c>
      <c r="F57" s="7">
        <f>(SUM(H57+AA57))</f>
        <v>22</v>
      </c>
      <c r="G57" s="56">
        <f>SUM(I57+X57)</f>
        <v>9744</v>
      </c>
      <c r="H57" s="351">
        <v>6</v>
      </c>
      <c r="I57" s="152">
        <f>SUM(L57:W57)</f>
        <v>2764</v>
      </c>
      <c r="J57" s="152">
        <f>I57/H57</f>
        <v>460.66666666666669</v>
      </c>
      <c r="K57" s="165">
        <f>J57/3</f>
        <v>153.55555555555557</v>
      </c>
      <c r="L57" s="227">
        <v>444</v>
      </c>
      <c r="M57" s="229">
        <v>448</v>
      </c>
      <c r="N57" s="229"/>
      <c r="O57" s="278"/>
      <c r="P57" s="278"/>
      <c r="Q57" s="278"/>
      <c r="R57" s="278"/>
      <c r="S57" s="278">
        <v>438</v>
      </c>
      <c r="T57" s="283">
        <v>510</v>
      </c>
      <c r="U57" s="291">
        <v>457</v>
      </c>
      <c r="V57" s="291"/>
      <c r="W57" s="296">
        <v>467</v>
      </c>
      <c r="X57" s="13">
        <v>6980</v>
      </c>
      <c r="Y57" s="7">
        <v>436</v>
      </c>
      <c r="Z57" s="7">
        <v>145</v>
      </c>
      <c r="AA57" s="7">
        <v>16</v>
      </c>
    </row>
    <row r="58" spans="1:27" ht="15.6" x14ac:dyDescent="0.3">
      <c r="A58">
        <v>55</v>
      </c>
      <c r="B58" s="162" t="s">
        <v>42</v>
      </c>
      <c r="C58" s="163" t="s">
        <v>59</v>
      </c>
      <c r="D58" s="6">
        <f>G58/F58</f>
        <v>437.23076923076923</v>
      </c>
      <c r="E58" s="6">
        <f>D58/3</f>
        <v>145.74358974358975</v>
      </c>
      <c r="F58" s="7">
        <f>(SUM(H58+AA58))</f>
        <v>13</v>
      </c>
      <c r="G58" s="56">
        <f>SUM(I58+X58)</f>
        <v>5684</v>
      </c>
      <c r="H58" s="351">
        <v>7</v>
      </c>
      <c r="I58" s="152">
        <f>SUM(L58:W58)</f>
        <v>2998</v>
      </c>
      <c r="J58" s="152">
        <f>I58/H58</f>
        <v>428.28571428571428</v>
      </c>
      <c r="K58" s="165">
        <f>J58/3</f>
        <v>142.76190476190476</v>
      </c>
      <c r="L58" s="227"/>
      <c r="M58" s="229">
        <v>419</v>
      </c>
      <c r="N58" s="229">
        <v>409</v>
      </c>
      <c r="O58" s="278">
        <v>443</v>
      </c>
      <c r="P58" s="278"/>
      <c r="Q58" s="278"/>
      <c r="R58" s="278">
        <v>430</v>
      </c>
      <c r="S58" s="278"/>
      <c r="T58" s="283">
        <v>433</v>
      </c>
      <c r="U58" s="291"/>
      <c r="V58" s="291">
        <v>441</v>
      </c>
      <c r="W58" s="296">
        <v>423</v>
      </c>
      <c r="X58" s="13">
        <v>2686</v>
      </c>
      <c r="Y58" s="7">
        <v>448</v>
      </c>
      <c r="Z58" s="7">
        <v>149</v>
      </c>
      <c r="AA58" s="7">
        <v>6</v>
      </c>
    </row>
    <row r="59" spans="1:27" ht="15.6" x14ac:dyDescent="0.3">
      <c r="A59">
        <v>56</v>
      </c>
      <c r="B59" s="30" t="s">
        <v>42</v>
      </c>
      <c r="C59" s="33" t="s">
        <v>61</v>
      </c>
      <c r="D59" s="6">
        <f>G59/F59</f>
        <v>430.45833333333331</v>
      </c>
      <c r="E59" s="6">
        <f>D59/3</f>
        <v>143.48611111111111</v>
      </c>
      <c r="F59" s="7">
        <f>(SUM(H59+AA59))</f>
        <v>24</v>
      </c>
      <c r="G59" s="56">
        <f>SUM(I59+X59)</f>
        <v>10331</v>
      </c>
      <c r="H59" s="351">
        <v>11</v>
      </c>
      <c r="I59" s="152">
        <f>SUM(L59:W59)</f>
        <v>4656</v>
      </c>
      <c r="J59" s="152">
        <f>I59/H59</f>
        <v>423.27272727272725</v>
      </c>
      <c r="K59" s="165">
        <f>J59/3</f>
        <v>141.09090909090909</v>
      </c>
      <c r="L59" s="227">
        <v>403</v>
      </c>
      <c r="M59" s="229">
        <v>351</v>
      </c>
      <c r="N59" s="229"/>
      <c r="O59" s="278">
        <v>525</v>
      </c>
      <c r="P59" s="278">
        <v>439</v>
      </c>
      <c r="Q59" s="278">
        <v>474</v>
      </c>
      <c r="R59" s="278">
        <v>431</v>
      </c>
      <c r="S59" s="278">
        <v>413</v>
      </c>
      <c r="T59" s="283">
        <v>423</v>
      </c>
      <c r="U59" s="291">
        <v>401</v>
      </c>
      <c r="V59" s="291">
        <v>387</v>
      </c>
      <c r="W59" s="296">
        <v>409</v>
      </c>
      <c r="X59" s="13">
        <v>5675</v>
      </c>
      <c r="Y59" s="7">
        <v>437</v>
      </c>
      <c r="Z59" s="7">
        <v>146</v>
      </c>
      <c r="AA59" s="7">
        <v>13</v>
      </c>
    </row>
    <row r="60" spans="1:27" ht="15.6" x14ac:dyDescent="0.3">
      <c r="A60">
        <v>57</v>
      </c>
      <c r="B60" s="37" t="s">
        <v>55</v>
      </c>
      <c r="C60" s="39" t="s">
        <v>67</v>
      </c>
      <c r="D60" s="6">
        <f>G60/F60</f>
        <v>429.07407407407408</v>
      </c>
      <c r="E60" s="6">
        <f>D60/3</f>
        <v>143.02469135802468</v>
      </c>
      <c r="F60" s="7">
        <f>(SUM(H60+AA60))</f>
        <v>27</v>
      </c>
      <c r="G60" s="56">
        <f>SUM(I60+X60)</f>
        <v>11585</v>
      </c>
      <c r="H60" s="351">
        <v>12</v>
      </c>
      <c r="I60" s="152">
        <f>SUM(L60:W60)</f>
        <v>5222</v>
      </c>
      <c r="J60" s="152">
        <f>I60/H60</f>
        <v>435.16666666666669</v>
      </c>
      <c r="K60" s="165">
        <f>J60/3</f>
        <v>145.05555555555557</v>
      </c>
      <c r="L60" s="227">
        <v>383</v>
      </c>
      <c r="M60" s="229">
        <v>435</v>
      </c>
      <c r="N60" s="229">
        <v>441</v>
      </c>
      <c r="O60" s="278">
        <v>432</v>
      </c>
      <c r="P60" s="278">
        <v>405</v>
      </c>
      <c r="Q60" s="278">
        <v>460</v>
      </c>
      <c r="R60" s="278">
        <v>406</v>
      </c>
      <c r="S60" s="278">
        <v>506</v>
      </c>
      <c r="T60" s="283">
        <v>470</v>
      </c>
      <c r="U60" s="291">
        <v>416</v>
      </c>
      <c r="V60" s="291">
        <v>389</v>
      </c>
      <c r="W60" s="296">
        <v>479</v>
      </c>
      <c r="X60" s="13">
        <v>6363</v>
      </c>
      <c r="Y60" s="7">
        <v>424</v>
      </c>
      <c r="Z60" s="7">
        <v>141</v>
      </c>
      <c r="AA60" s="7">
        <v>15</v>
      </c>
    </row>
    <row r="61" spans="1:27" ht="15.6" x14ac:dyDescent="0.3">
      <c r="A61">
        <v>58</v>
      </c>
      <c r="B61" s="37" t="s">
        <v>55</v>
      </c>
      <c r="C61" s="39" t="s">
        <v>65</v>
      </c>
      <c r="D61" s="6">
        <f>G61/F61</f>
        <v>426.3125</v>
      </c>
      <c r="E61" s="6">
        <f>D61/3</f>
        <v>142.10416666666666</v>
      </c>
      <c r="F61" s="7">
        <f>(SUM(H61+AA61))</f>
        <v>16</v>
      </c>
      <c r="G61" s="56">
        <f>SUM(I61+X61)</f>
        <v>6821</v>
      </c>
      <c r="H61" s="351">
        <v>2</v>
      </c>
      <c r="I61" s="152">
        <f>SUM(L61:W61)</f>
        <v>804</v>
      </c>
      <c r="J61" s="152">
        <f>I61/H61</f>
        <v>402</v>
      </c>
      <c r="K61" s="165">
        <f>J61/3</f>
        <v>134</v>
      </c>
      <c r="L61" s="227"/>
      <c r="M61" s="229"/>
      <c r="N61" s="229"/>
      <c r="O61" s="278"/>
      <c r="P61" s="278"/>
      <c r="Q61" s="278"/>
      <c r="R61" s="278"/>
      <c r="S61" s="278"/>
      <c r="T61" s="283"/>
      <c r="U61" s="291"/>
      <c r="V61" s="291">
        <v>367</v>
      </c>
      <c r="W61" s="296">
        <v>437</v>
      </c>
      <c r="X61" s="13">
        <v>6017</v>
      </c>
      <c r="Y61" s="7">
        <v>430</v>
      </c>
      <c r="Z61" s="7">
        <v>143</v>
      </c>
      <c r="AA61" s="7">
        <v>14</v>
      </c>
    </row>
    <row r="62" spans="1:27" ht="15.6" x14ac:dyDescent="0.3">
      <c r="A62">
        <v>59</v>
      </c>
      <c r="B62" s="378" t="s">
        <v>55</v>
      </c>
      <c r="C62" s="383" t="s">
        <v>60</v>
      </c>
      <c r="D62" s="6">
        <f>G62/F62</f>
        <v>420.58333333333331</v>
      </c>
      <c r="E62" s="6">
        <f>D62/3</f>
        <v>140.19444444444443</v>
      </c>
      <c r="F62" s="7">
        <f>(SUM(H62+AA62))</f>
        <v>24</v>
      </c>
      <c r="G62" s="56">
        <f>SUM(I62+X62)</f>
        <v>10094</v>
      </c>
      <c r="H62" s="351">
        <v>10</v>
      </c>
      <c r="I62" s="152">
        <f>SUM(L62:W62)</f>
        <v>3915</v>
      </c>
      <c r="J62" s="152">
        <f>I62/H62</f>
        <v>391.5</v>
      </c>
      <c r="K62" s="165">
        <f>J62/3</f>
        <v>130.5</v>
      </c>
      <c r="L62" s="227">
        <v>476</v>
      </c>
      <c r="M62" s="229">
        <v>442</v>
      </c>
      <c r="N62" s="229"/>
      <c r="O62" s="278"/>
      <c r="P62" s="278">
        <v>355</v>
      </c>
      <c r="Q62" s="278">
        <v>449</v>
      </c>
      <c r="R62" s="278">
        <v>327</v>
      </c>
      <c r="S62" s="278">
        <v>389</v>
      </c>
      <c r="T62" s="283">
        <v>419</v>
      </c>
      <c r="U62" s="291">
        <v>375</v>
      </c>
      <c r="V62" s="291">
        <v>309</v>
      </c>
      <c r="W62" s="296">
        <v>374</v>
      </c>
      <c r="X62" s="13">
        <v>6179</v>
      </c>
      <c r="Y62" s="7">
        <v>441</v>
      </c>
      <c r="Z62" s="7">
        <v>147</v>
      </c>
      <c r="AA62" s="7">
        <v>14</v>
      </c>
    </row>
    <row r="63" spans="1:27" ht="15.6" x14ac:dyDescent="0.3">
      <c r="A63">
        <v>60</v>
      </c>
      <c r="B63" s="115" t="s">
        <v>27</v>
      </c>
      <c r="C63" s="116" t="s">
        <v>63</v>
      </c>
      <c r="D63" s="6">
        <f>G63/F63</f>
        <v>418.77777777777777</v>
      </c>
      <c r="E63" s="6">
        <f>D63/3</f>
        <v>139.59259259259258</v>
      </c>
      <c r="F63" s="7">
        <f>(SUM(H63+AA63))</f>
        <v>18</v>
      </c>
      <c r="G63" s="56">
        <f>SUM(I63+X63)</f>
        <v>7538</v>
      </c>
      <c r="H63" s="351">
        <v>8</v>
      </c>
      <c r="I63" s="152">
        <f>SUM(L63:W63)</f>
        <v>3197</v>
      </c>
      <c r="J63" s="152">
        <f>I63/H63</f>
        <v>399.625</v>
      </c>
      <c r="K63" s="165">
        <f>J63/3</f>
        <v>133.20833333333334</v>
      </c>
      <c r="L63" s="227">
        <v>438</v>
      </c>
      <c r="M63" s="229">
        <v>414</v>
      </c>
      <c r="N63" s="229"/>
      <c r="O63" s="278">
        <v>404</v>
      </c>
      <c r="P63" s="278">
        <v>408</v>
      </c>
      <c r="Q63" s="278">
        <v>341</v>
      </c>
      <c r="R63" s="278">
        <v>343</v>
      </c>
      <c r="S63" s="278">
        <v>407</v>
      </c>
      <c r="T63" s="283">
        <v>442</v>
      </c>
      <c r="U63" s="291"/>
      <c r="V63" s="291"/>
      <c r="W63" s="296"/>
      <c r="X63" s="13">
        <v>4341</v>
      </c>
      <c r="Y63" s="7">
        <v>434</v>
      </c>
      <c r="Z63" s="7">
        <v>145</v>
      </c>
      <c r="AA63" s="7">
        <v>10</v>
      </c>
    </row>
    <row r="64" spans="1:27" ht="15.6" x14ac:dyDescent="0.3">
      <c r="A64">
        <v>61</v>
      </c>
      <c r="B64" s="40" t="s">
        <v>42</v>
      </c>
      <c r="C64" s="33" t="s">
        <v>68</v>
      </c>
      <c r="D64" s="6">
        <f>G64/F64</f>
        <v>415.73076923076923</v>
      </c>
      <c r="E64" s="6">
        <f>D64/3</f>
        <v>138.57692307692307</v>
      </c>
      <c r="F64" s="7">
        <f>(SUM(H64+AA64))</f>
        <v>26</v>
      </c>
      <c r="G64" s="56">
        <f>SUM(I64+X64)</f>
        <v>10809</v>
      </c>
      <c r="H64" s="351">
        <v>11</v>
      </c>
      <c r="I64" s="152">
        <f>SUM(L64:W64)</f>
        <v>4485</v>
      </c>
      <c r="J64" s="152">
        <f>I64/H64</f>
        <v>407.72727272727275</v>
      </c>
      <c r="K64" s="165">
        <f>J64/3</f>
        <v>135.90909090909091</v>
      </c>
      <c r="L64" s="227">
        <v>389</v>
      </c>
      <c r="M64" s="229">
        <v>438</v>
      </c>
      <c r="N64" s="229">
        <v>435</v>
      </c>
      <c r="O64" s="278">
        <v>441</v>
      </c>
      <c r="P64" s="278">
        <v>405</v>
      </c>
      <c r="Q64" s="278">
        <v>340</v>
      </c>
      <c r="R64" s="278">
        <v>433</v>
      </c>
      <c r="S64" s="278"/>
      <c r="T64" s="283">
        <v>384</v>
      </c>
      <c r="U64" s="291">
        <v>402</v>
      </c>
      <c r="V64" s="291">
        <v>416</v>
      </c>
      <c r="W64" s="296">
        <v>402</v>
      </c>
      <c r="X64" s="13">
        <v>6324</v>
      </c>
      <c r="Y64" s="7">
        <v>422</v>
      </c>
      <c r="Z64" s="7">
        <v>141</v>
      </c>
      <c r="AA64" s="7">
        <v>15</v>
      </c>
    </row>
    <row r="65" spans="1:27" ht="15.6" x14ac:dyDescent="0.3">
      <c r="A65">
        <v>62</v>
      </c>
      <c r="B65" s="40" t="s">
        <v>42</v>
      </c>
      <c r="C65" s="33" t="s">
        <v>76</v>
      </c>
      <c r="D65" s="6">
        <f>G65/F65</f>
        <v>409</v>
      </c>
      <c r="E65" s="6">
        <f>D65/3</f>
        <v>136.33333333333334</v>
      </c>
      <c r="F65" s="7">
        <f>(SUM(H65+AA65))</f>
        <v>25</v>
      </c>
      <c r="G65" s="56">
        <f>SUM(I65+X65)</f>
        <v>10225</v>
      </c>
      <c r="H65" s="351">
        <v>12</v>
      </c>
      <c r="I65" s="152">
        <f>SUM(L65:W65)</f>
        <v>5116</v>
      </c>
      <c r="J65" s="152">
        <f>I65/H65</f>
        <v>426.33333333333331</v>
      </c>
      <c r="K65" s="165">
        <f>J65/3</f>
        <v>142.11111111111111</v>
      </c>
      <c r="L65" s="227">
        <v>413</v>
      </c>
      <c r="M65" s="229">
        <v>405</v>
      </c>
      <c r="N65" s="229">
        <v>429</v>
      </c>
      <c r="O65" s="278">
        <v>436</v>
      </c>
      <c r="P65" s="278">
        <v>419</v>
      </c>
      <c r="Q65" s="278">
        <v>387</v>
      </c>
      <c r="R65" s="278">
        <v>481</v>
      </c>
      <c r="S65" s="278">
        <v>438</v>
      </c>
      <c r="T65" s="283">
        <v>431</v>
      </c>
      <c r="U65" s="291">
        <v>386</v>
      </c>
      <c r="V65" s="291">
        <v>458</v>
      </c>
      <c r="W65" s="296">
        <v>433</v>
      </c>
      <c r="X65" s="13">
        <v>5109</v>
      </c>
      <c r="Y65" s="7">
        <v>393</v>
      </c>
      <c r="Z65" s="7">
        <v>131</v>
      </c>
      <c r="AA65" s="7">
        <v>13</v>
      </c>
    </row>
    <row r="66" spans="1:27" ht="15.6" x14ac:dyDescent="0.3">
      <c r="A66">
        <v>63</v>
      </c>
      <c r="B66" s="41" t="s">
        <v>69</v>
      </c>
      <c r="C66" s="42" t="s">
        <v>70</v>
      </c>
      <c r="D66" s="6">
        <f>G66/F66</f>
        <v>408.71428571428572</v>
      </c>
      <c r="E66" s="6">
        <f>D66/3</f>
        <v>136.23809523809524</v>
      </c>
      <c r="F66" s="7">
        <f>(SUM(H66+AA66))</f>
        <v>28</v>
      </c>
      <c r="G66" s="56">
        <f>SUM(I66+X66)</f>
        <v>11444</v>
      </c>
      <c r="H66" s="351">
        <v>12</v>
      </c>
      <c r="I66" s="152">
        <f>SUM(L66:W66)</f>
        <v>4882</v>
      </c>
      <c r="J66" s="152">
        <f>I66/H66</f>
        <v>406.83333333333331</v>
      </c>
      <c r="K66" s="165">
        <f>J66/3</f>
        <v>135.61111111111111</v>
      </c>
      <c r="L66" s="227">
        <v>394</v>
      </c>
      <c r="M66" s="229">
        <v>402</v>
      </c>
      <c r="N66" s="229">
        <v>428</v>
      </c>
      <c r="O66" s="278">
        <v>410</v>
      </c>
      <c r="P66" s="278">
        <v>431</v>
      </c>
      <c r="Q66" s="278">
        <v>422</v>
      </c>
      <c r="R66" s="278">
        <v>443</v>
      </c>
      <c r="S66" s="278">
        <v>415</v>
      </c>
      <c r="T66" s="283">
        <v>362</v>
      </c>
      <c r="U66" s="291">
        <v>369</v>
      </c>
      <c r="V66" s="291">
        <v>408</v>
      </c>
      <c r="W66" s="296">
        <v>398</v>
      </c>
      <c r="X66" s="13">
        <v>6562</v>
      </c>
      <c r="Y66" s="7">
        <v>410</v>
      </c>
      <c r="Z66" s="7">
        <v>137</v>
      </c>
      <c r="AA66" s="7">
        <v>16</v>
      </c>
    </row>
    <row r="67" spans="1:27" ht="15.6" x14ac:dyDescent="0.3">
      <c r="A67">
        <v>64</v>
      </c>
      <c r="B67" s="41" t="s">
        <v>69</v>
      </c>
      <c r="C67" s="42" t="s">
        <v>71</v>
      </c>
      <c r="D67" s="6">
        <f>G67/F67</f>
        <v>407.53846153846155</v>
      </c>
      <c r="E67" s="6">
        <f>D67/3</f>
        <v>135.84615384615384</v>
      </c>
      <c r="F67" s="7">
        <f>(SUM(H67+AA67))</f>
        <v>26</v>
      </c>
      <c r="G67" s="56">
        <f>SUM(I67+X67)</f>
        <v>10596</v>
      </c>
      <c r="H67" s="351">
        <v>10</v>
      </c>
      <c r="I67" s="152">
        <f>SUM(L67:W67)</f>
        <v>4119</v>
      </c>
      <c r="J67" s="152">
        <f>I67/H67</f>
        <v>411.9</v>
      </c>
      <c r="K67" s="165">
        <f>J67/3</f>
        <v>137.29999999999998</v>
      </c>
      <c r="L67" s="227"/>
      <c r="M67" s="229">
        <v>488</v>
      </c>
      <c r="N67" s="229">
        <v>408</v>
      </c>
      <c r="O67" s="278">
        <v>407</v>
      </c>
      <c r="P67" s="278">
        <v>427</v>
      </c>
      <c r="Q67" s="278">
        <v>383</v>
      </c>
      <c r="R67" s="278">
        <v>417</v>
      </c>
      <c r="S67" s="278">
        <v>418</v>
      </c>
      <c r="T67" s="283"/>
      <c r="U67" s="291">
        <v>378</v>
      </c>
      <c r="V67" s="291">
        <v>429</v>
      </c>
      <c r="W67" s="296">
        <v>364</v>
      </c>
      <c r="X67" s="13">
        <v>6477</v>
      </c>
      <c r="Y67" s="7">
        <v>405</v>
      </c>
      <c r="Z67" s="7">
        <v>135</v>
      </c>
      <c r="AA67" s="7">
        <v>16</v>
      </c>
    </row>
    <row r="68" spans="1:27" ht="15.6" x14ac:dyDescent="0.3">
      <c r="A68">
        <v>65</v>
      </c>
      <c r="B68" s="30" t="s">
        <v>42</v>
      </c>
      <c r="C68" s="33" t="s">
        <v>82</v>
      </c>
      <c r="D68" s="6">
        <f>G68/F68</f>
        <v>402.92857142857144</v>
      </c>
      <c r="E68" s="6">
        <f>D68/3</f>
        <v>134.30952380952382</v>
      </c>
      <c r="F68" s="7">
        <f>(SUM(H68+AA68))</f>
        <v>14</v>
      </c>
      <c r="G68" s="56">
        <f>SUM(I68+X68)</f>
        <v>5641</v>
      </c>
      <c r="H68" s="351">
        <v>11</v>
      </c>
      <c r="I68" s="152">
        <f>SUM(L68:W68)</f>
        <v>4619</v>
      </c>
      <c r="J68" s="152">
        <f>I68/H68</f>
        <v>419.90909090909093</v>
      </c>
      <c r="K68" s="165">
        <f>J68/3</f>
        <v>139.96969696969697</v>
      </c>
      <c r="L68" s="227">
        <v>452</v>
      </c>
      <c r="M68" s="229">
        <v>451</v>
      </c>
      <c r="N68" s="229">
        <v>446</v>
      </c>
      <c r="O68" s="278"/>
      <c r="P68" s="278">
        <v>432</v>
      </c>
      <c r="Q68" s="278">
        <v>324</v>
      </c>
      <c r="R68" s="278">
        <v>423</v>
      </c>
      <c r="S68" s="278">
        <v>473</v>
      </c>
      <c r="T68" s="283">
        <v>489</v>
      </c>
      <c r="U68" s="291">
        <v>331</v>
      </c>
      <c r="V68" s="291">
        <v>449</v>
      </c>
      <c r="W68" s="296">
        <v>349</v>
      </c>
      <c r="X68" s="13">
        <v>1022</v>
      </c>
      <c r="Y68" s="7">
        <v>341</v>
      </c>
      <c r="Z68" s="7">
        <v>114</v>
      </c>
      <c r="AA68" s="7">
        <v>3</v>
      </c>
    </row>
    <row r="69" spans="1:27" ht="15.6" x14ac:dyDescent="0.3">
      <c r="A69">
        <v>66</v>
      </c>
      <c r="B69" s="37" t="s">
        <v>55</v>
      </c>
      <c r="C69" s="39" t="s">
        <v>75</v>
      </c>
      <c r="D69" s="6">
        <f>G69/F69</f>
        <v>396.65384615384613</v>
      </c>
      <c r="E69" s="6">
        <f>D69/3</f>
        <v>132.2179487179487</v>
      </c>
      <c r="F69" s="7">
        <f>(SUM(H69+AA69))</f>
        <v>26</v>
      </c>
      <c r="G69" s="56">
        <f>SUM(I69+X69)</f>
        <v>10313</v>
      </c>
      <c r="H69" s="351">
        <v>11</v>
      </c>
      <c r="I69" s="152">
        <f>SUM(L69:W69)</f>
        <v>4360</v>
      </c>
      <c r="J69" s="152">
        <f>I69/H69</f>
        <v>396.36363636363637</v>
      </c>
      <c r="K69" s="165">
        <f>J69/3</f>
        <v>132.12121212121212</v>
      </c>
      <c r="L69" s="227"/>
      <c r="M69" s="229">
        <v>387</v>
      </c>
      <c r="N69" s="229">
        <v>389</v>
      </c>
      <c r="O69" s="278">
        <v>379</v>
      </c>
      <c r="P69" s="278">
        <v>497</v>
      </c>
      <c r="Q69" s="278">
        <v>337</v>
      </c>
      <c r="R69" s="278">
        <v>411</v>
      </c>
      <c r="S69" s="278">
        <v>398</v>
      </c>
      <c r="T69" s="283">
        <v>465</v>
      </c>
      <c r="U69" s="291">
        <v>378</v>
      </c>
      <c r="V69" s="291">
        <v>376</v>
      </c>
      <c r="W69" s="296">
        <v>343</v>
      </c>
      <c r="X69" s="13">
        <v>5953</v>
      </c>
      <c r="Y69" s="7">
        <v>397</v>
      </c>
      <c r="Z69" s="7">
        <v>132</v>
      </c>
      <c r="AA69" s="7">
        <v>15</v>
      </c>
    </row>
    <row r="70" spans="1:27" ht="15.6" x14ac:dyDescent="0.3">
      <c r="A70">
        <v>67</v>
      </c>
      <c r="B70" s="41" t="s">
        <v>69</v>
      </c>
      <c r="C70" s="42" t="s">
        <v>74</v>
      </c>
      <c r="D70" s="6">
        <f>G70/F70</f>
        <v>387.31818181818181</v>
      </c>
      <c r="E70" s="6">
        <f>D70/3</f>
        <v>129.10606060606059</v>
      </c>
      <c r="F70" s="7">
        <f>(SUM(H70+AA70))</f>
        <v>22</v>
      </c>
      <c r="G70" s="56">
        <f>SUM(I70+X70)</f>
        <v>8521</v>
      </c>
      <c r="H70" s="351">
        <v>10</v>
      </c>
      <c r="I70" s="152">
        <f>SUM(L70:W70)</f>
        <v>3751</v>
      </c>
      <c r="J70" s="152">
        <f>I70/H70</f>
        <v>375.1</v>
      </c>
      <c r="K70" s="165">
        <f>J70/3</f>
        <v>125.03333333333335</v>
      </c>
      <c r="L70" s="227">
        <v>378</v>
      </c>
      <c r="M70" s="229">
        <v>394</v>
      </c>
      <c r="N70" s="229">
        <v>479</v>
      </c>
      <c r="O70" s="278">
        <v>423</v>
      </c>
      <c r="P70" s="278"/>
      <c r="Q70" s="278"/>
      <c r="R70" s="278">
        <v>451</v>
      </c>
      <c r="S70" s="278">
        <v>434</v>
      </c>
      <c r="T70" s="283">
        <v>439</v>
      </c>
      <c r="U70" s="291"/>
      <c r="V70" s="291">
        <v>378</v>
      </c>
      <c r="W70" s="296">
        <v>375</v>
      </c>
      <c r="X70" s="13">
        <v>4770</v>
      </c>
      <c r="Y70" s="7">
        <v>398</v>
      </c>
      <c r="Z70" s="7">
        <v>133</v>
      </c>
      <c r="AA70" s="7">
        <v>12</v>
      </c>
    </row>
    <row r="71" spans="1:27" ht="15.6" x14ac:dyDescent="0.3">
      <c r="A71">
        <v>68</v>
      </c>
      <c r="B71" s="41" t="s">
        <v>69</v>
      </c>
      <c r="C71" s="42" t="s">
        <v>77</v>
      </c>
      <c r="D71" s="6">
        <f>G71/F71</f>
        <v>386</v>
      </c>
      <c r="E71" s="6">
        <f>D71/3</f>
        <v>128.66666666666666</v>
      </c>
      <c r="F71" s="7">
        <f>(SUM(H71+AA71))</f>
        <v>1</v>
      </c>
      <c r="G71" s="56">
        <f>SUM(I71+X71)</f>
        <v>386</v>
      </c>
      <c r="H71" s="351"/>
      <c r="I71" s="152">
        <f>SUM(L71:W71)</f>
        <v>0</v>
      </c>
      <c r="J71" s="152" t="e">
        <f>I71/H71</f>
        <v>#DIV/0!</v>
      </c>
      <c r="K71" s="165" t="e">
        <f>J71/3</f>
        <v>#DIV/0!</v>
      </c>
      <c r="L71" s="227"/>
      <c r="M71" s="229"/>
      <c r="N71" s="229"/>
      <c r="O71" s="278"/>
      <c r="P71" s="278"/>
      <c r="Q71" s="278"/>
      <c r="R71" s="278"/>
      <c r="S71" s="278"/>
      <c r="T71" s="283"/>
      <c r="U71" s="291"/>
      <c r="V71" s="291"/>
      <c r="W71" s="296"/>
      <c r="X71" s="13">
        <v>386</v>
      </c>
      <c r="Y71" s="7">
        <v>386</v>
      </c>
      <c r="Z71" s="7">
        <v>129</v>
      </c>
      <c r="AA71" s="7">
        <v>1</v>
      </c>
    </row>
    <row r="72" spans="1:27" ht="15.6" x14ac:dyDescent="0.3">
      <c r="A72">
        <v>69</v>
      </c>
      <c r="B72" s="41" t="s">
        <v>69</v>
      </c>
      <c r="C72" s="42" t="s">
        <v>72</v>
      </c>
      <c r="D72" s="6">
        <f>G72/F72</f>
        <v>385.375</v>
      </c>
      <c r="E72" s="6">
        <f>D72/3</f>
        <v>128.45833333333334</v>
      </c>
      <c r="F72" s="7">
        <f>(SUM(H72+AA72))</f>
        <v>24</v>
      </c>
      <c r="G72" s="56">
        <f>SUM(I72+X72)</f>
        <v>9249</v>
      </c>
      <c r="H72" s="351">
        <v>9</v>
      </c>
      <c r="I72" s="152">
        <f>SUM(L72:W72)</f>
        <v>3225</v>
      </c>
      <c r="J72" s="152">
        <f>I72/H72</f>
        <v>358.33333333333331</v>
      </c>
      <c r="K72" s="165">
        <f>J72/3</f>
        <v>119.44444444444444</v>
      </c>
      <c r="L72" s="227"/>
      <c r="M72" s="229">
        <v>415</v>
      </c>
      <c r="N72" s="229" t="s">
        <v>20</v>
      </c>
      <c r="O72" s="278">
        <v>352</v>
      </c>
      <c r="P72" s="278"/>
      <c r="Q72" s="278">
        <v>382</v>
      </c>
      <c r="R72" s="278">
        <v>333</v>
      </c>
      <c r="S72" s="278">
        <v>310</v>
      </c>
      <c r="T72" s="283">
        <v>388</v>
      </c>
      <c r="U72" s="291">
        <v>352</v>
      </c>
      <c r="V72" s="291">
        <v>358</v>
      </c>
      <c r="W72" s="296">
        <v>335</v>
      </c>
      <c r="X72" s="13">
        <v>6024</v>
      </c>
      <c r="Y72" s="7">
        <v>402</v>
      </c>
      <c r="Z72" s="7">
        <v>134</v>
      </c>
      <c r="AA72" s="7">
        <v>15</v>
      </c>
    </row>
    <row r="73" spans="1:27" ht="15.6" x14ac:dyDescent="0.3">
      <c r="A73">
        <v>70</v>
      </c>
      <c r="B73" s="386" t="s">
        <v>55</v>
      </c>
      <c r="C73" s="387" t="s">
        <v>73</v>
      </c>
      <c r="D73" s="6">
        <f>G73/F73</f>
        <v>384.53846153846155</v>
      </c>
      <c r="E73" s="6">
        <f>D73/3</f>
        <v>128.17948717948718</v>
      </c>
      <c r="F73" s="7">
        <f>(SUM(H73+AA73))</f>
        <v>13</v>
      </c>
      <c r="G73" s="56">
        <f>SUM(I73+X73)</f>
        <v>4999</v>
      </c>
      <c r="H73" s="351">
        <v>5</v>
      </c>
      <c r="I73" s="152">
        <f>SUM(L73:W73)</f>
        <v>1816</v>
      </c>
      <c r="J73" s="152">
        <f>I73/H73</f>
        <v>363.2</v>
      </c>
      <c r="K73" s="165">
        <f>J73/3</f>
        <v>121.06666666666666</v>
      </c>
      <c r="L73" s="227">
        <v>354</v>
      </c>
      <c r="M73" s="229"/>
      <c r="N73" s="229"/>
      <c r="O73" s="278"/>
      <c r="P73" s="278"/>
      <c r="Q73" s="278">
        <v>375</v>
      </c>
      <c r="R73" s="278"/>
      <c r="S73" s="278">
        <v>308</v>
      </c>
      <c r="T73" s="283"/>
      <c r="U73" s="291"/>
      <c r="V73" s="291">
        <v>328</v>
      </c>
      <c r="W73" s="296">
        <v>451</v>
      </c>
      <c r="X73" s="13">
        <v>3183</v>
      </c>
      <c r="Y73" s="7">
        <v>398</v>
      </c>
      <c r="Z73" s="7">
        <v>133</v>
      </c>
      <c r="AA73" s="7">
        <v>8</v>
      </c>
    </row>
    <row r="74" spans="1:27" ht="15.6" x14ac:dyDescent="0.3">
      <c r="A74">
        <v>71</v>
      </c>
      <c r="B74" s="212" t="s">
        <v>55</v>
      </c>
      <c r="C74" s="213" t="s">
        <v>80</v>
      </c>
      <c r="D74" s="6">
        <f>G74/F74</f>
        <v>357.45</v>
      </c>
      <c r="E74" s="6">
        <f>D74/3</f>
        <v>119.14999999999999</v>
      </c>
      <c r="F74" s="7">
        <f>(SUM(H74+AA74))</f>
        <v>20</v>
      </c>
      <c r="G74" s="56">
        <f>SUM(I74+X74)</f>
        <v>7149</v>
      </c>
      <c r="H74" s="351">
        <v>7</v>
      </c>
      <c r="I74" s="152">
        <f>SUM(L74:W74)</f>
        <v>2584</v>
      </c>
      <c r="J74" s="152">
        <f>I74/H74</f>
        <v>369.14285714285717</v>
      </c>
      <c r="K74" s="165">
        <f>J74/3</f>
        <v>123.04761904761905</v>
      </c>
      <c r="L74" s="227"/>
      <c r="M74" s="229"/>
      <c r="N74" s="229">
        <v>347</v>
      </c>
      <c r="O74" s="278">
        <v>352</v>
      </c>
      <c r="P74" s="278"/>
      <c r="Q74" s="278">
        <v>346</v>
      </c>
      <c r="R74" s="278">
        <v>343</v>
      </c>
      <c r="S74" s="278">
        <v>398</v>
      </c>
      <c r="T74" s="283"/>
      <c r="U74" s="291">
        <v>438</v>
      </c>
      <c r="V74" s="291"/>
      <c r="W74" s="296">
        <v>360</v>
      </c>
      <c r="X74" s="13">
        <v>4565</v>
      </c>
      <c r="Y74" s="7">
        <v>351</v>
      </c>
      <c r="Z74" s="7">
        <v>117</v>
      </c>
      <c r="AA74" s="7">
        <v>13</v>
      </c>
    </row>
    <row r="75" spans="1:27" ht="15.6" x14ac:dyDescent="0.3">
      <c r="A75">
        <v>72</v>
      </c>
      <c r="B75" s="115" t="s">
        <v>27</v>
      </c>
      <c r="C75" s="116" t="s">
        <v>79</v>
      </c>
      <c r="D75" s="6">
        <f>G75/F75</f>
        <v>356.66666666666669</v>
      </c>
      <c r="E75" s="6">
        <f>D75/3</f>
        <v>118.8888888888889</v>
      </c>
      <c r="F75" s="7">
        <f>(SUM(H75+AA75))</f>
        <v>3</v>
      </c>
      <c r="G75" s="56">
        <f>SUM(I75+X75)</f>
        <v>1070</v>
      </c>
      <c r="H75" s="351"/>
      <c r="I75" s="152">
        <f>SUM(L75:W75)</f>
        <v>0</v>
      </c>
      <c r="J75" s="152" t="e">
        <f>I75/H75</f>
        <v>#DIV/0!</v>
      </c>
      <c r="K75" s="165" t="e">
        <f>J75/3</f>
        <v>#DIV/0!</v>
      </c>
      <c r="L75" s="227"/>
      <c r="M75" s="229"/>
      <c r="N75" s="229"/>
      <c r="O75" s="278"/>
      <c r="P75" s="278"/>
      <c r="Q75" s="278"/>
      <c r="R75" s="278"/>
      <c r="S75" s="278"/>
      <c r="T75" s="283"/>
      <c r="U75" s="291"/>
      <c r="V75" s="291"/>
      <c r="W75" s="296"/>
      <c r="X75" s="13">
        <v>1070</v>
      </c>
      <c r="Y75" s="7">
        <v>357</v>
      </c>
      <c r="Z75" s="7">
        <v>119</v>
      </c>
      <c r="AA75" s="7">
        <v>3</v>
      </c>
    </row>
    <row r="76" spans="1:27" ht="15.6" x14ac:dyDescent="0.3">
      <c r="A76">
        <v>73</v>
      </c>
      <c r="B76" s="30" t="s">
        <v>42</v>
      </c>
      <c r="C76" s="33" t="s">
        <v>78</v>
      </c>
      <c r="D76" s="6">
        <f>G76/F76</f>
        <v>349.38095238095241</v>
      </c>
      <c r="E76" s="6">
        <f>D76/3</f>
        <v>116.46031746031747</v>
      </c>
      <c r="F76" s="7">
        <f>(SUM(H76+AA76))</f>
        <v>21</v>
      </c>
      <c r="G76" s="56">
        <f>SUM(I76+X76)</f>
        <v>7337</v>
      </c>
      <c r="H76" s="351">
        <v>6</v>
      </c>
      <c r="I76" s="152">
        <f>SUM(L76:W76)</f>
        <v>1927</v>
      </c>
      <c r="J76" s="152">
        <f>I76/H76</f>
        <v>321.16666666666669</v>
      </c>
      <c r="K76" s="165">
        <f>J76/3</f>
        <v>107.05555555555556</v>
      </c>
      <c r="L76" s="227"/>
      <c r="M76" s="229">
        <v>375</v>
      </c>
      <c r="N76" s="229">
        <v>350</v>
      </c>
      <c r="O76" s="278">
        <v>308</v>
      </c>
      <c r="P76" s="278"/>
      <c r="Q76" s="278"/>
      <c r="R76" s="278"/>
      <c r="S76" s="278">
        <v>279</v>
      </c>
      <c r="T76" s="283"/>
      <c r="U76" s="291"/>
      <c r="V76" s="291">
        <v>351</v>
      </c>
      <c r="W76" s="296">
        <v>264</v>
      </c>
      <c r="X76" s="13">
        <v>5410</v>
      </c>
      <c r="Y76" s="7">
        <v>361</v>
      </c>
      <c r="Z76" s="7">
        <v>120</v>
      </c>
      <c r="AA76" s="7">
        <v>15</v>
      </c>
    </row>
    <row r="77" spans="1:27" ht="16.2" thickBot="1" x14ac:dyDescent="0.35">
      <c r="A77">
        <v>74</v>
      </c>
      <c r="B77" s="41" t="s">
        <v>69</v>
      </c>
      <c r="C77" s="42" t="s">
        <v>81</v>
      </c>
      <c r="D77" s="6">
        <f>G77/F77</f>
        <v>334.36363636363637</v>
      </c>
      <c r="E77" s="6">
        <f>D77/3</f>
        <v>111.45454545454545</v>
      </c>
      <c r="F77" s="7">
        <f>(SUM(H77+AA77))</f>
        <v>22</v>
      </c>
      <c r="G77" s="56">
        <f>SUM(I77+X77)</f>
        <v>7356</v>
      </c>
      <c r="H77" s="370">
        <v>8</v>
      </c>
      <c r="I77" s="152">
        <f>SUM(L77:W77)</f>
        <v>2530</v>
      </c>
      <c r="J77" s="153">
        <f>I77/H77</f>
        <v>316.25</v>
      </c>
      <c r="K77" s="166">
        <f>J77/3</f>
        <v>105.41666666666667</v>
      </c>
      <c r="L77" s="228">
        <v>278</v>
      </c>
      <c r="M77" s="229">
        <v>360</v>
      </c>
      <c r="N77" s="229">
        <v>324</v>
      </c>
      <c r="O77" s="278">
        <v>313</v>
      </c>
      <c r="P77" s="278">
        <v>325</v>
      </c>
      <c r="Q77" s="297"/>
      <c r="R77" s="278">
        <v>381</v>
      </c>
      <c r="S77" s="278">
        <v>271</v>
      </c>
      <c r="T77" s="283"/>
      <c r="U77" s="298">
        <v>278</v>
      </c>
      <c r="V77" s="298"/>
      <c r="W77" s="299"/>
      <c r="X77" s="13">
        <v>4826</v>
      </c>
      <c r="Y77" s="7">
        <v>345</v>
      </c>
      <c r="Z77" s="7">
        <v>115</v>
      </c>
      <c r="AA77" s="7">
        <v>14</v>
      </c>
    </row>
  </sheetData>
  <sortState xmlns:xlrd2="http://schemas.microsoft.com/office/spreadsheetml/2017/richdata2" ref="B4:AA77">
    <sortCondition descending="1" ref="D4:D77"/>
  </sortState>
  <mergeCells count="4">
    <mergeCell ref="C1:AA1"/>
    <mergeCell ref="D2:G2"/>
    <mergeCell ref="H2:W2"/>
    <mergeCell ref="X2:AA2"/>
  </mergeCells>
  <pageMargins left="0.11811023622047245" right="0.11811023622047245" top="0.94488188976377963" bottom="0.55118110236220474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topLeftCell="D1" workbookViewId="0">
      <selection activeCell="N12" sqref="N12"/>
    </sheetView>
  </sheetViews>
  <sheetFormatPr defaultRowHeight="14.4" x14ac:dyDescent="0.3"/>
  <cols>
    <col min="2" max="2" width="5" style="51" customWidth="1"/>
    <col min="3" max="3" width="20.109375" bestFit="1" customWidth="1"/>
    <col min="4" max="6" width="6.109375" style="51" customWidth="1"/>
    <col min="7" max="7" width="8.88671875" style="51"/>
    <col min="8" max="11" width="5" style="51" customWidth="1"/>
  </cols>
  <sheetData>
    <row r="2" spans="1:11" x14ac:dyDescent="0.3">
      <c r="C2" s="96" t="s">
        <v>259</v>
      </c>
    </row>
    <row r="3" spans="1:11" ht="15.6" x14ac:dyDescent="0.3">
      <c r="A3">
        <v>1</v>
      </c>
      <c r="B3" s="271" t="s">
        <v>95</v>
      </c>
      <c r="C3" s="216" t="s">
        <v>98</v>
      </c>
      <c r="D3" s="7">
        <v>167</v>
      </c>
      <c r="E3" s="7">
        <v>232</v>
      </c>
      <c r="F3" s="7">
        <v>204</v>
      </c>
      <c r="G3" s="40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21" t="s">
        <v>95</v>
      </c>
      <c r="C4" s="61" t="s">
        <v>97</v>
      </c>
      <c r="D4" s="7">
        <v>170</v>
      </c>
      <c r="E4" s="7">
        <v>205</v>
      </c>
      <c r="F4" s="7">
        <v>189</v>
      </c>
      <c r="G4" s="40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20" t="s">
        <v>109</v>
      </c>
      <c r="C5" s="67" t="s">
        <v>116</v>
      </c>
      <c r="D5" s="7">
        <v>151</v>
      </c>
      <c r="E5" s="7">
        <v>150</v>
      </c>
      <c r="F5" s="7">
        <v>211</v>
      </c>
      <c r="G5" s="40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4" t="s">
        <v>101</v>
      </c>
      <c r="C6" s="63" t="s">
        <v>103</v>
      </c>
      <c r="D6" s="7">
        <v>143</v>
      </c>
      <c r="E6" s="7">
        <v>140</v>
      </c>
      <c r="F6" s="7">
        <v>219</v>
      </c>
      <c r="G6" s="40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21" t="s">
        <v>95</v>
      </c>
      <c r="C7" s="61" t="s">
        <v>100</v>
      </c>
      <c r="D7" s="7">
        <v>139</v>
      </c>
      <c r="E7" s="7">
        <v>171</v>
      </c>
      <c r="F7" s="7">
        <v>183</v>
      </c>
      <c r="G7" s="40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21" t="s">
        <v>95</v>
      </c>
      <c r="C8" s="61" t="s">
        <v>96</v>
      </c>
      <c r="D8" s="7">
        <v>169</v>
      </c>
      <c r="E8" s="7">
        <v>162</v>
      </c>
      <c r="F8" s="7">
        <v>159</v>
      </c>
      <c r="G8" s="40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72" t="s">
        <v>101</v>
      </c>
      <c r="C9" s="234" t="s">
        <v>102</v>
      </c>
      <c r="D9" s="7">
        <v>184</v>
      </c>
      <c r="E9" s="7">
        <v>160</v>
      </c>
      <c r="F9" s="7">
        <v>142</v>
      </c>
      <c r="G9" s="40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4" t="s">
        <v>101</v>
      </c>
      <c r="C10" s="63" t="s">
        <v>107</v>
      </c>
      <c r="D10" s="7">
        <v>193</v>
      </c>
      <c r="E10" s="7">
        <v>130</v>
      </c>
      <c r="F10" s="7">
        <v>160</v>
      </c>
      <c r="G10" s="40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20" t="s">
        <v>109</v>
      </c>
      <c r="C11" s="67" t="s">
        <v>114</v>
      </c>
      <c r="D11" s="7">
        <v>158</v>
      </c>
      <c r="E11" s="7">
        <v>119</v>
      </c>
      <c r="F11" s="7">
        <v>203</v>
      </c>
      <c r="G11" s="40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20" t="s">
        <v>109</v>
      </c>
      <c r="C12" s="67" t="s">
        <v>111</v>
      </c>
      <c r="D12" s="7">
        <v>153</v>
      </c>
      <c r="E12" s="7">
        <v>167</v>
      </c>
      <c r="F12" s="7">
        <v>159</v>
      </c>
      <c r="G12" s="40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73" t="s">
        <v>121</v>
      </c>
      <c r="C13" s="72" t="s">
        <v>132</v>
      </c>
      <c r="D13" s="7">
        <v>167</v>
      </c>
      <c r="E13" s="7">
        <v>125</v>
      </c>
      <c r="F13" s="7">
        <v>166</v>
      </c>
      <c r="G13" s="40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4" t="s">
        <v>101</v>
      </c>
      <c r="C14" s="63" t="s">
        <v>108</v>
      </c>
      <c r="D14" s="7">
        <v>157</v>
      </c>
      <c r="E14" s="7">
        <v>148</v>
      </c>
      <c r="F14" s="7">
        <v>148</v>
      </c>
      <c r="G14" s="40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21" t="s">
        <v>95</v>
      </c>
      <c r="C15" s="61" t="s">
        <v>99</v>
      </c>
      <c r="D15" s="7">
        <v>158</v>
      </c>
      <c r="E15" s="7">
        <v>134</v>
      </c>
      <c r="F15" s="7">
        <v>160</v>
      </c>
      <c r="G15" s="40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19" t="s">
        <v>112</v>
      </c>
      <c r="C16" s="66" t="s">
        <v>113</v>
      </c>
      <c r="D16" s="7">
        <v>149</v>
      </c>
      <c r="E16" s="7">
        <v>149</v>
      </c>
      <c r="F16" s="7">
        <v>138</v>
      </c>
      <c r="G16" s="40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4" t="s">
        <v>101</v>
      </c>
      <c r="C17" s="63" t="s">
        <v>106</v>
      </c>
      <c r="D17" s="7">
        <v>149</v>
      </c>
      <c r="E17" s="7">
        <v>149</v>
      </c>
      <c r="F17" s="7">
        <v>136</v>
      </c>
      <c r="G17" s="40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74" t="s">
        <v>112</v>
      </c>
      <c r="C18" s="70" t="s">
        <v>128</v>
      </c>
      <c r="D18" s="7">
        <v>137</v>
      </c>
      <c r="E18" s="7">
        <v>160</v>
      </c>
      <c r="F18" s="7">
        <v>136</v>
      </c>
      <c r="G18" s="40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74" t="s">
        <v>112</v>
      </c>
      <c r="C19" s="70" t="s">
        <v>124</v>
      </c>
      <c r="D19" s="7">
        <v>152</v>
      </c>
      <c r="E19" s="7">
        <v>139</v>
      </c>
      <c r="F19" s="7">
        <v>140</v>
      </c>
      <c r="G19" s="40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19" t="s">
        <v>112</v>
      </c>
      <c r="C20" s="70" t="s">
        <v>118</v>
      </c>
      <c r="D20" s="7">
        <v>163</v>
      </c>
      <c r="E20" s="7">
        <v>132</v>
      </c>
      <c r="F20" s="7">
        <v>133</v>
      </c>
      <c r="G20" s="40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4" t="s">
        <v>104</v>
      </c>
      <c r="C21" s="45" t="s">
        <v>147</v>
      </c>
      <c r="D21" s="7">
        <v>150</v>
      </c>
      <c r="E21" s="7">
        <v>115</v>
      </c>
      <c r="F21" s="7">
        <v>161</v>
      </c>
      <c r="G21" s="40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30" t="s">
        <v>104</v>
      </c>
      <c r="C22" s="33" t="s">
        <v>105</v>
      </c>
      <c r="D22" s="7">
        <v>132</v>
      </c>
      <c r="E22" s="7">
        <v>146</v>
      </c>
      <c r="F22" s="7">
        <v>146</v>
      </c>
      <c r="G22" s="40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73" t="s">
        <v>121</v>
      </c>
      <c r="C23" s="73" t="s">
        <v>125</v>
      </c>
      <c r="D23" s="7">
        <v>140</v>
      </c>
      <c r="E23" s="7">
        <v>125</v>
      </c>
      <c r="F23" s="7">
        <v>157</v>
      </c>
      <c r="G23" s="40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30" t="s">
        <v>104</v>
      </c>
      <c r="C24" s="33" t="s">
        <v>133</v>
      </c>
      <c r="D24" s="7">
        <v>121</v>
      </c>
      <c r="E24" s="7">
        <v>147</v>
      </c>
      <c r="F24" s="7">
        <v>152</v>
      </c>
      <c r="G24" s="40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4" t="s">
        <v>104</v>
      </c>
      <c r="C25" s="45" t="s">
        <v>126</v>
      </c>
      <c r="D25" s="7">
        <v>105</v>
      </c>
      <c r="E25" s="7">
        <v>180</v>
      </c>
      <c r="F25" s="7">
        <v>126</v>
      </c>
      <c r="G25" s="40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73" t="s">
        <v>121</v>
      </c>
      <c r="C26" s="72" t="s">
        <v>122</v>
      </c>
      <c r="D26" s="7">
        <v>157</v>
      </c>
      <c r="E26" s="7">
        <v>148</v>
      </c>
      <c r="F26" s="7">
        <v>105</v>
      </c>
      <c r="G26" s="40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30" t="s">
        <v>104</v>
      </c>
      <c r="C27" s="33" t="s">
        <v>120</v>
      </c>
      <c r="D27" s="7">
        <v>158</v>
      </c>
      <c r="E27" s="7">
        <v>100</v>
      </c>
      <c r="F27" s="7">
        <v>150</v>
      </c>
      <c r="G27" s="40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73" t="s">
        <v>121</v>
      </c>
      <c r="C28" s="72" t="s">
        <v>129</v>
      </c>
      <c r="D28" s="7">
        <v>123</v>
      </c>
      <c r="E28" s="7">
        <v>140</v>
      </c>
      <c r="F28" s="7">
        <v>137</v>
      </c>
      <c r="G28" s="40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75" t="s">
        <v>112</v>
      </c>
      <c r="C29" s="69" t="s">
        <v>117</v>
      </c>
      <c r="D29" s="7">
        <v>119</v>
      </c>
      <c r="E29" s="7">
        <v>151</v>
      </c>
      <c r="F29" s="7">
        <v>125</v>
      </c>
      <c r="G29" s="40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20" t="s">
        <v>109</v>
      </c>
      <c r="C30" s="67" t="s">
        <v>115</v>
      </c>
      <c r="D30" s="7">
        <v>126</v>
      </c>
      <c r="E30" s="7">
        <v>131</v>
      </c>
      <c r="F30" s="7">
        <v>136</v>
      </c>
      <c r="G30" s="40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30" t="s">
        <v>104</v>
      </c>
      <c r="C31" s="33" t="s">
        <v>137</v>
      </c>
      <c r="D31" s="7">
        <v>107</v>
      </c>
      <c r="E31" s="7">
        <v>114</v>
      </c>
      <c r="F31" s="7">
        <v>168</v>
      </c>
      <c r="G31" s="40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76" t="s">
        <v>112</v>
      </c>
      <c r="C32" s="157" t="s">
        <v>136</v>
      </c>
      <c r="D32" s="7">
        <v>122</v>
      </c>
      <c r="E32" s="7">
        <v>139</v>
      </c>
      <c r="F32" s="7">
        <v>126</v>
      </c>
      <c r="G32" s="40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30" t="s">
        <v>104</v>
      </c>
      <c r="C33" s="33" t="s">
        <v>138</v>
      </c>
      <c r="D33" s="7">
        <v>130</v>
      </c>
      <c r="E33" s="7">
        <v>147</v>
      </c>
      <c r="F33" s="7">
        <v>96</v>
      </c>
      <c r="G33" s="40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30" t="s">
        <v>104</v>
      </c>
      <c r="C34" s="33" t="s">
        <v>255</v>
      </c>
      <c r="D34" s="7">
        <v>123</v>
      </c>
      <c r="E34" s="7">
        <v>125</v>
      </c>
      <c r="F34" s="7">
        <v>112</v>
      </c>
      <c r="G34" s="40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30" t="s">
        <v>104</v>
      </c>
      <c r="C35" s="33" t="s">
        <v>139</v>
      </c>
      <c r="D35" s="7">
        <v>99</v>
      </c>
      <c r="E35" s="7">
        <v>139</v>
      </c>
      <c r="F35" s="7">
        <v>116</v>
      </c>
      <c r="G35" s="40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30" t="s">
        <v>104</v>
      </c>
      <c r="C36" s="33" t="s">
        <v>140</v>
      </c>
      <c r="D36" s="7">
        <v>110</v>
      </c>
      <c r="E36" s="7">
        <v>124</v>
      </c>
      <c r="F36" s="7">
        <v>119</v>
      </c>
      <c r="G36" s="40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30" t="s">
        <v>104</v>
      </c>
      <c r="C37" s="33" t="s">
        <v>130</v>
      </c>
      <c r="D37" s="7">
        <v>118</v>
      </c>
      <c r="E37" s="7">
        <v>109</v>
      </c>
      <c r="F37" s="7">
        <v>118</v>
      </c>
      <c r="G37" s="40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30" t="s">
        <v>104</v>
      </c>
      <c r="C38" s="33" t="s">
        <v>144</v>
      </c>
      <c r="D38" s="7">
        <v>93</v>
      </c>
      <c r="E38" s="7">
        <v>95</v>
      </c>
      <c r="F38" s="7">
        <v>146</v>
      </c>
      <c r="G38" s="40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4" t="s">
        <v>104</v>
      </c>
      <c r="C39" s="45" t="s">
        <v>202</v>
      </c>
      <c r="D39" s="7">
        <v>103</v>
      </c>
      <c r="E39" s="7">
        <v>127</v>
      </c>
      <c r="F39" s="7">
        <v>94</v>
      </c>
      <c r="G39" s="40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30" t="s">
        <v>104</v>
      </c>
      <c r="C40" s="33" t="s">
        <v>145</v>
      </c>
      <c r="D40" s="7">
        <v>112</v>
      </c>
      <c r="E40" s="7">
        <v>85</v>
      </c>
      <c r="F40" s="7">
        <v>116</v>
      </c>
      <c r="G40" s="40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30" t="s">
        <v>104</v>
      </c>
      <c r="C41" s="33" t="s">
        <v>148</v>
      </c>
      <c r="D41" s="7">
        <v>119</v>
      </c>
      <c r="E41" s="7">
        <v>84</v>
      </c>
      <c r="F41" s="7">
        <v>108</v>
      </c>
      <c r="G41" s="40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19"/>
      <c r="C42" s="66"/>
    </row>
    <row r="43" spans="1:11" ht="15.6" x14ac:dyDescent="0.3">
      <c r="B43" s="119"/>
      <c r="C43" s="96" t="s">
        <v>260</v>
      </c>
    </row>
    <row r="44" spans="1:11" ht="15.6" x14ac:dyDescent="0.3">
      <c r="A44">
        <v>1</v>
      </c>
      <c r="B44" s="20" t="s">
        <v>14</v>
      </c>
      <c r="C44" s="24" t="s">
        <v>19</v>
      </c>
      <c r="D44" s="7">
        <v>203</v>
      </c>
      <c r="E44" s="7">
        <v>211</v>
      </c>
      <c r="F44" s="7">
        <v>193</v>
      </c>
      <c r="G44" s="40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7" t="s">
        <v>9</v>
      </c>
      <c r="C45" s="18" t="s">
        <v>190</v>
      </c>
      <c r="D45" s="7">
        <v>177</v>
      </c>
      <c r="E45" s="7">
        <v>202</v>
      </c>
      <c r="F45" s="7">
        <v>224</v>
      </c>
      <c r="G45" s="40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40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7" t="s">
        <v>9</v>
      </c>
      <c r="C47" s="18" t="s">
        <v>26</v>
      </c>
      <c r="D47" s="7">
        <v>224</v>
      </c>
      <c r="E47" s="7">
        <v>187</v>
      </c>
      <c r="F47" s="7">
        <v>180</v>
      </c>
      <c r="G47" s="40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40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40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17" t="s">
        <v>14</v>
      </c>
      <c r="C50" s="202" t="s">
        <v>15</v>
      </c>
      <c r="D50" s="7">
        <v>191</v>
      </c>
      <c r="E50" s="7">
        <v>198</v>
      </c>
      <c r="F50" s="7">
        <v>192</v>
      </c>
      <c r="G50" s="40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40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7" t="s">
        <v>9</v>
      </c>
      <c r="C52" s="18" t="s">
        <v>12</v>
      </c>
      <c r="D52" s="7">
        <v>195</v>
      </c>
      <c r="E52" s="7">
        <v>225</v>
      </c>
      <c r="F52" s="7">
        <v>159</v>
      </c>
      <c r="G52" s="40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8" t="s">
        <v>32</v>
      </c>
      <c r="C53" s="29" t="s">
        <v>36</v>
      </c>
      <c r="D53" s="7">
        <v>221</v>
      </c>
      <c r="E53" s="7">
        <v>173</v>
      </c>
      <c r="F53" s="7">
        <v>184</v>
      </c>
      <c r="G53" s="40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2" t="s">
        <v>21</v>
      </c>
      <c r="C54" s="27" t="s">
        <v>35</v>
      </c>
      <c r="D54" s="7">
        <v>199</v>
      </c>
      <c r="E54" s="7">
        <v>184</v>
      </c>
      <c r="F54" s="7">
        <v>194</v>
      </c>
      <c r="G54" s="40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40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7" t="s">
        <v>9</v>
      </c>
      <c r="C56" s="18" t="s">
        <v>10</v>
      </c>
      <c r="D56" s="7">
        <v>172</v>
      </c>
      <c r="E56" s="7">
        <v>200</v>
      </c>
      <c r="F56" s="7">
        <v>204</v>
      </c>
      <c r="G56" s="40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20" t="s">
        <v>14</v>
      </c>
      <c r="C57" s="24" t="s">
        <v>23</v>
      </c>
      <c r="D57" s="7">
        <v>212</v>
      </c>
      <c r="E57" s="7">
        <v>152</v>
      </c>
      <c r="F57" s="7">
        <v>212</v>
      </c>
      <c r="G57" s="40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17" t="s">
        <v>14</v>
      </c>
      <c r="C58" s="202" t="s">
        <v>17</v>
      </c>
      <c r="D58" s="7">
        <v>171</v>
      </c>
      <c r="E58" s="7">
        <v>184</v>
      </c>
      <c r="F58" s="7">
        <v>200</v>
      </c>
      <c r="G58" s="40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61" t="s">
        <v>21</v>
      </c>
      <c r="C59" s="203" t="s">
        <v>34</v>
      </c>
      <c r="D59" s="7">
        <v>192</v>
      </c>
      <c r="E59" s="7">
        <v>180</v>
      </c>
      <c r="F59" s="7">
        <v>179</v>
      </c>
      <c r="G59" s="40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2" t="s">
        <v>21</v>
      </c>
      <c r="C60" s="27" t="s">
        <v>31</v>
      </c>
      <c r="D60" s="7">
        <v>205</v>
      </c>
      <c r="E60" s="7">
        <v>192</v>
      </c>
      <c r="F60" s="7">
        <v>152</v>
      </c>
      <c r="G60" s="40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30" t="s">
        <v>42</v>
      </c>
      <c r="C61" s="33" t="s">
        <v>201</v>
      </c>
      <c r="D61" s="7">
        <v>178</v>
      </c>
      <c r="E61" s="7">
        <v>181</v>
      </c>
      <c r="F61" s="7">
        <v>188</v>
      </c>
      <c r="G61" s="40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8" t="s">
        <v>32</v>
      </c>
      <c r="C62" s="29" t="s">
        <v>38</v>
      </c>
      <c r="D62" s="7">
        <v>189</v>
      </c>
      <c r="E62" s="7">
        <v>180</v>
      </c>
      <c r="F62" s="7">
        <v>175</v>
      </c>
      <c r="G62" s="40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30" t="s">
        <v>42</v>
      </c>
      <c r="C63" s="33" t="s">
        <v>44</v>
      </c>
      <c r="D63" s="7">
        <v>138</v>
      </c>
      <c r="E63" s="7">
        <v>223</v>
      </c>
      <c r="F63" s="7">
        <v>181</v>
      </c>
      <c r="G63" s="40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20" t="s">
        <v>14</v>
      </c>
      <c r="C64" s="24" t="s">
        <v>197</v>
      </c>
      <c r="D64" s="7">
        <v>191</v>
      </c>
      <c r="E64" s="7">
        <v>170</v>
      </c>
      <c r="F64" s="7">
        <v>180</v>
      </c>
      <c r="G64" s="40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2" t="s">
        <v>21</v>
      </c>
      <c r="C65" s="27" t="s">
        <v>39</v>
      </c>
      <c r="D65" s="7">
        <v>176</v>
      </c>
      <c r="E65" s="7">
        <v>188</v>
      </c>
      <c r="F65" s="7">
        <v>174</v>
      </c>
      <c r="G65" s="40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30" t="s">
        <v>42</v>
      </c>
      <c r="C66" s="33" t="s">
        <v>57</v>
      </c>
      <c r="D66" s="7">
        <v>145</v>
      </c>
      <c r="E66" s="7">
        <v>191</v>
      </c>
      <c r="F66" s="7">
        <v>201</v>
      </c>
      <c r="G66" s="40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30" t="s">
        <v>9</v>
      </c>
      <c r="C67" s="233" t="s">
        <v>11</v>
      </c>
      <c r="D67" s="7">
        <v>182</v>
      </c>
      <c r="E67" s="7">
        <v>169</v>
      </c>
      <c r="F67" s="7">
        <v>183</v>
      </c>
      <c r="G67" s="40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5" t="s">
        <v>27</v>
      </c>
      <c r="C68" s="26" t="s">
        <v>53</v>
      </c>
      <c r="D68" s="7">
        <v>145</v>
      </c>
      <c r="E68" s="7">
        <v>211</v>
      </c>
      <c r="F68" s="7">
        <v>178</v>
      </c>
      <c r="G68" s="40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8" t="s">
        <v>32</v>
      </c>
      <c r="C69" s="29" t="s">
        <v>33</v>
      </c>
      <c r="D69" s="7">
        <v>212</v>
      </c>
      <c r="E69" s="7">
        <v>153</v>
      </c>
      <c r="F69" s="7">
        <v>168</v>
      </c>
      <c r="G69" s="40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20" t="s">
        <v>14</v>
      </c>
      <c r="C70" s="24" t="s">
        <v>18</v>
      </c>
      <c r="D70" s="7">
        <v>178</v>
      </c>
      <c r="E70" s="7">
        <v>203</v>
      </c>
      <c r="F70" s="7">
        <v>144</v>
      </c>
      <c r="G70" s="40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5" t="s">
        <v>27</v>
      </c>
      <c r="C71" s="26" t="s">
        <v>41</v>
      </c>
      <c r="D71" s="7">
        <v>164</v>
      </c>
      <c r="E71" s="7">
        <v>194</v>
      </c>
      <c r="F71" s="7">
        <v>167</v>
      </c>
      <c r="G71" s="40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20" t="s">
        <v>14</v>
      </c>
      <c r="C72" s="24" t="s">
        <v>24</v>
      </c>
      <c r="D72" s="7">
        <v>168</v>
      </c>
      <c r="E72" s="7">
        <v>196</v>
      </c>
      <c r="F72" s="7">
        <v>158</v>
      </c>
      <c r="G72" s="40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2" t="s">
        <v>21</v>
      </c>
      <c r="C73" s="27" t="s">
        <v>47</v>
      </c>
      <c r="D73" s="7">
        <v>158</v>
      </c>
      <c r="E73" s="7">
        <v>184</v>
      </c>
      <c r="F73" s="7">
        <v>172</v>
      </c>
      <c r="G73" s="40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8" t="s">
        <v>32</v>
      </c>
      <c r="C74" s="29" t="s">
        <v>37</v>
      </c>
      <c r="D74" s="7">
        <v>167</v>
      </c>
      <c r="E74" s="7">
        <v>174</v>
      </c>
      <c r="F74" s="7">
        <v>166</v>
      </c>
      <c r="G74" s="40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8" t="s">
        <v>32</v>
      </c>
      <c r="C75" s="29" t="s">
        <v>51</v>
      </c>
      <c r="D75" s="7">
        <v>142</v>
      </c>
      <c r="E75" s="7">
        <v>169</v>
      </c>
      <c r="F75" s="7">
        <v>192</v>
      </c>
      <c r="G75" s="40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7" t="s">
        <v>9</v>
      </c>
      <c r="C76" s="18" t="s">
        <v>16</v>
      </c>
      <c r="D76" s="7">
        <v>197</v>
      </c>
      <c r="E76" s="7">
        <v>151</v>
      </c>
      <c r="F76" s="7">
        <v>149</v>
      </c>
      <c r="G76" s="40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5" t="s">
        <v>27</v>
      </c>
      <c r="C77" s="26" t="s">
        <v>28</v>
      </c>
      <c r="D77" s="7">
        <v>171</v>
      </c>
      <c r="E77" s="7">
        <v>175</v>
      </c>
      <c r="F77" s="7">
        <v>149</v>
      </c>
      <c r="G77" s="40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5" t="s">
        <v>2</v>
      </c>
      <c r="C78" s="49" t="s">
        <v>7</v>
      </c>
      <c r="D78" s="7">
        <v>163</v>
      </c>
      <c r="E78" s="7">
        <v>161</v>
      </c>
      <c r="F78" s="7">
        <v>160</v>
      </c>
      <c r="G78" s="40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5" t="s">
        <v>27</v>
      </c>
      <c r="C79" s="26" t="s">
        <v>50</v>
      </c>
      <c r="D79" s="7">
        <v>149</v>
      </c>
      <c r="E79" s="7">
        <v>154</v>
      </c>
      <c r="F79" s="7">
        <v>179</v>
      </c>
      <c r="G79" s="40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1" t="s">
        <v>69</v>
      </c>
      <c r="C80" s="42" t="s">
        <v>74</v>
      </c>
      <c r="D80" s="7">
        <v>176</v>
      </c>
      <c r="E80" s="7">
        <v>170</v>
      </c>
      <c r="F80" s="7">
        <v>133</v>
      </c>
      <c r="G80" s="40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5" t="s">
        <v>27</v>
      </c>
      <c r="C81" s="26" t="s">
        <v>52</v>
      </c>
      <c r="D81" s="7">
        <v>149</v>
      </c>
      <c r="E81" s="7">
        <v>180</v>
      </c>
      <c r="F81" s="7">
        <v>139</v>
      </c>
      <c r="G81" s="40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2" t="s">
        <v>21</v>
      </c>
      <c r="C82" s="52" t="s">
        <v>22</v>
      </c>
      <c r="D82" s="7">
        <v>136</v>
      </c>
      <c r="E82" s="7">
        <v>169</v>
      </c>
      <c r="F82" s="7">
        <v>162</v>
      </c>
      <c r="G82" s="40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2" t="s">
        <v>21</v>
      </c>
      <c r="C83" s="52" t="s">
        <v>30</v>
      </c>
      <c r="D83" s="7">
        <v>135</v>
      </c>
      <c r="E83" s="7">
        <v>148</v>
      </c>
      <c r="F83" s="7">
        <v>181</v>
      </c>
      <c r="G83" s="40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7" t="s">
        <v>55</v>
      </c>
      <c r="C84" s="39" t="s">
        <v>56</v>
      </c>
      <c r="D84" s="7">
        <v>139</v>
      </c>
      <c r="E84" s="7">
        <v>151</v>
      </c>
      <c r="F84" s="7">
        <v>173</v>
      </c>
      <c r="G84" s="40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30" t="s">
        <v>42</v>
      </c>
      <c r="C85" s="33" t="s">
        <v>48</v>
      </c>
      <c r="D85" s="7">
        <v>146</v>
      </c>
      <c r="E85" s="7">
        <v>156</v>
      </c>
      <c r="F85" s="7">
        <v>156</v>
      </c>
      <c r="G85" s="40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5" t="s">
        <v>27</v>
      </c>
      <c r="C86" s="26" t="s">
        <v>40</v>
      </c>
      <c r="D86" s="7">
        <v>158</v>
      </c>
      <c r="E86" s="7">
        <v>161</v>
      </c>
      <c r="F86" s="7">
        <v>132</v>
      </c>
      <c r="G86" s="40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5" t="s">
        <v>32</v>
      </c>
      <c r="C87" s="36" t="s">
        <v>66</v>
      </c>
      <c r="D87" s="7">
        <v>137</v>
      </c>
      <c r="E87" s="7">
        <v>182</v>
      </c>
      <c r="F87" s="7">
        <v>131</v>
      </c>
      <c r="G87" s="40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30" t="s">
        <v>42</v>
      </c>
      <c r="C88" s="33" t="s">
        <v>82</v>
      </c>
      <c r="D88" s="7">
        <v>163</v>
      </c>
      <c r="E88" s="7">
        <v>152</v>
      </c>
      <c r="F88" s="7">
        <v>131</v>
      </c>
      <c r="G88" s="40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30" t="s">
        <v>42</v>
      </c>
      <c r="C89" s="33" t="s">
        <v>46</v>
      </c>
      <c r="D89" s="7">
        <v>104</v>
      </c>
      <c r="E89" s="7">
        <v>139</v>
      </c>
      <c r="F89" s="7">
        <v>201</v>
      </c>
      <c r="G89" s="40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300" t="s">
        <v>55</v>
      </c>
      <c r="C90" s="301" t="s">
        <v>67</v>
      </c>
      <c r="D90" s="7">
        <v>134</v>
      </c>
      <c r="E90" s="7">
        <v>174</v>
      </c>
      <c r="F90" s="7">
        <v>133</v>
      </c>
      <c r="G90" s="40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58" t="s">
        <v>42</v>
      </c>
      <c r="C91" s="45" t="s">
        <v>68</v>
      </c>
      <c r="D91" s="7">
        <v>145</v>
      </c>
      <c r="E91" s="7">
        <v>176</v>
      </c>
      <c r="F91" s="7">
        <v>114</v>
      </c>
      <c r="G91" s="40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8" t="s">
        <v>32</v>
      </c>
      <c r="C92" s="29" t="s">
        <v>45</v>
      </c>
      <c r="D92" s="7">
        <v>164</v>
      </c>
      <c r="E92" s="7">
        <v>123</v>
      </c>
      <c r="F92" s="7">
        <v>147</v>
      </c>
      <c r="G92" s="40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58" t="s">
        <v>42</v>
      </c>
      <c r="C93" s="45" t="s">
        <v>76</v>
      </c>
      <c r="D93" s="7">
        <v>148</v>
      </c>
      <c r="E93" s="7">
        <v>148</v>
      </c>
      <c r="F93" s="7">
        <v>133</v>
      </c>
      <c r="G93" s="40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1" t="s">
        <v>69</v>
      </c>
      <c r="C94" s="42" t="s">
        <v>70</v>
      </c>
      <c r="D94" s="7">
        <v>106</v>
      </c>
      <c r="E94" s="7">
        <v>188</v>
      </c>
      <c r="F94" s="7">
        <v>134</v>
      </c>
      <c r="G94" s="40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30" t="s">
        <v>42</v>
      </c>
      <c r="C95" s="33" t="s">
        <v>64</v>
      </c>
      <c r="D95" s="7">
        <v>148</v>
      </c>
      <c r="E95" s="7">
        <v>146</v>
      </c>
      <c r="F95" s="7">
        <v>124</v>
      </c>
      <c r="G95" s="40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30" t="s">
        <v>42</v>
      </c>
      <c r="C96" s="33" t="s">
        <v>59</v>
      </c>
      <c r="D96" s="7">
        <v>125</v>
      </c>
      <c r="E96" s="7">
        <v>148</v>
      </c>
      <c r="F96" s="7">
        <v>136</v>
      </c>
      <c r="G96" s="40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1" t="s">
        <v>69</v>
      </c>
      <c r="C97" s="42" t="s">
        <v>71</v>
      </c>
      <c r="D97" s="7">
        <v>142</v>
      </c>
      <c r="E97" s="7">
        <v>114</v>
      </c>
      <c r="F97" s="7">
        <v>152</v>
      </c>
      <c r="G97" s="40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7" t="s">
        <v>55</v>
      </c>
      <c r="C98" s="39" t="s">
        <v>75</v>
      </c>
      <c r="D98" s="7">
        <v>130</v>
      </c>
      <c r="E98" s="7">
        <v>122</v>
      </c>
      <c r="F98" s="7">
        <v>137</v>
      </c>
      <c r="G98" s="40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30" t="s">
        <v>42</v>
      </c>
      <c r="C99" s="33" t="s">
        <v>78</v>
      </c>
      <c r="D99" s="7">
        <v>107</v>
      </c>
      <c r="E99" s="7">
        <v>133</v>
      </c>
      <c r="F99" s="7">
        <v>110</v>
      </c>
      <c r="G99" s="40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3" t="s">
        <v>55</v>
      </c>
      <c r="C100" s="53" t="s">
        <v>80</v>
      </c>
      <c r="D100" s="7">
        <v>106</v>
      </c>
      <c r="E100" s="7">
        <v>117</v>
      </c>
      <c r="F100" s="7">
        <v>124</v>
      </c>
      <c r="G100" s="40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1" t="s">
        <v>69</v>
      </c>
      <c r="C101" s="42" t="s">
        <v>81</v>
      </c>
      <c r="D101" s="7">
        <v>85</v>
      </c>
      <c r="E101" s="7">
        <v>112</v>
      </c>
      <c r="F101" s="7">
        <v>127</v>
      </c>
      <c r="G101" s="40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19"/>
      <c r="C102" s="66"/>
    </row>
    <row r="103" spans="1:11" x14ac:dyDescent="0.3">
      <c r="B103" s="270"/>
      <c r="C103" s="172"/>
    </row>
    <row r="105" spans="1:11" x14ac:dyDescent="0.3">
      <c r="B105" s="7"/>
      <c r="C105" s="172"/>
    </row>
    <row r="106" spans="1:11" x14ac:dyDescent="0.3">
      <c r="B106" s="269"/>
      <c r="C106" s="50"/>
    </row>
    <row r="107" spans="1:11" x14ac:dyDescent="0.3">
      <c r="B107" s="7"/>
      <c r="C107" s="172"/>
    </row>
    <row r="108" spans="1:11" x14ac:dyDescent="0.3">
      <c r="B108" s="7"/>
      <c r="C108" s="172"/>
    </row>
    <row r="109" spans="1:11" x14ac:dyDescent="0.3">
      <c r="B109" s="7"/>
      <c r="C109" s="172"/>
    </row>
    <row r="110" spans="1:11" x14ac:dyDescent="0.3">
      <c r="B110" s="7"/>
      <c r="C110" s="172"/>
    </row>
    <row r="111" spans="1:11" x14ac:dyDescent="0.3">
      <c r="B111" s="7"/>
      <c r="C111" s="172"/>
    </row>
    <row r="112" spans="1:11" x14ac:dyDescent="0.3">
      <c r="B112" s="7"/>
      <c r="C112" s="172"/>
    </row>
    <row r="113" spans="2:11" x14ac:dyDescent="0.3">
      <c r="B113" s="197">
        <v>107</v>
      </c>
      <c r="C113" t="s">
        <v>258</v>
      </c>
      <c r="D113" s="51">
        <v>97</v>
      </c>
      <c r="E113" s="51">
        <v>62</v>
      </c>
      <c r="F113" s="51">
        <v>0</v>
      </c>
      <c r="G113" s="51">
        <v>159</v>
      </c>
      <c r="H113" s="51">
        <v>2</v>
      </c>
      <c r="I113" s="51">
        <v>1</v>
      </c>
      <c r="J113" s="51">
        <v>26</v>
      </c>
      <c r="K113" s="51">
        <v>1</v>
      </c>
    </row>
    <row r="115" spans="2:11" x14ac:dyDescent="0.3">
      <c r="B115" s="197">
        <v>6</v>
      </c>
      <c r="C115" t="s">
        <v>193</v>
      </c>
      <c r="D115" s="51">
        <v>194</v>
      </c>
      <c r="E115" s="51">
        <v>205</v>
      </c>
      <c r="F115" s="51">
        <v>191</v>
      </c>
      <c r="G115" s="51">
        <v>590</v>
      </c>
      <c r="H115" s="51">
        <v>14</v>
      </c>
      <c r="I115" s="51">
        <v>16</v>
      </c>
      <c r="J115" s="51">
        <v>1</v>
      </c>
      <c r="K115" s="51">
        <v>2</v>
      </c>
    </row>
    <row r="116" spans="2:11" x14ac:dyDescent="0.3">
      <c r="B116" s="197">
        <v>18</v>
      </c>
      <c r="C116" t="s">
        <v>198</v>
      </c>
      <c r="D116" s="51">
        <v>186</v>
      </c>
      <c r="E116" s="51">
        <v>205</v>
      </c>
      <c r="F116" s="51">
        <v>171</v>
      </c>
      <c r="G116" s="51">
        <v>562</v>
      </c>
      <c r="H116" s="51">
        <v>7</v>
      </c>
      <c r="I116" s="51">
        <v>21</v>
      </c>
      <c r="J116" s="51">
        <v>1</v>
      </c>
      <c r="K116" s="51">
        <v>1</v>
      </c>
    </row>
    <row r="117" spans="2:11" x14ac:dyDescent="0.3">
      <c r="B117" s="197">
        <v>22</v>
      </c>
      <c r="C117" t="s">
        <v>218</v>
      </c>
      <c r="D117" s="51">
        <v>176</v>
      </c>
      <c r="E117" s="51">
        <v>203</v>
      </c>
      <c r="F117" s="51">
        <v>169</v>
      </c>
      <c r="G117" s="51">
        <v>548</v>
      </c>
      <c r="H117" s="51">
        <v>11</v>
      </c>
      <c r="I117" s="51">
        <v>16</v>
      </c>
      <c r="J117" s="51">
        <v>4</v>
      </c>
      <c r="K117" s="51">
        <v>1</v>
      </c>
    </row>
    <row r="118" spans="2:11" x14ac:dyDescent="0.3">
      <c r="B118" s="197">
        <v>29</v>
      </c>
      <c r="C118" t="s">
        <v>195</v>
      </c>
      <c r="D118" s="51">
        <v>159</v>
      </c>
      <c r="E118" s="51">
        <v>180</v>
      </c>
      <c r="F118" s="51">
        <v>197</v>
      </c>
      <c r="G118" s="51">
        <v>536</v>
      </c>
      <c r="H118" s="51">
        <v>12</v>
      </c>
      <c r="I118" s="51">
        <v>13</v>
      </c>
      <c r="J118" s="51">
        <v>3</v>
      </c>
      <c r="K118" s="51">
        <v>4</v>
      </c>
    </row>
    <row r="119" spans="2:11" x14ac:dyDescent="0.3">
      <c r="B119" s="197">
        <v>36</v>
      </c>
      <c r="C119" t="s">
        <v>194</v>
      </c>
      <c r="D119" s="51">
        <v>200</v>
      </c>
      <c r="E119" s="51">
        <v>142</v>
      </c>
      <c r="F119" s="51">
        <v>178</v>
      </c>
      <c r="G119" s="51">
        <v>520</v>
      </c>
      <c r="H119" s="51">
        <v>11</v>
      </c>
      <c r="I119" s="51">
        <v>13</v>
      </c>
      <c r="J119" s="51">
        <v>3</v>
      </c>
      <c r="K119" s="51">
        <v>4</v>
      </c>
    </row>
    <row r="120" spans="2:11" x14ac:dyDescent="0.3">
      <c r="B120" s="197">
        <v>44</v>
      </c>
      <c r="C120" t="s">
        <v>256</v>
      </c>
      <c r="D120" s="51">
        <v>188</v>
      </c>
      <c r="E120" s="51">
        <v>148</v>
      </c>
      <c r="F120" s="51">
        <v>158</v>
      </c>
      <c r="G120" s="51">
        <v>494</v>
      </c>
      <c r="H120" s="51">
        <v>8</v>
      </c>
      <c r="I120" s="51">
        <v>13</v>
      </c>
      <c r="J120" s="51">
        <v>6</v>
      </c>
      <c r="K120" s="51">
        <v>3</v>
      </c>
    </row>
    <row r="121" spans="2:11" x14ac:dyDescent="0.3">
      <c r="B121" s="197">
        <v>53</v>
      </c>
      <c r="C121" t="s">
        <v>228</v>
      </c>
      <c r="D121" s="51">
        <v>156</v>
      </c>
      <c r="E121" s="51">
        <v>155</v>
      </c>
      <c r="F121" s="51">
        <v>168</v>
      </c>
      <c r="G121" s="51">
        <v>479</v>
      </c>
      <c r="H121" s="51">
        <v>7</v>
      </c>
      <c r="I121" s="51">
        <v>16</v>
      </c>
      <c r="J121" s="51">
        <v>7</v>
      </c>
      <c r="K121" s="51">
        <v>2</v>
      </c>
    </row>
    <row r="122" spans="2:11" x14ac:dyDescent="0.3">
      <c r="B122" s="197">
        <v>87</v>
      </c>
      <c r="C122" t="s">
        <v>212</v>
      </c>
      <c r="D122" s="51">
        <v>131</v>
      </c>
      <c r="E122" s="51">
        <v>167</v>
      </c>
      <c r="F122" s="51">
        <v>107</v>
      </c>
      <c r="G122" s="51">
        <v>405</v>
      </c>
      <c r="H122" s="51">
        <v>5</v>
      </c>
      <c r="I122" s="51">
        <v>10</v>
      </c>
      <c r="J122" s="51">
        <v>13</v>
      </c>
      <c r="K122" s="51">
        <v>3</v>
      </c>
    </row>
    <row r="123" spans="2:11" x14ac:dyDescent="0.3">
      <c r="B123" s="197">
        <v>98</v>
      </c>
      <c r="C123" t="s">
        <v>257</v>
      </c>
      <c r="D123" s="51">
        <v>149</v>
      </c>
      <c r="E123" s="51">
        <v>103</v>
      </c>
      <c r="F123" s="51">
        <v>99</v>
      </c>
      <c r="G123" s="51">
        <v>351</v>
      </c>
      <c r="H123" s="51">
        <v>5</v>
      </c>
      <c r="I123" s="51">
        <v>5</v>
      </c>
      <c r="J123" s="51">
        <v>16</v>
      </c>
      <c r="K123" s="51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253</v>
      </c>
    </row>
    <row r="3" spans="1:9" ht="15.6" x14ac:dyDescent="0.3">
      <c r="A3">
        <v>1</v>
      </c>
      <c r="B3" s="216" t="s">
        <v>95</v>
      </c>
      <c r="C3" s="216" t="s">
        <v>96</v>
      </c>
      <c r="D3" s="7">
        <v>172</v>
      </c>
      <c r="E3" s="7">
        <v>189</v>
      </c>
      <c r="F3" s="7">
        <v>213</v>
      </c>
      <c r="G3" s="40">
        <v>574</v>
      </c>
      <c r="H3" s="7">
        <v>14</v>
      </c>
      <c r="I3" s="7">
        <v>12</v>
      </c>
    </row>
    <row r="4" spans="1:9" ht="15.6" x14ac:dyDescent="0.3">
      <c r="A4">
        <v>2</v>
      </c>
      <c r="B4" s="60" t="s">
        <v>95</v>
      </c>
      <c r="C4" s="61" t="s">
        <v>97</v>
      </c>
      <c r="D4" s="7">
        <v>182</v>
      </c>
      <c r="E4" s="7">
        <v>148</v>
      </c>
      <c r="F4" s="7">
        <v>224</v>
      </c>
      <c r="G4" s="40">
        <v>554</v>
      </c>
      <c r="H4" s="7">
        <v>12</v>
      </c>
      <c r="I4" s="7">
        <v>14</v>
      </c>
    </row>
    <row r="5" spans="1:9" ht="15.6" x14ac:dyDescent="0.3">
      <c r="A5">
        <v>3</v>
      </c>
      <c r="B5" s="60" t="s">
        <v>95</v>
      </c>
      <c r="C5" s="61" t="s">
        <v>98</v>
      </c>
      <c r="D5" s="7">
        <v>210</v>
      </c>
      <c r="E5" s="7">
        <v>168</v>
      </c>
      <c r="F5" s="7">
        <v>172</v>
      </c>
      <c r="G5" s="40">
        <v>550</v>
      </c>
      <c r="H5" s="7">
        <v>12</v>
      </c>
      <c r="I5" s="7">
        <v>14</v>
      </c>
    </row>
    <row r="6" spans="1:9" ht="15.6" x14ac:dyDescent="0.3">
      <c r="A6">
        <v>4</v>
      </c>
      <c r="B6" s="64" t="s">
        <v>109</v>
      </c>
      <c r="C6" s="67" t="s">
        <v>114</v>
      </c>
      <c r="D6" s="7">
        <v>190</v>
      </c>
      <c r="E6" s="7">
        <v>170</v>
      </c>
      <c r="F6" s="7">
        <v>181</v>
      </c>
      <c r="G6" s="40">
        <v>541</v>
      </c>
      <c r="H6" s="7">
        <v>9</v>
      </c>
      <c r="I6" s="7">
        <v>18</v>
      </c>
    </row>
    <row r="7" spans="1:9" ht="15.6" x14ac:dyDescent="0.3">
      <c r="A7">
        <v>5</v>
      </c>
      <c r="B7" s="60" t="s">
        <v>95</v>
      </c>
      <c r="C7" s="61" t="s">
        <v>99</v>
      </c>
      <c r="D7" s="7">
        <v>137</v>
      </c>
      <c r="E7" s="7">
        <v>213</v>
      </c>
      <c r="F7" s="7">
        <v>157</v>
      </c>
      <c r="G7" s="40">
        <v>507</v>
      </c>
      <c r="H7" s="7">
        <v>11</v>
      </c>
      <c r="I7" s="7">
        <v>11</v>
      </c>
    </row>
    <row r="8" spans="1:9" ht="15.6" x14ac:dyDescent="0.3">
      <c r="A8">
        <v>6</v>
      </c>
      <c r="B8" s="71" t="s">
        <v>121</v>
      </c>
      <c r="C8" s="72" t="s">
        <v>123</v>
      </c>
      <c r="D8" s="7">
        <v>204</v>
      </c>
      <c r="E8" s="7">
        <v>126</v>
      </c>
      <c r="F8" s="7">
        <v>163</v>
      </c>
      <c r="G8" s="40">
        <v>493</v>
      </c>
      <c r="H8" s="7">
        <v>11</v>
      </c>
      <c r="I8" s="7">
        <v>10</v>
      </c>
    </row>
    <row r="9" spans="1:9" ht="15.6" x14ac:dyDescent="0.3">
      <c r="A9">
        <v>7</v>
      </c>
      <c r="B9" s="62" t="s">
        <v>101</v>
      </c>
      <c r="C9" s="63" t="s">
        <v>103</v>
      </c>
      <c r="D9" s="7">
        <v>120</v>
      </c>
      <c r="E9" s="7">
        <v>156</v>
      </c>
      <c r="F9" s="7">
        <v>209</v>
      </c>
      <c r="G9" s="40">
        <v>485</v>
      </c>
      <c r="H9" s="7">
        <v>11</v>
      </c>
      <c r="I9" s="7">
        <v>5</v>
      </c>
    </row>
    <row r="10" spans="1:9" ht="15.6" x14ac:dyDescent="0.3">
      <c r="A10">
        <v>8</v>
      </c>
      <c r="B10" s="60" t="s">
        <v>95</v>
      </c>
      <c r="C10" s="61" t="s">
        <v>100</v>
      </c>
      <c r="D10" s="7">
        <v>175</v>
      </c>
      <c r="E10" s="7">
        <v>128</v>
      </c>
      <c r="F10" s="7">
        <v>168</v>
      </c>
      <c r="G10" s="40">
        <v>471</v>
      </c>
      <c r="H10" s="7">
        <v>3</v>
      </c>
      <c r="I10" s="7">
        <v>20</v>
      </c>
    </row>
    <row r="11" spans="1:9" ht="15.6" x14ac:dyDescent="0.3">
      <c r="A11">
        <v>9</v>
      </c>
      <c r="B11" s="65" t="s">
        <v>112</v>
      </c>
      <c r="C11" s="66" t="s">
        <v>113</v>
      </c>
      <c r="D11" s="7">
        <v>164</v>
      </c>
      <c r="E11" s="7">
        <v>169</v>
      </c>
      <c r="F11" s="7">
        <v>134</v>
      </c>
      <c r="G11" s="40">
        <v>467</v>
      </c>
      <c r="H11" s="7">
        <v>5</v>
      </c>
      <c r="I11" s="7">
        <v>16</v>
      </c>
    </row>
    <row r="12" spans="1:9" ht="15.6" x14ac:dyDescent="0.3">
      <c r="A12">
        <v>10</v>
      </c>
      <c r="B12" s="62" t="s">
        <v>101</v>
      </c>
      <c r="C12" s="63" t="s">
        <v>102</v>
      </c>
      <c r="D12" s="7">
        <v>135</v>
      </c>
      <c r="E12" s="7">
        <v>163</v>
      </c>
      <c r="F12" s="7">
        <v>156</v>
      </c>
      <c r="G12" s="40">
        <v>454</v>
      </c>
      <c r="H12" s="7">
        <v>5</v>
      </c>
      <c r="I12" s="7">
        <v>15</v>
      </c>
    </row>
    <row r="13" spans="1:9" ht="15.6" x14ac:dyDescent="0.3">
      <c r="A13">
        <v>11</v>
      </c>
      <c r="B13" s="31" t="s">
        <v>104</v>
      </c>
      <c r="C13" s="33" t="s">
        <v>126</v>
      </c>
      <c r="D13" s="7">
        <v>137</v>
      </c>
      <c r="E13" s="7">
        <v>200</v>
      </c>
      <c r="F13" s="7">
        <v>115</v>
      </c>
      <c r="G13" s="40">
        <v>452</v>
      </c>
      <c r="H13" s="7">
        <v>8</v>
      </c>
      <c r="I13" s="7">
        <v>9</v>
      </c>
    </row>
    <row r="14" spans="1:9" ht="15.6" x14ac:dyDescent="0.3">
      <c r="A14">
        <v>12</v>
      </c>
      <c r="B14" s="62" t="s">
        <v>101</v>
      </c>
      <c r="C14" s="63" t="s">
        <v>106</v>
      </c>
      <c r="D14" s="7">
        <v>127</v>
      </c>
      <c r="E14" s="7">
        <v>137</v>
      </c>
      <c r="F14" s="7">
        <v>183</v>
      </c>
      <c r="G14" s="40">
        <v>447</v>
      </c>
      <c r="H14" s="7">
        <v>7</v>
      </c>
      <c r="I14" s="7">
        <v>11</v>
      </c>
    </row>
    <row r="15" spans="1:9" ht="15.6" x14ac:dyDescent="0.3">
      <c r="A15">
        <v>13</v>
      </c>
      <c r="B15" s="64" t="s">
        <v>109</v>
      </c>
      <c r="C15" s="67" t="s">
        <v>115</v>
      </c>
      <c r="D15" s="7">
        <v>125</v>
      </c>
      <c r="E15" s="7">
        <v>164</v>
      </c>
      <c r="F15" s="7">
        <v>157</v>
      </c>
      <c r="G15" s="40">
        <v>446</v>
      </c>
      <c r="H15" s="7">
        <v>6</v>
      </c>
      <c r="I15" s="7">
        <v>12</v>
      </c>
    </row>
    <row r="16" spans="1:9" ht="15.6" x14ac:dyDescent="0.3">
      <c r="A16">
        <v>14</v>
      </c>
      <c r="B16" s="31" t="s">
        <v>104</v>
      </c>
      <c r="C16" s="33" t="s">
        <v>147</v>
      </c>
      <c r="D16" s="7">
        <v>122</v>
      </c>
      <c r="E16" s="7">
        <v>150</v>
      </c>
      <c r="F16" s="7">
        <v>171</v>
      </c>
      <c r="G16" s="40">
        <v>443</v>
      </c>
      <c r="H16" s="7">
        <v>8</v>
      </c>
      <c r="I16" s="7">
        <v>10</v>
      </c>
    </row>
    <row r="17" spans="1:9" ht="15.6" x14ac:dyDescent="0.3">
      <c r="A17">
        <v>15</v>
      </c>
      <c r="B17" s="64" t="s">
        <v>109</v>
      </c>
      <c r="C17" s="67" t="s">
        <v>111</v>
      </c>
      <c r="D17" s="7">
        <v>159</v>
      </c>
      <c r="E17" s="7">
        <v>133</v>
      </c>
      <c r="F17" s="7">
        <v>150</v>
      </c>
      <c r="G17" s="40">
        <v>442</v>
      </c>
      <c r="H17" s="7">
        <v>7</v>
      </c>
      <c r="I17" s="7">
        <v>11</v>
      </c>
    </row>
    <row r="18" spans="1:9" ht="15.6" x14ac:dyDescent="0.3">
      <c r="A18">
        <v>16</v>
      </c>
      <c r="B18" s="74" t="s">
        <v>112</v>
      </c>
      <c r="C18" s="70" t="s">
        <v>124</v>
      </c>
      <c r="D18" s="7">
        <v>135</v>
      </c>
      <c r="E18" s="7">
        <v>130</v>
      </c>
      <c r="F18" s="7">
        <v>174</v>
      </c>
      <c r="G18" s="40">
        <v>439</v>
      </c>
      <c r="H18" s="7">
        <v>6</v>
      </c>
      <c r="I18" s="7">
        <v>12</v>
      </c>
    </row>
    <row r="19" spans="1:9" ht="15.6" x14ac:dyDescent="0.3">
      <c r="A19">
        <v>17</v>
      </c>
      <c r="B19" s="65" t="s">
        <v>112</v>
      </c>
      <c r="C19" s="70" t="s">
        <v>118</v>
      </c>
      <c r="D19" s="7">
        <v>154</v>
      </c>
      <c r="E19" s="7">
        <v>132</v>
      </c>
      <c r="F19" s="7">
        <v>152</v>
      </c>
      <c r="G19" s="40">
        <v>438</v>
      </c>
      <c r="H19" s="7">
        <v>6</v>
      </c>
      <c r="I19" s="7">
        <v>12</v>
      </c>
    </row>
    <row r="20" spans="1:9" ht="15.6" x14ac:dyDescent="0.3">
      <c r="A20">
        <v>18</v>
      </c>
      <c r="B20" s="62" t="s">
        <v>101</v>
      </c>
      <c r="C20" s="63" t="s">
        <v>108</v>
      </c>
      <c r="D20" s="7">
        <v>124</v>
      </c>
      <c r="E20" s="7">
        <v>169</v>
      </c>
      <c r="F20" s="7">
        <v>140</v>
      </c>
      <c r="G20" s="40">
        <v>433</v>
      </c>
      <c r="H20" s="7">
        <v>5</v>
      </c>
      <c r="I20" s="7">
        <v>13</v>
      </c>
    </row>
    <row r="21" spans="1:9" ht="15.6" x14ac:dyDescent="0.3">
      <c r="A21">
        <v>19</v>
      </c>
      <c r="B21" s="31" t="s">
        <v>104</v>
      </c>
      <c r="C21" s="33" t="s">
        <v>105</v>
      </c>
      <c r="D21" s="7">
        <v>129</v>
      </c>
      <c r="E21" s="7">
        <v>137</v>
      </c>
      <c r="F21" s="7">
        <v>166</v>
      </c>
      <c r="G21" s="40">
        <v>432</v>
      </c>
      <c r="H21" s="7">
        <v>8</v>
      </c>
      <c r="I21" s="7">
        <v>11</v>
      </c>
    </row>
    <row r="22" spans="1:9" ht="15.6" x14ac:dyDescent="0.3">
      <c r="A22">
        <v>20</v>
      </c>
      <c r="B22" s="231" t="s">
        <v>109</v>
      </c>
      <c r="C22" s="231" t="s">
        <v>116</v>
      </c>
      <c r="D22" s="7">
        <v>117</v>
      </c>
      <c r="E22" s="7">
        <v>138</v>
      </c>
      <c r="F22" s="7">
        <v>175</v>
      </c>
      <c r="G22" s="40">
        <v>430</v>
      </c>
      <c r="H22" s="7">
        <v>7</v>
      </c>
      <c r="I22" s="7">
        <v>9</v>
      </c>
    </row>
    <row r="23" spans="1:9" ht="15.6" x14ac:dyDescent="0.3">
      <c r="A23">
        <v>21</v>
      </c>
      <c r="B23" s="234" t="s">
        <v>101</v>
      </c>
      <c r="C23" s="234" t="s">
        <v>107</v>
      </c>
      <c r="D23" s="7">
        <v>138</v>
      </c>
      <c r="E23" s="7">
        <v>140</v>
      </c>
      <c r="F23" s="7">
        <v>146</v>
      </c>
      <c r="G23" s="40">
        <v>424</v>
      </c>
      <c r="H23" s="7">
        <v>3</v>
      </c>
      <c r="I23" s="7">
        <v>14</v>
      </c>
    </row>
    <row r="24" spans="1:9" ht="15.6" x14ac:dyDescent="0.3">
      <c r="A24">
        <v>22</v>
      </c>
      <c r="B24" s="31" t="s">
        <v>104</v>
      </c>
      <c r="C24" s="33" t="s">
        <v>130</v>
      </c>
      <c r="D24" s="7">
        <v>129</v>
      </c>
      <c r="E24" s="7">
        <v>98</v>
      </c>
      <c r="F24" s="7">
        <v>188</v>
      </c>
      <c r="G24" s="40">
        <v>415</v>
      </c>
      <c r="H24" s="7">
        <v>7</v>
      </c>
      <c r="I24" s="7">
        <v>8</v>
      </c>
    </row>
    <row r="25" spans="1:9" ht="15.6" x14ac:dyDescent="0.3">
      <c r="A25">
        <v>23</v>
      </c>
      <c r="B25" s="31" t="s">
        <v>104</v>
      </c>
      <c r="C25" s="33" t="s">
        <v>140</v>
      </c>
      <c r="D25" s="7">
        <v>140</v>
      </c>
      <c r="E25" s="7">
        <v>111</v>
      </c>
      <c r="F25" s="7">
        <v>159</v>
      </c>
      <c r="G25" s="40">
        <v>410</v>
      </c>
      <c r="H25" s="7">
        <v>4</v>
      </c>
      <c r="I25" s="7">
        <v>10</v>
      </c>
    </row>
    <row r="26" spans="1:9" ht="15.6" x14ac:dyDescent="0.3">
      <c r="A26">
        <v>24</v>
      </c>
      <c r="B26" s="71" t="s">
        <v>121</v>
      </c>
      <c r="C26" s="72" t="s">
        <v>127</v>
      </c>
      <c r="D26" s="7">
        <v>139</v>
      </c>
      <c r="E26" s="7">
        <v>99</v>
      </c>
      <c r="F26" s="7">
        <v>169</v>
      </c>
      <c r="G26" s="40">
        <v>407</v>
      </c>
      <c r="H26" s="7">
        <v>9</v>
      </c>
      <c r="I26" s="7">
        <v>4</v>
      </c>
    </row>
    <row r="27" spans="1:9" ht="15.6" x14ac:dyDescent="0.3">
      <c r="A27">
        <v>25</v>
      </c>
      <c r="B27" s="45" t="s">
        <v>104</v>
      </c>
      <c r="C27" s="45" t="s">
        <v>142</v>
      </c>
      <c r="D27" s="7">
        <v>87</v>
      </c>
      <c r="E27" s="7">
        <v>154</v>
      </c>
      <c r="F27" s="7">
        <v>155</v>
      </c>
      <c r="G27" s="40">
        <v>396</v>
      </c>
      <c r="H27" s="7">
        <v>8</v>
      </c>
      <c r="I27" s="7">
        <v>4</v>
      </c>
    </row>
    <row r="28" spans="1:9" ht="15.6" x14ac:dyDescent="0.3">
      <c r="A28">
        <v>26</v>
      </c>
      <c r="B28" s="71" t="s">
        <v>121</v>
      </c>
      <c r="C28" s="72" t="s">
        <v>132</v>
      </c>
      <c r="D28" s="7">
        <v>119</v>
      </c>
      <c r="E28" s="7">
        <v>150</v>
      </c>
      <c r="F28" s="7">
        <v>125</v>
      </c>
      <c r="G28" s="40">
        <v>394</v>
      </c>
      <c r="H28" s="7">
        <v>3</v>
      </c>
      <c r="I28" s="7">
        <v>13</v>
      </c>
    </row>
    <row r="29" spans="1:9" ht="15.6" x14ac:dyDescent="0.3">
      <c r="A29">
        <v>27</v>
      </c>
      <c r="B29" s="74" t="s">
        <v>112</v>
      </c>
      <c r="C29" s="70" t="s">
        <v>128</v>
      </c>
      <c r="D29" s="7">
        <v>104</v>
      </c>
      <c r="E29" s="7">
        <v>160</v>
      </c>
      <c r="F29" s="7">
        <v>124</v>
      </c>
      <c r="G29" s="40">
        <v>388</v>
      </c>
      <c r="H29" s="7">
        <v>4</v>
      </c>
      <c r="I29" s="7">
        <v>9</v>
      </c>
    </row>
    <row r="30" spans="1:9" ht="15.6" x14ac:dyDescent="0.3">
      <c r="A30">
        <v>28</v>
      </c>
      <c r="B30" s="64" t="s">
        <v>109</v>
      </c>
      <c r="C30" s="67" t="s">
        <v>119</v>
      </c>
      <c r="D30" s="7">
        <v>148</v>
      </c>
      <c r="E30" s="7">
        <v>102</v>
      </c>
      <c r="F30" s="7">
        <v>126</v>
      </c>
      <c r="G30" s="40">
        <v>376</v>
      </c>
      <c r="H30" s="7">
        <v>6</v>
      </c>
      <c r="I30" s="7">
        <v>6</v>
      </c>
    </row>
    <row r="31" spans="1:9" ht="15.6" x14ac:dyDescent="0.3">
      <c r="A31">
        <v>29</v>
      </c>
      <c r="B31" s="264" t="s">
        <v>121</v>
      </c>
      <c r="C31" s="265" t="s">
        <v>129</v>
      </c>
      <c r="D31" s="7">
        <v>95</v>
      </c>
      <c r="E31" s="7">
        <v>162</v>
      </c>
      <c r="F31" s="7">
        <v>117</v>
      </c>
      <c r="G31" s="40">
        <v>374</v>
      </c>
      <c r="H31" s="7">
        <v>5</v>
      </c>
      <c r="I31" s="7">
        <v>7</v>
      </c>
    </row>
    <row r="32" spans="1:9" ht="15.6" x14ac:dyDescent="0.3">
      <c r="A32">
        <v>30</v>
      </c>
      <c r="B32" s="31" t="s">
        <v>104</v>
      </c>
      <c r="C32" s="33" t="s">
        <v>120</v>
      </c>
      <c r="D32" s="7">
        <v>128</v>
      </c>
      <c r="E32" s="7">
        <v>115</v>
      </c>
      <c r="F32" s="7">
        <v>129</v>
      </c>
      <c r="G32" s="40">
        <v>372</v>
      </c>
      <c r="H32" s="7">
        <v>6</v>
      </c>
      <c r="I32" s="7">
        <v>7</v>
      </c>
    </row>
    <row r="33" spans="1:9" ht="15.6" x14ac:dyDescent="0.3">
      <c r="A33">
        <v>31</v>
      </c>
      <c r="B33" s="31" t="s">
        <v>104</v>
      </c>
      <c r="C33" s="33" t="s">
        <v>137</v>
      </c>
      <c r="D33" s="7">
        <v>142</v>
      </c>
      <c r="E33" s="7">
        <v>93</v>
      </c>
      <c r="F33" s="7">
        <v>130</v>
      </c>
      <c r="G33" s="40">
        <v>365</v>
      </c>
      <c r="H33" s="7">
        <v>5</v>
      </c>
      <c r="I33" s="7">
        <v>7</v>
      </c>
    </row>
    <row r="34" spans="1:9" ht="15.6" x14ac:dyDescent="0.3">
      <c r="A34">
        <v>32</v>
      </c>
      <c r="B34" s="71" t="s">
        <v>121</v>
      </c>
      <c r="C34" s="73" t="s">
        <v>125</v>
      </c>
      <c r="D34" s="7">
        <v>107</v>
      </c>
      <c r="E34" s="7">
        <v>111</v>
      </c>
      <c r="F34" s="7">
        <v>147</v>
      </c>
      <c r="G34" s="40">
        <v>365</v>
      </c>
      <c r="H34" s="7">
        <v>1</v>
      </c>
      <c r="I34" s="7">
        <v>11</v>
      </c>
    </row>
    <row r="35" spans="1:9" ht="15.6" x14ac:dyDescent="0.3">
      <c r="A35">
        <v>33</v>
      </c>
      <c r="B35" s="260" t="s">
        <v>121</v>
      </c>
      <c r="C35" s="260" t="s">
        <v>122</v>
      </c>
      <c r="D35" s="7">
        <v>119</v>
      </c>
      <c r="E35" s="7">
        <v>149</v>
      </c>
      <c r="F35" s="7">
        <v>94</v>
      </c>
      <c r="G35" s="40">
        <v>362</v>
      </c>
      <c r="H35" s="7">
        <v>6</v>
      </c>
      <c r="I35" s="7">
        <v>5</v>
      </c>
    </row>
    <row r="36" spans="1:9" ht="15.6" x14ac:dyDescent="0.3">
      <c r="A36">
        <v>34</v>
      </c>
      <c r="B36" s="65" t="s">
        <v>112</v>
      </c>
      <c r="C36" s="66" t="s">
        <v>136</v>
      </c>
      <c r="D36" s="7">
        <v>123</v>
      </c>
      <c r="E36" s="7">
        <v>133</v>
      </c>
      <c r="F36" s="7">
        <v>106</v>
      </c>
      <c r="G36" s="40">
        <v>362</v>
      </c>
      <c r="H36" s="7">
        <v>5</v>
      </c>
      <c r="I36" s="7">
        <v>8</v>
      </c>
    </row>
    <row r="37" spans="1:9" ht="15.6" x14ac:dyDescent="0.3">
      <c r="A37">
        <v>35</v>
      </c>
      <c r="B37" s="45" t="s">
        <v>104</v>
      </c>
      <c r="C37" s="45" t="s">
        <v>138</v>
      </c>
      <c r="D37" s="7">
        <v>110</v>
      </c>
      <c r="E37" s="7">
        <v>121</v>
      </c>
      <c r="F37" s="7">
        <v>129</v>
      </c>
      <c r="G37" s="40">
        <v>360</v>
      </c>
      <c r="H37" s="7">
        <v>5</v>
      </c>
      <c r="I37" s="7">
        <v>8</v>
      </c>
    </row>
    <row r="38" spans="1:9" ht="15.6" x14ac:dyDescent="0.3">
      <c r="A38">
        <v>36</v>
      </c>
      <c r="B38" s="31" t="s">
        <v>104</v>
      </c>
      <c r="C38" s="33" t="s">
        <v>133</v>
      </c>
      <c r="D38" s="7">
        <v>98</v>
      </c>
      <c r="E38" s="7">
        <v>114</v>
      </c>
      <c r="F38" s="7">
        <v>132</v>
      </c>
      <c r="G38" s="40">
        <v>344</v>
      </c>
      <c r="H38" s="7">
        <v>4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144</v>
      </c>
      <c r="D39" s="7">
        <v>121</v>
      </c>
      <c r="E39" s="7">
        <v>93</v>
      </c>
      <c r="F39" s="7">
        <v>97</v>
      </c>
      <c r="G39" s="40">
        <v>311</v>
      </c>
      <c r="H39" s="7">
        <v>3</v>
      </c>
      <c r="I39" s="7">
        <v>6</v>
      </c>
    </row>
    <row r="40" spans="1:9" ht="15.6" x14ac:dyDescent="0.3">
      <c r="A40">
        <v>38</v>
      </c>
      <c r="B40" s="31" t="s">
        <v>104</v>
      </c>
      <c r="C40" s="33" t="s">
        <v>143</v>
      </c>
      <c r="D40" s="7">
        <v>83</v>
      </c>
      <c r="E40" s="7">
        <v>102</v>
      </c>
      <c r="F40" s="7">
        <v>112</v>
      </c>
      <c r="G40" s="40">
        <v>297</v>
      </c>
      <c r="H40" s="7">
        <v>3</v>
      </c>
      <c r="I40" s="7">
        <v>4</v>
      </c>
    </row>
    <row r="41" spans="1:9" ht="15.6" x14ac:dyDescent="0.3">
      <c r="A41">
        <v>39</v>
      </c>
      <c r="B41" s="31" t="s">
        <v>104</v>
      </c>
      <c r="C41" s="33" t="s">
        <v>148</v>
      </c>
      <c r="D41" s="7">
        <v>114</v>
      </c>
      <c r="E41" s="7">
        <v>82</v>
      </c>
      <c r="F41" s="7">
        <v>98</v>
      </c>
      <c r="G41" s="40">
        <v>294</v>
      </c>
      <c r="H41" s="7">
        <v>3</v>
      </c>
      <c r="I41" s="7">
        <v>4</v>
      </c>
    </row>
    <row r="42" spans="1:9" ht="15.6" x14ac:dyDescent="0.3">
      <c r="A42">
        <v>40</v>
      </c>
      <c r="B42" s="31" t="s">
        <v>104</v>
      </c>
      <c r="C42" s="33" t="s">
        <v>202</v>
      </c>
      <c r="D42" s="7">
        <v>104</v>
      </c>
      <c r="E42" s="7">
        <v>103</v>
      </c>
      <c r="F42" s="7">
        <v>87</v>
      </c>
      <c r="G42" s="40">
        <v>294</v>
      </c>
      <c r="H42" s="7">
        <v>2</v>
      </c>
      <c r="I42" s="7">
        <v>6</v>
      </c>
    </row>
    <row r="43" spans="1:9" ht="15.6" x14ac:dyDescent="0.3">
      <c r="A43">
        <v>41</v>
      </c>
      <c r="B43" s="31" t="s">
        <v>104</v>
      </c>
      <c r="C43" s="33" t="s">
        <v>139</v>
      </c>
      <c r="D43" s="7">
        <v>99</v>
      </c>
      <c r="E43" s="7">
        <v>92</v>
      </c>
      <c r="F43" s="7">
        <v>77</v>
      </c>
      <c r="G43" s="40">
        <v>268</v>
      </c>
      <c r="H43" s="7">
        <v>0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141</v>
      </c>
      <c r="D44" s="7">
        <v>82</v>
      </c>
      <c r="E44" s="7">
        <v>97</v>
      </c>
      <c r="F44" s="7">
        <v>84</v>
      </c>
      <c r="G44" s="40">
        <v>263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145</v>
      </c>
      <c r="D45" s="7">
        <v>99</v>
      </c>
      <c r="E45" s="7">
        <v>82</v>
      </c>
      <c r="F45" s="7">
        <v>77</v>
      </c>
      <c r="G45" s="40">
        <v>258</v>
      </c>
      <c r="H45" s="7">
        <v>4</v>
      </c>
      <c r="I45" s="7">
        <v>2</v>
      </c>
    </row>
    <row r="46" spans="1:9" ht="15.6" x14ac:dyDescent="0.3">
      <c r="A46">
        <v>44</v>
      </c>
      <c r="B46" s="31" t="s">
        <v>104</v>
      </c>
      <c r="C46" s="31" t="s">
        <v>149</v>
      </c>
      <c r="D46" s="7">
        <v>84</v>
      </c>
      <c r="E46" s="7">
        <v>73</v>
      </c>
      <c r="F46" s="7">
        <v>70</v>
      </c>
      <c r="G46" s="40">
        <v>227</v>
      </c>
      <c r="H46" s="7">
        <v>3</v>
      </c>
      <c r="I46" s="7">
        <v>1</v>
      </c>
    </row>
    <row r="47" spans="1:9" ht="15.6" x14ac:dyDescent="0.3">
      <c r="B47" s="45"/>
      <c r="C47" s="45"/>
    </row>
    <row r="48" spans="1:9" ht="15.6" x14ac:dyDescent="0.3">
      <c r="B48" s="45"/>
      <c r="C48" s="45"/>
      <c r="D48" t="s">
        <v>253</v>
      </c>
    </row>
    <row r="49" spans="1:9" ht="15.6" x14ac:dyDescent="0.3">
      <c r="A49">
        <v>1</v>
      </c>
      <c r="B49" s="230" t="s">
        <v>9</v>
      </c>
      <c r="C49" s="233" t="s">
        <v>13</v>
      </c>
      <c r="D49" s="7">
        <v>182</v>
      </c>
      <c r="E49" s="7">
        <v>225</v>
      </c>
      <c r="F49" s="7">
        <v>214</v>
      </c>
      <c r="G49" s="40">
        <v>621</v>
      </c>
      <c r="H49" s="7">
        <v>15</v>
      </c>
      <c r="I49" s="7">
        <v>13</v>
      </c>
    </row>
    <row r="50" spans="1:9" ht="15.6" x14ac:dyDescent="0.3">
      <c r="A50">
        <v>2</v>
      </c>
      <c r="B50" s="267" t="s">
        <v>2</v>
      </c>
      <c r="C50" s="268" t="s">
        <v>3</v>
      </c>
      <c r="D50" s="7">
        <v>234</v>
      </c>
      <c r="E50" s="7">
        <v>206</v>
      </c>
      <c r="F50" s="7">
        <v>175</v>
      </c>
      <c r="G50" s="40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40">
        <v>608</v>
      </c>
      <c r="H51" s="7">
        <v>16</v>
      </c>
      <c r="I51" s="7">
        <v>9</v>
      </c>
    </row>
    <row r="52" spans="1:9" ht="15.6" x14ac:dyDescent="0.3">
      <c r="A52">
        <v>4</v>
      </c>
      <c r="B52" s="28" t="s">
        <v>32</v>
      </c>
      <c r="C52" s="29" t="s">
        <v>37</v>
      </c>
      <c r="D52" s="7">
        <v>185</v>
      </c>
      <c r="E52" s="7">
        <v>204</v>
      </c>
      <c r="F52" s="7">
        <v>214</v>
      </c>
      <c r="G52" s="40">
        <v>603</v>
      </c>
      <c r="H52" s="7">
        <v>16</v>
      </c>
      <c r="I52" s="7">
        <v>12</v>
      </c>
    </row>
    <row r="53" spans="1:9" ht="15.6" x14ac:dyDescent="0.3">
      <c r="A53">
        <v>5</v>
      </c>
      <c r="B53" s="17" t="s">
        <v>9</v>
      </c>
      <c r="C53" s="18" t="s">
        <v>26</v>
      </c>
      <c r="D53" s="7">
        <v>168</v>
      </c>
      <c r="E53" s="7">
        <v>229</v>
      </c>
      <c r="F53" s="7">
        <v>205</v>
      </c>
      <c r="G53" s="40">
        <v>602</v>
      </c>
      <c r="H53" s="7">
        <v>14</v>
      </c>
      <c r="I53" s="7">
        <v>15</v>
      </c>
    </row>
    <row r="54" spans="1:9" ht="15.6" x14ac:dyDescent="0.3">
      <c r="A54">
        <v>6</v>
      </c>
      <c r="B54" s="17" t="s">
        <v>9</v>
      </c>
      <c r="C54" s="18" t="s">
        <v>12</v>
      </c>
      <c r="D54" s="7">
        <v>227</v>
      </c>
      <c r="E54" s="7">
        <v>188</v>
      </c>
      <c r="F54" s="7">
        <v>179</v>
      </c>
      <c r="G54" s="40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40">
        <v>591</v>
      </c>
      <c r="H55" s="7">
        <v>19</v>
      </c>
      <c r="I55" s="7">
        <v>9</v>
      </c>
    </row>
    <row r="56" spans="1:9" ht="15.6" x14ac:dyDescent="0.3">
      <c r="A56">
        <v>8</v>
      </c>
      <c r="B56" s="30" t="s">
        <v>42</v>
      </c>
      <c r="C56" s="33" t="s">
        <v>44</v>
      </c>
      <c r="D56" s="7">
        <v>189</v>
      </c>
      <c r="E56" s="7">
        <v>202</v>
      </c>
      <c r="F56" s="7">
        <v>198</v>
      </c>
      <c r="G56" s="40">
        <v>589</v>
      </c>
      <c r="H56" s="7">
        <v>16</v>
      </c>
      <c r="I56" s="7">
        <v>10</v>
      </c>
    </row>
    <row r="57" spans="1:9" ht="15.6" x14ac:dyDescent="0.3">
      <c r="A57">
        <v>9</v>
      </c>
      <c r="B57" s="217" t="s">
        <v>14</v>
      </c>
      <c r="C57" s="202" t="s">
        <v>23</v>
      </c>
      <c r="D57" s="7">
        <v>173</v>
      </c>
      <c r="E57" s="7">
        <v>194</v>
      </c>
      <c r="F57" s="7">
        <v>218</v>
      </c>
      <c r="G57" s="40">
        <v>585</v>
      </c>
      <c r="H57" s="7">
        <v>13</v>
      </c>
      <c r="I57" s="7">
        <v>15</v>
      </c>
    </row>
    <row r="58" spans="1:9" ht="15.6" x14ac:dyDescent="0.3">
      <c r="A58">
        <v>10</v>
      </c>
      <c r="B58" s="20" t="s">
        <v>14</v>
      </c>
      <c r="C58" s="24" t="s">
        <v>19</v>
      </c>
      <c r="D58" s="7">
        <v>194</v>
      </c>
      <c r="E58" s="7">
        <v>201</v>
      </c>
      <c r="F58" s="7">
        <v>190</v>
      </c>
      <c r="G58" s="40">
        <v>585</v>
      </c>
      <c r="H58" s="7">
        <v>11</v>
      </c>
      <c r="I58" s="7">
        <v>18</v>
      </c>
    </row>
    <row r="59" spans="1:9" ht="15.6" x14ac:dyDescent="0.3">
      <c r="A59">
        <v>11</v>
      </c>
      <c r="B59" s="20" t="s">
        <v>14</v>
      </c>
      <c r="C59" s="24" t="s">
        <v>25</v>
      </c>
      <c r="D59" s="7">
        <v>204</v>
      </c>
      <c r="E59" s="7">
        <v>195</v>
      </c>
      <c r="F59" s="7">
        <v>176</v>
      </c>
      <c r="G59" s="40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40">
        <v>574</v>
      </c>
      <c r="H60" s="7">
        <v>14</v>
      </c>
      <c r="I60" s="7">
        <v>13</v>
      </c>
    </row>
    <row r="61" spans="1:9" ht="15.6" x14ac:dyDescent="0.3">
      <c r="A61">
        <v>13</v>
      </c>
      <c r="B61" s="25" t="s">
        <v>27</v>
      </c>
      <c r="C61" s="26" t="s">
        <v>28</v>
      </c>
      <c r="D61" s="7">
        <v>182</v>
      </c>
      <c r="E61" s="7">
        <v>178</v>
      </c>
      <c r="F61" s="7">
        <v>214</v>
      </c>
      <c r="G61" s="40">
        <v>574</v>
      </c>
      <c r="H61" s="7">
        <v>12</v>
      </c>
      <c r="I61" s="7">
        <v>14</v>
      </c>
    </row>
    <row r="62" spans="1:9" ht="15.6" x14ac:dyDescent="0.3">
      <c r="A62">
        <v>14</v>
      </c>
      <c r="B62" s="20" t="s">
        <v>14</v>
      </c>
      <c r="C62" s="24" t="s">
        <v>197</v>
      </c>
      <c r="D62" s="7">
        <v>189</v>
      </c>
      <c r="E62" s="7">
        <v>181</v>
      </c>
      <c r="F62" s="7">
        <v>202</v>
      </c>
      <c r="G62" s="40">
        <v>572</v>
      </c>
      <c r="H62" s="7">
        <v>16</v>
      </c>
      <c r="I62" s="7">
        <v>11</v>
      </c>
    </row>
    <row r="63" spans="1:9" ht="15.6" x14ac:dyDescent="0.3">
      <c r="A63">
        <v>15</v>
      </c>
      <c r="B63" s="17" t="s">
        <v>9</v>
      </c>
      <c r="C63" s="18" t="s">
        <v>16</v>
      </c>
      <c r="D63" s="7">
        <v>215</v>
      </c>
      <c r="E63" s="7">
        <v>197</v>
      </c>
      <c r="F63" s="7">
        <v>159</v>
      </c>
      <c r="G63" s="40">
        <v>571</v>
      </c>
      <c r="H63" s="7">
        <v>15</v>
      </c>
      <c r="I63" s="7">
        <v>13</v>
      </c>
    </row>
    <row r="64" spans="1:9" ht="15.6" x14ac:dyDescent="0.3">
      <c r="A64">
        <v>16</v>
      </c>
      <c r="B64" s="17" t="s">
        <v>9</v>
      </c>
      <c r="C64" s="18" t="s">
        <v>10</v>
      </c>
      <c r="D64" s="7">
        <v>177</v>
      </c>
      <c r="E64" s="7">
        <v>214</v>
      </c>
      <c r="F64" s="7">
        <v>180</v>
      </c>
      <c r="G64" s="40">
        <v>571</v>
      </c>
      <c r="H64" s="7">
        <v>14</v>
      </c>
      <c r="I64" s="7">
        <v>11</v>
      </c>
    </row>
    <row r="65" spans="1:9" ht="15.6" x14ac:dyDescent="0.3">
      <c r="A65">
        <v>17</v>
      </c>
      <c r="B65" s="25" t="s">
        <v>27</v>
      </c>
      <c r="C65" s="26" t="s">
        <v>50</v>
      </c>
      <c r="D65" s="7">
        <v>174</v>
      </c>
      <c r="E65" s="7">
        <v>196</v>
      </c>
      <c r="F65" s="7">
        <v>189</v>
      </c>
      <c r="G65" s="40">
        <v>559</v>
      </c>
      <c r="H65" s="7">
        <v>11</v>
      </c>
      <c r="I65" s="7">
        <v>16</v>
      </c>
    </row>
    <row r="66" spans="1:9" ht="15.6" x14ac:dyDescent="0.3">
      <c r="A66">
        <v>18</v>
      </c>
      <c r="B66" s="230" t="s">
        <v>9</v>
      </c>
      <c r="C66" s="233" t="s">
        <v>190</v>
      </c>
      <c r="D66" s="7">
        <v>165</v>
      </c>
      <c r="E66" s="7">
        <v>174</v>
      </c>
      <c r="F66" s="7">
        <v>205</v>
      </c>
      <c r="G66" s="40">
        <v>544</v>
      </c>
      <c r="H66" s="7">
        <v>13</v>
      </c>
      <c r="I66" s="7">
        <v>9</v>
      </c>
    </row>
    <row r="67" spans="1:9" ht="15.6" x14ac:dyDescent="0.3">
      <c r="A67">
        <v>19</v>
      </c>
      <c r="B67" s="22" t="s">
        <v>21</v>
      </c>
      <c r="C67" s="27" t="s">
        <v>34</v>
      </c>
      <c r="D67" s="7">
        <v>157</v>
      </c>
      <c r="E67" s="7">
        <v>192</v>
      </c>
      <c r="F67" s="7">
        <v>190</v>
      </c>
      <c r="G67" s="40">
        <v>539</v>
      </c>
      <c r="H67" s="7">
        <v>10</v>
      </c>
      <c r="I67" s="7">
        <v>18</v>
      </c>
    </row>
    <row r="68" spans="1:9" ht="15.6" x14ac:dyDescent="0.3">
      <c r="A68">
        <v>20</v>
      </c>
      <c r="B68" s="15" t="s">
        <v>2</v>
      </c>
      <c r="C68" s="49" t="s">
        <v>7</v>
      </c>
      <c r="D68" s="7">
        <v>156</v>
      </c>
      <c r="E68" s="7">
        <v>178</v>
      </c>
      <c r="F68" s="7">
        <v>202</v>
      </c>
      <c r="G68" s="40">
        <v>536</v>
      </c>
      <c r="H68" s="7">
        <v>11</v>
      </c>
      <c r="I68" s="7">
        <v>15</v>
      </c>
    </row>
    <row r="69" spans="1:9" ht="15.6" x14ac:dyDescent="0.3">
      <c r="A69">
        <v>21</v>
      </c>
      <c r="B69" s="35" t="s">
        <v>32</v>
      </c>
      <c r="C69" s="36" t="s">
        <v>66</v>
      </c>
      <c r="D69" s="7">
        <v>191</v>
      </c>
      <c r="E69" s="7">
        <v>198</v>
      </c>
      <c r="F69" s="7">
        <v>144</v>
      </c>
      <c r="G69" s="40">
        <v>533</v>
      </c>
      <c r="H69" s="7">
        <v>14</v>
      </c>
      <c r="I69" s="7">
        <v>10</v>
      </c>
    </row>
    <row r="70" spans="1:9" ht="15.6" x14ac:dyDescent="0.3">
      <c r="A70">
        <v>22</v>
      </c>
      <c r="B70" s="30" t="s">
        <v>42</v>
      </c>
      <c r="C70" s="33" t="s">
        <v>61</v>
      </c>
      <c r="D70" s="7">
        <v>162</v>
      </c>
      <c r="E70" s="7">
        <v>163</v>
      </c>
      <c r="F70" s="7">
        <v>200</v>
      </c>
      <c r="G70" s="40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40">
        <v>524</v>
      </c>
      <c r="H71" s="7">
        <v>14</v>
      </c>
      <c r="I71" s="7">
        <v>9</v>
      </c>
    </row>
    <row r="72" spans="1:9" ht="15.6" x14ac:dyDescent="0.3">
      <c r="A72">
        <v>24</v>
      </c>
      <c r="B72" s="20" t="s">
        <v>14</v>
      </c>
      <c r="C72" s="24" t="s">
        <v>15</v>
      </c>
      <c r="D72" s="7">
        <v>194</v>
      </c>
      <c r="E72" s="7">
        <v>158</v>
      </c>
      <c r="F72" s="7">
        <v>167</v>
      </c>
      <c r="G72" s="40">
        <v>519</v>
      </c>
      <c r="H72" s="7">
        <v>15</v>
      </c>
      <c r="I72" s="7">
        <v>11</v>
      </c>
    </row>
    <row r="73" spans="1:9" ht="15.6" x14ac:dyDescent="0.3">
      <c r="A73">
        <v>25</v>
      </c>
      <c r="B73" s="25" t="s">
        <v>27</v>
      </c>
      <c r="C73" s="26" t="s">
        <v>40</v>
      </c>
      <c r="D73" s="7">
        <v>160</v>
      </c>
      <c r="E73" s="7">
        <v>139</v>
      </c>
      <c r="F73" s="7">
        <v>213</v>
      </c>
      <c r="G73" s="40">
        <v>512</v>
      </c>
      <c r="H73" s="7">
        <v>10</v>
      </c>
      <c r="I73" s="7">
        <v>12</v>
      </c>
    </row>
    <row r="74" spans="1:9" ht="15.6" x14ac:dyDescent="0.3">
      <c r="A74">
        <v>26</v>
      </c>
      <c r="B74" s="20" t="s">
        <v>14</v>
      </c>
      <c r="C74" s="24" t="s">
        <v>24</v>
      </c>
      <c r="D74" s="7">
        <v>172</v>
      </c>
      <c r="E74" s="7">
        <v>158</v>
      </c>
      <c r="F74" s="7">
        <v>181</v>
      </c>
      <c r="G74" s="40">
        <v>511</v>
      </c>
      <c r="H74" s="7">
        <v>9</v>
      </c>
      <c r="I74" s="7">
        <v>17</v>
      </c>
    </row>
    <row r="75" spans="1:9" ht="15.6" x14ac:dyDescent="0.3">
      <c r="A75">
        <v>27</v>
      </c>
      <c r="B75" s="22" t="s">
        <v>21</v>
      </c>
      <c r="C75" s="27" t="s">
        <v>31</v>
      </c>
      <c r="D75" s="7">
        <v>149</v>
      </c>
      <c r="E75" s="7">
        <v>176</v>
      </c>
      <c r="F75" s="7">
        <v>185</v>
      </c>
      <c r="G75" s="40">
        <v>510</v>
      </c>
      <c r="H75" s="7">
        <v>14</v>
      </c>
      <c r="I75" s="7">
        <v>7</v>
      </c>
    </row>
    <row r="76" spans="1:9" ht="15.6" x14ac:dyDescent="0.3">
      <c r="A76">
        <v>28</v>
      </c>
      <c r="B76" s="22" t="s">
        <v>21</v>
      </c>
      <c r="C76" s="52" t="s">
        <v>30</v>
      </c>
      <c r="D76" s="7">
        <v>148</v>
      </c>
      <c r="E76" s="7">
        <v>191</v>
      </c>
      <c r="F76" s="7">
        <v>168</v>
      </c>
      <c r="G76" s="40">
        <v>507</v>
      </c>
      <c r="H76" s="7">
        <v>10</v>
      </c>
      <c r="I76" s="7">
        <v>12</v>
      </c>
    </row>
    <row r="77" spans="1:9" ht="15.6" x14ac:dyDescent="0.3">
      <c r="A77">
        <v>29</v>
      </c>
      <c r="B77" s="30" t="s">
        <v>42</v>
      </c>
      <c r="C77" s="33" t="s">
        <v>48</v>
      </c>
      <c r="D77" s="7">
        <v>179</v>
      </c>
      <c r="E77" s="7">
        <v>141</v>
      </c>
      <c r="F77" s="7">
        <v>179</v>
      </c>
      <c r="G77" s="40">
        <v>499</v>
      </c>
      <c r="H77" s="7">
        <v>7</v>
      </c>
      <c r="I77" s="7">
        <v>15</v>
      </c>
    </row>
    <row r="78" spans="1:9" ht="15.6" x14ac:dyDescent="0.3">
      <c r="A78">
        <v>30</v>
      </c>
      <c r="B78" s="28" t="s">
        <v>32</v>
      </c>
      <c r="C78" s="29" t="s">
        <v>45</v>
      </c>
      <c r="D78" s="7">
        <v>143</v>
      </c>
      <c r="E78" s="7">
        <v>153</v>
      </c>
      <c r="F78" s="7">
        <v>202</v>
      </c>
      <c r="G78" s="40">
        <v>498</v>
      </c>
      <c r="H78" s="7">
        <v>7</v>
      </c>
      <c r="I78" s="7">
        <v>16</v>
      </c>
    </row>
    <row r="79" spans="1:9" ht="15.6" x14ac:dyDescent="0.3">
      <c r="A79">
        <v>31</v>
      </c>
      <c r="B79" s="25" t="s">
        <v>27</v>
      </c>
      <c r="C79" s="26" t="s">
        <v>41</v>
      </c>
      <c r="D79" s="7">
        <v>174</v>
      </c>
      <c r="E79" s="7">
        <v>183</v>
      </c>
      <c r="F79" s="7">
        <v>141</v>
      </c>
      <c r="G79" s="40">
        <v>498</v>
      </c>
      <c r="H79" s="7">
        <v>11</v>
      </c>
      <c r="I79" s="7">
        <v>11</v>
      </c>
    </row>
    <row r="80" spans="1:9" ht="15.6" x14ac:dyDescent="0.3">
      <c r="A80">
        <v>32</v>
      </c>
      <c r="B80" s="28" t="s">
        <v>32</v>
      </c>
      <c r="C80" s="29" t="s">
        <v>38</v>
      </c>
      <c r="D80" s="7">
        <v>145</v>
      </c>
      <c r="E80" s="7">
        <v>161</v>
      </c>
      <c r="F80" s="7">
        <v>191</v>
      </c>
      <c r="G80" s="40">
        <v>497</v>
      </c>
      <c r="H80" s="7">
        <v>11</v>
      </c>
      <c r="I80" s="7">
        <v>10</v>
      </c>
    </row>
    <row r="81" spans="1:9" ht="15.6" x14ac:dyDescent="0.3">
      <c r="A81">
        <v>33</v>
      </c>
      <c r="B81" s="30" t="s">
        <v>42</v>
      </c>
      <c r="C81" s="33" t="s">
        <v>64</v>
      </c>
      <c r="D81" s="7">
        <v>146</v>
      </c>
      <c r="E81" s="7">
        <v>137</v>
      </c>
      <c r="F81" s="7">
        <v>212</v>
      </c>
      <c r="G81" s="40">
        <v>495</v>
      </c>
      <c r="H81" s="7">
        <v>4</v>
      </c>
      <c r="I81" s="7">
        <v>20</v>
      </c>
    </row>
    <row r="82" spans="1:9" ht="15.6" x14ac:dyDescent="0.3">
      <c r="A82">
        <v>34</v>
      </c>
      <c r="B82" s="28" t="s">
        <v>32</v>
      </c>
      <c r="C82" s="29" t="s">
        <v>36</v>
      </c>
      <c r="D82" s="7">
        <v>170</v>
      </c>
      <c r="E82" s="7">
        <v>172</v>
      </c>
      <c r="F82" s="7">
        <v>153</v>
      </c>
      <c r="G82" s="40">
        <v>495</v>
      </c>
      <c r="H82" s="7">
        <v>6</v>
      </c>
      <c r="I82" s="7">
        <v>18</v>
      </c>
    </row>
    <row r="83" spans="1:9" ht="15.6" x14ac:dyDescent="0.3">
      <c r="A83">
        <v>35</v>
      </c>
      <c r="B83" s="44" t="s">
        <v>42</v>
      </c>
      <c r="C83" s="45" t="s">
        <v>46</v>
      </c>
      <c r="D83" s="7">
        <v>163</v>
      </c>
      <c r="E83" s="7">
        <v>139</v>
      </c>
      <c r="F83" s="7">
        <v>190</v>
      </c>
      <c r="G83" s="40">
        <v>492</v>
      </c>
      <c r="H83" s="7">
        <v>8</v>
      </c>
      <c r="I83" s="7">
        <v>17</v>
      </c>
    </row>
    <row r="84" spans="1:9" ht="15.6" x14ac:dyDescent="0.3">
      <c r="A84">
        <v>36</v>
      </c>
      <c r="B84" s="25" t="s">
        <v>27</v>
      </c>
      <c r="C84" s="26" t="s">
        <v>53</v>
      </c>
      <c r="D84" s="7">
        <v>159</v>
      </c>
      <c r="E84" s="7">
        <v>160</v>
      </c>
      <c r="F84" s="7">
        <v>168</v>
      </c>
      <c r="G84" s="40">
        <v>487</v>
      </c>
      <c r="H84" s="7">
        <v>8</v>
      </c>
      <c r="I84" s="7">
        <v>13</v>
      </c>
    </row>
    <row r="85" spans="1:9" ht="15.6" x14ac:dyDescent="0.3">
      <c r="A85">
        <v>37</v>
      </c>
      <c r="B85" s="30" t="s">
        <v>42</v>
      </c>
      <c r="C85" s="33" t="s">
        <v>57</v>
      </c>
      <c r="D85" s="7">
        <v>169</v>
      </c>
      <c r="E85" s="7">
        <v>158</v>
      </c>
      <c r="F85" s="7">
        <v>156</v>
      </c>
      <c r="G85" s="40">
        <v>483</v>
      </c>
      <c r="H85" s="7">
        <v>10</v>
      </c>
      <c r="I85" s="7">
        <v>9</v>
      </c>
    </row>
    <row r="86" spans="1:9" ht="15.6" x14ac:dyDescent="0.3">
      <c r="A86">
        <v>38</v>
      </c>
      <c r="B86" s="22" t="s">
        <v>21</v>
      </c>
      <c r="C86" s="52" t="s">
        <v>22</v>
      </c>
      <c r="D86" s="7">
        <v>157</v>
      </c>
      <c r="E86" s="7">
        <v>147</v>
      </c>
      <c r="F86" s="7">
        <v>176</v>
      </c>
      <c r="G86" s="40">
        <v>480</v>
      </c>
      <c r="H86" s="7">
        <v>5</v>
      </c>
      <c r="I86" s="7">
        <v>18</v>
      </c>
    </row>
    <row r="87" spans="1:9" ht="15.6" x14ac:dyDescent="0.3">
      <c r="A87">
        <v>39</v>
      </c>
      <c r="B87" s="239" t="s">
        <v>21</v>
      </c>
      <c r="C87" s="27" t="s">
        <v>39</v>
      </c>
      <c r="D87" s="7">
        <v>193</v>
      </c>
      <c r="E87" s="7">
        <v>137</v>
      </c>
      <c r="F87" s="7">
        <v>146</v>
      </c>
      <c r="G87" s="40">
        <v>476</v>
      </c>
      <c r="H87" s="7">
        <v>10</v>
      </c>
      <c r="I87" s="7">
        <v>10</v>
      </c>
    </row>
    <row r="88" spans="1:9" ht="15.6" x14ac:dyDescent="0.3">
      <c r="A88">
        <v>40</v>
      </c>
      <c r="B88" s="28" t="s">
        <v>32</v>
      </c>
      <c r="C88" s="29" t="s">
        <v>51</v>
      </c>
      <c r="D88" s="7">
        <v>188</v>
      </c>
      <c r="E88" s="7">
        <v>141</v>
      </c>
      <c r="F88" s="7">
        <v>145</v>
      </c>
      <c r="G88" s="40">
        <v>474</v>
      </c>
      <c r="H88" s="7">
        <v>15</v>
      </c>
      <c r="I88" s="7">
        <v>6</v>
      </c>
    </row>
    <row r="89" spans="1:9" ht="15.6" x14ac:dyDescent="0.3">
      <c r="A89">
        <v>41</v>
      </c>
      <c r="B89" s="37" t="s">
        <v>55</v>
      </c>
      <c r="C89" s="39" t="s">
        <v>56</v>
      </c>
      <c r="D89" s="7">
        <v>143</v>
      </c>
      <c r="E89" s="7">
        <v>162</v>
      </c>
      <c r="F89" s="7">
        <v>169</v>
      </c>
      <c r="G89" s="40">
        <v>474</v>
      </c>
      <c r="H89" s="7">
        <v>11</v>
      </c>
      <c r="I89" s="7">
        <v>8</v>
      </c>
    </row>
    <row r="90" spans="1:9" ht="15.6" x14ac:dyDescent="0.3">
      <c r="A90">
        <v>42</v>
      </c>
      <c r="B90" s="261" t="s">
        <v>21</v>
      </c>
      <c r="C90" s="203" t="s">
        <v>47</v>
      </c>
      <c r="D90" s="7">
        <v>170</v>
      </c>
      <c r="E90" s="7">
        <v>137</v>
      </c>
      <c r="F90" s="7">
        <v>161</v>
      </c>
      <c r="G90" s="40">
        <v>468</v>
      </c>
      <c r="H90" s="7">
        <v>9</v>
      </c>
      <c r="I90" s="7">
        <v>11</v>
      </c>
    </row>
    <row r="91" spans="1:9" ht="15.6" x14ac:dyDescent="0.3">
      <c r="A91">
        <v>43</v>
      </c>
      <c r="B91" s="25" t="s">
        <v>27</v>
      </c>
      <c r="C91" s="26" t="s">
        <v>52</v>
      </c>
      <c r="D91" s="7">
        <v>135</v>
      </c>
      <c r="E91" s="7">
        <v>168</v>
      </c>
      <c r="F91" s="7">
        <v>155</v>
      </c>
      <c r="G91" s="40">
        <v>458</v>
      </c>
      <c r="H91" s="7">
        <v>9</v>
      </c>
      <c r="I91" s="7">
        <v>8</v>
      </c>
    </row>
    <row r="92" spans="1:9" ht="15.6" x14ac:dyDescent="0.3">
      <c r="A92">
        <v>44</v>
      </c>
      <c r="B92" s="28" t="s">
        <v>32</v>
      </c>
      <c r="C92" s="29" t="s">
        <v>33</v>
      </c>
      <c r="D92" s="7">
        <v>169</v>
      </c>
      <c r="E92" s="7">
        <v>145</v>
      </c>
      <c r="F92" s="7">
        <v>135</v>
      </c>
      <c r="G92" s="40">
        <v>449</v>
      </c>
      <c r="H92" s="7">
        <v>8</v>
      </c>
      <c r="I92" s="7">
        <v>9</v>
      </c>
    </row>
    <row r="93" spans="1:9" ht="15.6" x14ac:dyDescent="0.3">
      <c r="A93">
        <v>45</v>
      </c>
      <c r="B93" s="30" t="s">
        <v>42</v>
      </c>
      <c r="C93" s="33" t="s">
        <v>59</v>
      </c>
      <c r="D93" s="7">
        <v>141</v>
      </c>
      <c r="E93" s="7">
        <v>142</v>
      </c>
      <c r="F93" s="7">
        <v>160</v>
      </c>
      <c r="G93" s="40">
        <v>443</v>
      </c>
      <c r="H93" s="7">
        <v>11</v>
      </c>
      <c r="I93" s="7">
        <v>7</v>
      </c>
    </row>
    <row r="94" spans="1:9" ht="15.6" x14ac:dyDescent="0.3">
      <c r="A94">
        <v>46</v>
      </c>
      <c r="B94" s="40" t="s">
        <v>42</v>
      </c>
      <c r="C94" s="33" t="s">
        <v>68</v>
      </c>
      <c r="D94" s="7">
        <v>183</v>
      </c>
      <c r="E94" s="7">
        <v>142</v>
      </c>
      <c r="F94" s="7">
        <v>116</v>
      </c>
      <c r="G94" s="40">
        <v>441</v>
      </c>
      <c r="H94" s="7">
        <v>8</v>
      </c>
      <c r="I94" s="7">
        <v>10</v>
      </c>
    </row>
    <row r="95" spans="1:9" ht="15.6" x14ac:dyDescent="0.3">
      <c r="A95">
        <v>47</v>
      </c>
      <c r="B95" s="40" t="s">
        <v>42</v>
      </c>
      <c r="C95" s="33" t="s">
        <v>76</v>
      </c>
      <c r="D95" s="7">
        <v>143</v>
      </c>
      <c r="E95" s="7">
        <v>125</v>
      </c>
      <c r="F95" s="7">
        <v>168</v>
      </c>
      <c r="G95" s="40">
        <v>436</v>
      </c>
      <c r="H95" s="7">
        <v>6</v>
      </c>
      <c r="I95" s="7">
        <v>11</v>
      </c>
    </row>
    <row r="96" spans="1:9" ht="15.6" x14ac:dyDescent="0.3">
      <c r="A96">
        <v>48</v>
      </c>
      <c r="B96" s="37" t="s">
        <v>55</v>
      </c>
      <c r="C96" s="39" t="s">
        <v>67</v>
      </c>
      <c r="D96" s="7">
        <v>156</v>
      </c>
      <c r="E96" s="7">
        <v>127</v>
      </c>
      <c r="F96" s="7">
        <v>149</v>
      </c>
      <c r="G96" s="40">
        <v>432</v>
      </c>
      <c r="H96" s="7">
        <v>6</v>
      </c>
      <c r="I96" s="7">
        <v>12</v>
      </c>
    </row>
    <row r="97" spans="1:10" ht="15.6" x14ac:dyDescent="0.3">
      <c r="A97">
        <v>49</v>
      </c>
      <c r="B97" s="30" t="s">
        <v>42</v>
      </c>
      <c r="C97" s="33" t="s">
        <v>201</v>
      </c>
      <c r="D97" s="7">
        <v>158</v>
      </c>
      <c r="E97" s="7">
        <v>170</v>
      </c>
      <c r="F97" s="7">
        <v>95</v>
      </c>
      <c r="G97" s="40">
        <v>423</v>
      </c>
      <c r="H97" s="7">
        <v>7</v>
      </c>
      <c r="I97" s="7">
        <v>10</v>
      </c>
    </row>
    <row r="98" spans="1:10" ht="15.6" x14ac:dyDescent="0.3">
      <c r="A98">
        <v>50</v>
      </c>
      <c r="B98" s="41" t="s">
        <v>69</v>
      </c>
      <c r="C98" s="42" t="s">
        <v>74</v>
      </c>
      <c r="D98" s="7">
        <v>147</v>
      </c>
      <c r="E98" s="7">
        <v>145</v>
      </c>
      <c r="F98" s="7">
        <v>131</v>
      </c>
      <c r="G98" s="40">
        <v>423</v>
      </c>
      <c r="H98" s="7">
        <v>3</v>
      </c>
      <c r="I98" s="7">
        <v>16</v>
      </c>
    </row>
    <row r="99" spans="1:10" ht="15.6" x14ac:dyDescent="0.3">
      <c r="A99">
        <v>51</v>
      </c>
      <c r="B99" s="30" t="s">
        <v>42</v>
      </c>
      <c r="C99" s="33" t="s">
        <v>58</v>
      </c>
      <c r="D99" s="7">
        <v>132</v>
      </c>
      <c r="E99" s="7">
        <v>139</v>
      </c>
      <c r="F99" s="7">
        <v>149</v>
      </c>
      <c r="G99" s="40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1" t="s">
        <v>69</v>
      </c>
      <c r="C100" s="42" t="s">
        <v>70</v>
      </c>
      <c r="D100" s="7">
        <v>147</v>
      </c>
      <c r="E100" s="7">
        <v>133</v>
      </c>
      <c r="F100" s="7">
        <v>130</v>
      </c>
      <c r="G100" s="40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1" t="s">
        <v>69</v>
      </c>
      <c r="C101" s="42" t="s">
        <v>71</v>
      </c>
      <c r="D101" s="7">
        <v>147</v>
      </c>
      <c r="E101" s="7">
        <v>121</v>
      </c>
      <c r="F101" s="7">
        <v>139</v>
      </c>
      <c r="G101" s="40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5" t="s">
        <v>27</v>
      </c>
      <c r="C102" s="116" t="s">
        <v>63</v>
      </c>
      <c r="D102" s="7">
        <v>131</v>
      </c>
      <c r="E102" s="7">
        <v>142</v>
      </c>
      <c r="F102" s="7">
        <v>131</v>
      </c>
      <c r="G102" s="40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51" t="s">
        <v>55</v>
      </c>
      <c r="C103" s="254" t="s">
        <v>75</v>
      </c>
      <c r="D103" s="7">
        <v>110</v>
      </c>
      <c r="E103" s="7">
        <v>141</v>
      </c>
      <c r="F103" s="7">
        <v>128</v>
      </c>
      <c r="G103" s="40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12" t="s">
        <v>55</v>
      </c>
      <c r="C104" s="213" t="s">
        <v>80</v>
      </c>
      <c r="D104" s="7">
        <v>113</v>
      </c>
      <c r="E104" s="7">
        <v>102</v>
      </c>
      <c r="F104" s="7">
        <v>137</v>
      </c>
      <c r="G104" s="40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1" t="s">
        <v>69</v>
      </c>
      <c r="C105" s="42" t="s">
        <v>72</v>
      </c>
      <c r="D105" s="7">
        <v>111</v>
      </c>
      <c r="E105" s="7">
        <v>120</v>
      </c>
      <c r="F105" s="7">
        <v>121</v>
      </c>
      <c r="G105" s="40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1" t="s">
        <v>69</v>
      </c>
      <c r="C106" s="42" t="s">
        <v>81</v>
      </c>
      <c r="D106" s="7">
        <v>103</v>
      </c>
      <c r="E106" s="7">
        <v>107</v>
      </c>
      <c r="F106" s="7">
        <v>103</v>
      </c>
      <c r="G106" s="40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30" t="s">
        <v>42</v>
      </c>
      <c r="C107" s="33" t="s">
        <v>78</v>
      </c>
      <c r="D107" s="7">
        <v>91</v>
      </c>
      <c r="E107" s="7">
        <v>105</v>
      </c>
      <c r="F107" s="7">
        <v>112</v>
      </c>
      <c r="G107" s="40">
        <v>308</v>
      </c>
      <c r="H107" s="7">
        <v>3</v>
      </c>
      <c r="I107" s="7">
        <v>5</v>
      </c>
    </row>
    <row r="108" spans="1:10" ht="15.6" x14ac:dyDescent="0.3">
      <c r="B108" s="31"/>
      <c r="C108" s="33"/>
    </row>
    <row r="109" spans="1:10" x14ac:dyDescent="0.3">
      <c r="B109" s="48"/>
      <c r="C109" s="172"/>
    </row>
    <row r="110" spans="1:10" x14ac:dyDescent="0.3">
      <c r="B110" s="48"/>
      <c r="C110" s="172"/>
      <c r="J110" t="s">
        <v>20</v>
      </c>
    </row>
    <row r="111" spans="1:10" x14ac:dyDescent="0.3">
      <c r="B111" s="48"/>
      <c r="C111" s="172"/>
      <c r="J111" t="s">
        <v>20</v>
      </c>
    </row>
    <row r="112" spans="1:10" x14ac:dyDescent="0.3">
      <c r="B112" s="48"/>
      <c r="C112" s="172"/>
    </row>
    <row r="113" spans="2:9" x14ac:dyDescent="0.3">
      <c r="B113" s="48"/>
      <c r="C113" s="172"/>
    </row>
    <row r="114" spans="2:9" x14ac:dyDescent="0.3">
      <c r="B114" s="48"/>
      <c r="C114" s="172"/>
    </row>
    <row r="115" spans="2:9" x14ac:dyDescent="0.3">
      <c r="B115" s="48"/>
      <c r="C115" s="172"/>
    </row>
    <row r="116" spans="2:9" x14ac:dyDescent="0.3">
      <c r="B116" s="48"/>
      <c r="C116" s="172"/>
    </row>
    <row r="118" spans="2:9" x14ac:dyDescent="0.3">
      <c r="B118" s="170">
        <v>19</v>
      </c>
      <c r="C118" t="s">
        <v>246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70">
        <v>20</v>
      </c>
      <c r="C119" t="s">
        <v>217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70">
        <v>24</v>
      </c>
      <c r="C120" t="s">
        <v>251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70">
        <v>32</v>
      </c>
      <c r="C121" t="s">
        <v>223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70">
        <v>34</v>
      </c>
      <c r="C122" t="s">
        <v>237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70">
        <v>51</v>
      </c>
      <c r="C123" t="s">
        <v>238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70">
        <v>97</v>
      </c>
      <c r="C124" t="s">
        <v>252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248</v>
      </c>
    </row>
    <row r="3" spans="1:9" ht="15.6" x14ac:dyDescent="0.3">
      <c r="A3">
        <v>1</v>
      </c>
      <c r="B3" s="60" t="s">
        <v>95</v>
      </c>
      <c r="C3" s="61" t="s">
        <v>96</v>
      </c>
      <c r="D3" s="7">
        <v>158</v>
      </c>
      <c r="E3" s="7">
        <v>203</v>
      </c>
      <c r="F3" s="7">
        <v>201</v>
      </c>
      <c r="G3" s="40">
        <v>562</v>
      </c>
      <c r="H3" s="7">
        <v>12</v>
      </c>
      <c r="I3" s="7">
        <v>15</v>
      </c>
    </row>
    <row r="4" spans="1:9" ht="15.6" x14ac:dyDescent="0.3">
      <c r="A4">
        <v>2</v>
      </c>
      <c r="B4" s="62" t="s">
        <v>101</v>
      </c>
      <c r="C4" s="63" t="s">
        <v>106</v>
      </c>
      <c r="D4" s="7">
        <v>179</v>
      </c>
      <c r="E4" s="7">
        <v>132</v>
      </c>
      <c r="F4" s="7">
        <v>226</v>
      </c>
      <c r="G4" s="40">
        <v>537</v>
      </c>
      <c r="H4" s="7">
        <v>9</v>
      </c>
      <c r="I4" s="7">
        <v>16</v>
      </c>
    </row>
    <row r="5" spans="1:9" ht="15.6" x14ac:dyDescent="0.3">
      <c r="A5">
        <v>3</v>
      </c>
      <c r="B5" s="60" t="s">
        <v>95</v>
      </c>
      <c r="C5" s="61" t="s">
        <v>97</v>
      </c>
      <c r="D5" s="7">
        <v>179</v>
      </c>
      <c r="E5" s="7">
        <v>173</v>
      </c>
      <c r="F5" s="7">
        <v>181</v>
      </c>
      <c r="G5" s="40">
        <v>533</v>
      </c>
      <c r="H5" s="7">
        <v>10</v>
      </c>
      <c r="I5" s="7">
        <v>15</v>
      </c>
    </row>
    <row r="6" spans="1:9" ht="15.6" x14ac:dyDescent="0.3">
      <c r="A6">
        <v>4</v>
      </c>
      <c r="B6" s="60" t="s">
        <v>95</v>
      </c>
      <c r="C6" s="61" t="s">
        <v>98</v>
      </c>
      <c r="D6" s="7">
        <v>166</v>
      </c>
      <c r="E6" s="7">
        <v>164</v>
      </c>
      <c r="F6" s="7">
        <v>202</v>
      </c>
      <c r="G6" s="40">
        <v>532</v>
      </c>
      <c r="H6" s="7">
        <v>10</v>
      </c>
      <c r="I6" s="7">
        <v>15</v>
      </c>
    </row>
    <row r="7" spans="1:9" ht="15.6" x14ac:dyDescent="0.3">
      <c r="A7">
        <v>5</v>
      </c>
      <c r="B7" s="60" t="s">
        <v>95</v>
      </c>
      <c r="C7" s="61" t="s">
        <v>100</v>
      </c>
      <c r="D7" s="7">
        <v>170</v>
      </c>
      <c r="E7" s="7">
        <v>166</v>
      </c>
      <c r="F7" s="7">
        <v>172</v>
      </c>
      <c r="G7" s="40">
        <v>508</v>
      </c>
      <c r="H7" s="7">
        <v>10</v>
      </c>
      <c r="I7" s="7">
        <v>14</v>
      </c>
    </row>
    <row r="8" spans="1:9" ht="15.6" x14ac:dyDescent="0.3">
      <c r="A8">
        <v>6</v>
      </c>
      <c r="B8" s="71" t="s">
        <v>121</v>
      </c>
      <c r="C8" s="72" t="s">
        <v>132</v>
      </c>
      <c r="D8" s="7">
        <v>172</v>
      </c>
      <c r="E8" s="7">
        <v>191</v>
      </c>
      <c r="F8" s="7">
        <v>124</v>
      </c>
      <c r="G8" s="40">
        <v>487</v>
      </c>
      <c r="H8" s="7">
        <v>11</v>
      </c>
      <c r="I8" s="7">
        <v>7</v>
      </c>
    </row>
    <row r="9" spans="1:9" ht="15.6" x14ac:dyDescent="0.3">
      <c r="A9">
        <v>7</v>
      </c>
      <c r="B9" s="31" t="s">
        <v>104</v>
      </c>
      <c r="C9" s="33" t="s">
        <v>105</v>
      </c>
      <c r="D9" s="7">
        <v>167</v>
      </c>
      <c r="E9" s="7">
        <v>183</v>
      </c>
      <c r="F9" s="7">
        <v>133</v>
      </c>
      <c r="G9" s="40">
        <v>483</v>
      </c>
      <c r="H9" s="7">
        <v>10</v>
      </c>
      <c r="I9" s="7">
        <v>11</v>
      </c>
    </row>
    <row r="10" spans="1:9" ht="15.6" x14ac:dyDescent="0.3">
      <c r="A10">
        <v>8</v>
      </c>
      <c r="B10" s="62" t="s">
        <v>101</v>
      </c>
      <c r="C10" s="63" t="s">
        <v>107</v>
      </c>
      <c r="D10" s="7">
        <v>177</v>
      </c>
      <c r="E10" s="7">
        <v>169</v>
      </c>
      <c r="F10" s="7">
        <v>136</v>
      </c>
      <c r="G10" s="40">
        <v>482</v>
      </c>
      <c r="H10" s="7">
        <v>8</v>
      </c>
      <c r="I10" s="7">
        <v>16</v>
      </c>
    </row>
    <row r="11" spans="1:9" ht="15.6" x14ac:dyDescent="0.3">
      <c r="A11">
        <v>9</v>
      </c>
      <c r="B11" s="65" t="s">
        <v>112</v>
      </c>
      <c r="C11" s="70" t="s">
        <v>118</v>
      </c>
      <c r="D11" s="7">
        <v>123</v>
      </c>
      <c r="E11" s="7">
        <v>178</v>
      </c>
      <c r="F11" s="7">
        <v>177</v>
      </c>
      <c r="G11" s="40">
        <v>478</v>
      </c>
      <c r="H11" s="7">
        <v>6</v>
      </c>
      <c r="I11" s="7">
        <v>15</v>
      </c>
    </row>
    <row r="12" spans="1:9" ht="15.6" x14ac:dyDescent="0.3">
      <c r="A12">
        <v>10</v>
      </c>
      <c r="B12" s="64" t="s">
        <v>109</v>
      </c>
      <c r="C12" s="67" t="s">
        <v>116</v>
      </c>
      <c r="D12" s="7">
        <v>150</v>
      </c>
      <c r="E12" s="7">
        <v>165</v>
      </c>
      <c r="F12" s="7">
        <v>158</v>
      </c>
      <c r="G12" s="40">
        <v>473</v>
      </c>
      <c r="H12" s="7">
        <v>6</v>
      </c>
      <c r="I12" s="7">
        <v>17</v>
      </c>
    </row>
    <row r="13" spans="1:9" ht="15.6" x14ac:dyDescent="0.3">
      <c r="A13">
        <v>11</v>
      </c>
      <c r="B13" s="64" t="s">
        <v>109</v>
      </c>
      <c r="C13" s="67" t="s">
        <v>115</v>
      </c>
      <c r="D13" s="7">
        <v>130</v>
      </c>
      <c r="E13" s="7">
        <v>148</v>
      </c>
      <c r="F13" s="7">
        <v>192</v>
      </c>
      <c r="G13" s="40">
        <v>470</v>
      </c>
      <c r="H13" s="7">
        <v>7</v>
      </c>
      <c r="I13" s="7">
        <v>11</v>
      </c>
    </row>
    <row r="14" spans="1:9" ht="15.6" x14ac:dyDescent="0.3">
      <c r="A14">
        <v>12</v>
      </c>
      <c r="B14" s="65" t="s">
        <v>112</v>
      </c>
      <c r="C14" s="66" t="s">
        <v>113</v>
      </c>
      <c r="D14" s="7">
        <v>145</v>
      </c>
      <c r="E14" s="7">
        <v>172</v>
      </c>
      <c r="F14" s="7">
        <v>150</v>
      </c>
      <c r="G14" s="40">
        <v>467</v>
      </c>
      <c r="H14" s="7">
        <v>10</v>
      </c>
      <c r="I14" s="7">
        <v>11</v>
      </c>
    </row>
    <row r="15" spans="1:9" ht="15.6" x14ac:dyDescent="0.3">
      <c r="A15">
        <v>13</v>
      </c>
      <c r="B15" s="74" t="s">
        <v>112</v>
      </c>
      <c r="C15" s="70" t="s">
        <v>124</v>
      </c>
      <c r="D15" s="7">
        <v>136</v>
      </c>
      <c r="E15" s="7">
        <v>185</v>
      </c>
      <c r="F15" s="7">
        <v>142</v>
      </c>
      <c r="G15" s="40">
        <v>463</v>
      </c>
      <c r="H15" s="7">
        <v>9</v>
      </c>
      <c r="I15" s="7">
        <v>11</v>
      </c>
    </row>
    <row r="16" spans="1:9" ht="15.6" x14ac:dyDescent="0.3">
      <c r="A16">
        <v>14</v>
      </c>
      <c r="B16" s="74" t="s">
        <v>112</v>
      </c>
      <c r="C16" s="70" t="s">
        <v>128</v>
      </c>
      <c r="D16" s="7">
        <v>137</v>
      </c>
      <c r="E16" s="7">
        <v>191</v>
      </c>
      <c r="F16" s="7">
        <v>130</v>
      </c>
      <c r="G16" s="40">
        <v>458</v>
      </c>
      <c r="H16" s="7">
        <v>7</v>
      </c>
      <c r="I16" s="7">
        <v>14</v>
      </c>
    </row>
    <row r="17" spans="1:9" ht="15.6" x14ac:dyDescent="0.3">
      <c r="A17">
        <v>15</v>
      </c>
      <c r="B17" s="234" t="s">
        <v>101</v>
      </c>
      <c r="C17" s="234" t="s">
        <v>108</v>
      </c>
      <c r="D17" s="7">
        <v>156</v>
      </c>
      <c r="E17" s="7">
        <v>114</v>
      </c>
      <c r="F17" s="7">
        <v>185</v>
      </c>
      <c r="G17" s="40">
        <v>455</v>
      </c>
      <c r="H17" s="7">
        <v>7</v>
      </c>
      <c r="I17" s="7">
        <v>12</v>
      </c>
    </row>
    <row r="18" spans="1:9" ht="15.6" x14ac:dyDescent="0.3">
      <c r="A18">
        <v>16</v>
      </c>
      <c r="B18" s="64" t="s">
        <v>109</v>
      </c>
      <c r="C18" s="67" t="s">
        <v>111</v>
      </c>
      <c r="D18" s="7">
        <v>125</v>
      </c>
      <c r="E18" s="7">
        <v>175</v>
      </c>
      <c r="F18" s="7">
        <v>140</v>
      </c>
      <c r="G18" s="40">
        <v>440</v>
      </c>
      <c r="H18" s="7">
        <v>5</v>
      </c>
      <c r="I18" s="7">
        <v>13</v>
      </c>
    </row>
    <row r="19" spans="1:9" ht="15.6" x14ac:dyDescent="0.3">
      <c r="A19">
        <v>17</v>
      </c>
      <c r="B19" s="64" t="s">
        <v>109</v>
      </c>
      <c r="C19" s="67" t="s">
        <v>114</v>
      </c>
      <c r="D19" s="7">
        <v>136</v>
      </c>
      <c r="E19" s="7">
        <v>160</v>
      </c>
      <c r="F19" s="7">
        <v>140</v>
      </c>
      <c r="G19" s="40">
        <v>436</v>
      </c>
      <c r="H19" s="7">
        <v>7</v>
      </c>
      <c r="I19" s="7">
        <v>9</v>
      </c>
    </row>
    <row r="20" spans="1:9" ht="15.6" x14ac:dyDescent="0.3">
      <c r="A20">
        <v>18</v>
      </c>
      <c r="B20" s="64" t="s">
        <v>109</v>
      </c>
      <c r="C20" s="67" t="s">
        <v>119</v>
      </c>
      <c r="D20" s="7">
        <v>131</v>
      </c>
      <c r="E20" s="7">
        <v>150</v>
      </c>
      <c r="F20" s="7">
        <v>143</v>
      </c>
      <c r="G20" s="40">
        <v>424</v>
      </c>
      <c r="H20" s="7">
        <v>7</v>
      </c>
      <c r="I20" s="7">
        <v>12</v>
      </c>
    </row>
    <row r="21" spans="1:9" ht="15.6" x14ac:dyDescent="0.3">
      <c r="A21">
        <v>19</v>
      </c>
      <c r="B21" s="71" t="s">
        <v>121</v>
      </c>
      <c r="C21" s="72" t="s">
        <v>122</v>
      </c>
      <c r="D21" s="7">
        <v>135</v>
      </c>
      <c r="E21" s="7">
        <v>127</v>
      </c>
      <c r="F21" s="7">
        <v>161</v>
      </c>
      <c r="G21" s="40">
        <v>423</v>
      </c>
      <c r="H21" s="7">
        <v>4</v>
      </c>
      <c r="I21" s="7">
        <v>14</v>
      </c>
    </row>
    <row r="22" spans="1:9" ht="15.6" x14ac:dyDescent="0.3">
      <c r="A22">
        <v>20</v>
      </c>
      <c r="B22" s="264" t="s">
        <v>121</v>
      </c>
      <c r="C22" s="265" t="s">
        <v>127</v>
      </c>
      <c r="D22" s="7">
        <v>139</v>
      </c>
      <c r="E22" s="7">
        <v>136</v>
      </c>
      <c r="F22" s="7">
        <v>148</v>
      </c>
      <c r="G22" s="40">
        <v>423</v>
      </c>
      <c r="H22" s="7">
        <v>6</v>
      </c>
      <c r="I22" s="7">
        <v>11</v>
      </c>
    </row>
    <row r="23" spans="1:9" ht="15.6" x14ac:dyDescent="0.3">
      <c r="A23">
        <v>21</v>
      </c>
      <c r="B23" s="31" t="s">
        <v>104</v>
      </c>
      <c r="C23" s="33" t="s">
        <v>140</v>
      </c>
      <c r="D23" s="7">
        <v>145</v>
      </c>
      <c r="E23" s="7">
        <v>136</v>
      </c>
      <c r="F23" s="7">
        <v>139</v>
      </c>
      <c r="G23" s="40">
        <v>420</v>
      </c>
      <c r="H23" s="7">
        <v>2</v>
      </c>
      <c r="I23" s="7">
        <v>15</v>
      </c>
    </row>
    <row r="24" spans="1:9" ht="15.6" x14ac:dyDescent="0.3">
      <c r="A24">
        <v>22</v>
      </c>
      <c r="B24" s="45" t="s">
        <v>104</v>
      </c>
      <c r="C24" s="45" t="s">
        <v>126</v>
      </c>
      <c r="D24" s="7">
        <v>130</v>
      </c>
      <c r="E24" s="7">
        <v>126</v>
      </c>
      <c r="F24" s="7">
        <v>147</v>
      </c>
      <c r="G24" s="40">
        <v>403</v>
      </c>
      <c r="H24" s="7">
        <v>3</v>
      </c>
      <c r="I24" s="7">
        <v>11</v>
      </c>
    </row>
    <row r="25" spans="1:9" ht="15.6" x14ac:dyDescent="0.3">
      <c r="A25">
        <v>23</v>
      </c>
      <c r="B25" s="62" t="s">
        <v>101</v>
      </c>
      <c r="C25" s="63" t="s">
        <v>103</v>
      </c>
      <c r="D25" s="7">
        <v>108</v>
      </c>
      <c r="E25" s="7">
        <v>134</v>
      </c>
      <c r="F25" s="7">
        <v>157</v>
      </c>
      <c r="G25" s="40">
        <v>399</v>
      </c>
      <c r="H25" s="7">
        <v>5</v>
      </c>
      <c r="I25" s="7">
        <v>9</v>
      </c>
    </row>
    <row r="26" spans="1:9" ht="15.6" x14ac:dyDescent="0.3">
      <c r="A26">
        <v>24</v>
      </c>
      <c r="B26" s="31" t="s">
        <v>104</v>
      </c>
      <c r="C26" s="33" t="s">
        <v>142</v>
      </c>
      <c r="D26" s="7">
        <v>133</v>
      </c>
      <c r="E26" s="7">
        <v>111</v>
      </c>
      <c r="F26" s="7">
        <v>148</v>
      </c>
      <c r="G26" s="40">
        <v>392</v>
      </c>
      <c r="H26" s="7">
        <v>6</v>
      </c>
      <c r="I26" s="7">
        <v>9</v>
      </c>
    </row>
    <row r="27" spans="1:9" ht="15.6" x14ac:dyDescent="0.3">
      <c r="A27">
        <v>25</v>
      </c>
      <c r="B27" s="260" t="s">
        <v>121</v>
      </c>
      <c r="C27" s="262" t="s">
        <v>125</v>
      </c>
      <c r="D27" s="7">
        <v>135</v>
      </c>
      <c r="E27" s="7">
        <v>145</v>
      </c>
      <c r="F27" s="7">
        <v>109</v>
      </c>
      <c r="G27" s="40">
        <v>389</v>
      </c>
      <c r="H27" s="7">
        <v>2</v>
      </c>
      <c r="I27" s="7">
        <v>12</v>
      </c>
    </row>
    <row r="28" spans="1:9" ht="15.6" x14ac:dyDescent="0.3">
      <c r="A28">
        <v>26</v>
      </c>
      <c r="B28" s="31" t="s">
        <v>104</v>
      </c>
      <c r="C28" s="33" t="s">
        <v>133</v>
      </c>
      <c r="D28" s="7">
        <v>116</v>
      </c>
      <c r="E28" s="7">
        <v>131</v>
      </c>
      <c r="F28" s="7">
        <v>140</v>
      </c>
      <c r="G28" s="40">
        <v>387</v>
      </c>
      <c r="H28" s="7">
        <v>6</v>
      </c>
      <c r="I28" s="7">
        <v>7</v>
      </c>
    </row>
    <row r="29" spans="1:9" ht="15.6" x14ac:dyDescent="0.3">
      <c r="A29">
        <v>27</v>
      </c>
      <c r="B29" s="31" t="s">
        <v>104</v>
      </c>
      <c r="C29" s="33" t="s">
        <v>120</v>
      </c>
      <c r="D29" s="7">
        <v>123</v>
      </c>
      <c r="E29" s="7">
        <v>111</v>
      </c>
      <c r="F29" s="7">
        <v>146</v>
      </c>
      <c r="G29" s="40">
        <v>380</v>
      </c>
      <c r="H29" s="7">
        <v>4</v>
      </c>
      <c r="I29" s="7">
        <v>9</v>
      </c>
    </row>
    <row r="30" spans="1:9" ht="15.6" x14ac:dyDescent="0.3">
      <c r="A30">
        <v>28</v>
      </c>
      <c r="B30" s="65" t="s">
        <v>112</v>
      </c>
      <c r="C30" s="66" t="s">
        <v>136</v>
      </c>
      <c r="D30" s="7">
        <v>105</v>
      </c>
      <c r="E30" s="7">
        <v>137</v>
      </c>
      <c r="F30" s="7">
        <v>125</v>
      </c>
      <c r="G30" s="40">
        <v>367</v>
      </c>
      <c r="H30" s="7">
        <v>5</v>
      </c>
      <c r="I30" s="7">
        <v>9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103</v>
      </c>
      <c r="E31" s="7">
        <v>119</v>
      </c>
      <c r="F31" s="7">
        <v>144</v>
      </c>
      <c r="G31" s="40">
        <v>366</v>
      </c>
      <c r="H31" s="7">
        <v>4</v>
      </c>
      <c r="I31" s="7">
        <v>9</v>
      </c>
    </row>
    <row r="32" spans="1:9" ht="15.6" x14ac:dyDescent="0.3">
      <c r="A32">
        <v>30</v>
      </c>
      <c r="B32" s="71" t="s">
        <v>121</v>
      </c>
      <c r="C32" s="72" t="s">
        <v>123</v>
      </c>
      <c r="D32" s="7">
        <v>117</v>
      </c>
      <c r="E32" s="7">
        <v>135</v>
      </c>
      <c r="F32" s="7">
        <v>112</v>
      </c>
      <c r="G32" s="40">
        <v>364</v>
      </c>
      <c r="H32" s="7">
        <v>6</v>
      </c>
      <c r="I32" s="7">
        <v>6</v>
      </c>
    </row>
    <row r="33" spans="1:9" ht="15.6" x14ac:dyDescent="0.3">
      <c r="A33">
        <v>31</v>
      </c>
      <c r="B33" s="171" t="s">
        <v>112</v>
      </c>
      <c r="C33" s="171" t="s">
        <v>135</v>
      </c>
      <c r="D33" s="7">
        <v>131</v>
      </c>
      <c r="E33" s="7">
        <v>102</v>
      </c>
      <c r="F33" s="7">
        <v>121</v>
      </c>
      <c r="G33" s="40">
        <v>354</v>
      </c>
      <c r="H33" s="7">
        <v>6</v>
      </c>
      <c r="I33" s="7">
        <v>4</v>
      </c>
    </row>
    <row r="34" spans="1:9" ht="15.6" x14ac:dyDescent="0.3">
      <c r="A34">
        <v>32</v>
      </c>
      <c r="B34" s="31" t="s">
        <v>104</v>
      </c>
      <c r="C34" s="33" t="s">
        <v>139</v>
      </c>
      <c r="D34" s="7">
        <v>89</v>
      </c>
      <c r="E34" s="7">
        <v>120</v>
      </c>
      <c r="F34" s="7">
        <v>119</v>
      </c>
      <c r="G34" s="40">
        <v>328</v>
      </c>
      <c r="H34" s="7">
        <v>3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145</v>
      </c>
      <c r="D35" s="7">
        <v>106</v>
      </c>
      <c r="E35" s="7">
        <v>91</v>
      </c>
      <c r="F35" s="7">
        <v>122</v>
      </c>
      <c r="G35" s="40">
        <v>319</v>
      </c>
      <c r="H35" s="7">
        <v>3</v>
      </c>
      <c r="I35" s="7">
        <v>5</v>
      </c>
    </row>
    <row r="36" spans="1:9" ht="15.6" x14ac:dyDescent="0.3">
      <c r="A36">
        <v>34</v>
      </c>
      <c r="B36" s="31" t="s">
        <v>104</v>
      </c>
      <c r="C36" s="33" t="s">
        <v>138</v>
      </c>
      <c r="D36" s="7">
        <v>98</v>
      </c>
      <c r="E36" s="7">
        <v>125</v>
      </c>
      <c r="F36" s="7">
        <v>94</v>
      </c>
      <c r="G36" s="40">
        <v>317</v>
      </c>
      <c r="H36" s="7">
        <v>1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130</v>
      </c>
      <c r="D37" s="7">
        <v>115</v>
      </c>
      <c r="E37" s="7">
        <v>90</v>
      </c>
      <c r="F37" s="7">
        <v>110</v>
      </c>
      <c r="G37" s="40">
        <v>315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202</v>
      </c>
      <c r="D38" s="7">
        <v>69</v>
      </c>
      <c r="E38" s="7">
        <v>117</v>
      </c>
      <c r="F38" s="7">
        <v>114</v>
      </c>
      <c r="G38" s="40">
        <v>300</v>
      </c>
      <c r="H38" s="7">
        <v>4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143</v>
      </c>
      <c r="D39" s="7">
        <v>118</v>
      </c>
      <c r="E39" s="7">
        <v>102</v>
      </c>
      <c r="F39" s="7">
        <v>76</v>
      </c>
      <c r="G39" s="40">
        <v>296</v>
      </c>
      <c r="H39" s="7">
        <v>1</v>
      </c>
      <c r="I39" s="7">
        <v>8</v>
      </c>
    </row>
    <row r="40" spans="1:9" ht="15.6" x14ac:dyDescent="0.3">
      <c r="A40">
        <v>38</v>
      </c>
      <c r="B40" s="31" t="s">
        <v>104</v>
      </c>
      <c r="C40" s="33" t="s">
        <v>141</v>
      </c>
      <c r="D40" s="7">
        <v>101</v>
      </c>
      <c r="E40" s="7">
        <v>87</v>
      </c>
      <c r="F40" s="7">
        <v>98</v>
      </c>
      <c r="G40" s="40">
        <v>286</v>
      </c>
      <c r="H40" s="7">
        <v>5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144</v>
      </c>
      <c r="D41" s="7">
        <v>92</v>
      </c>
      <c r="E41" s="7">
        <v>95</v>
      </c>
      <c r="F41" s="7">
        <v>95</v>
      </c>
      <c r="G41" s="40">
        <v>282</v>
      </c>
      <c r="H41" s="7">
        <v>2</v>
      </c>
      <c r="I41" s="7">
        <v>5</v>
      </c>
    </row>
    <row r="42" spans="1:9" ht="15.6" x14ac:dyDescent="0.3">
      <c r="B42" s="31"/>
      <c r="C42" s="33"/>
    </row>
    <row r="43" spans="1:9" ht="15.6" x14ac:dyDescent="0.3">
      <c r="B43" s="31"/>
      <c r="C43" s="33"/>
    </row>
    <row r="44" spans="1:9" ht="15.6" x14ac:dyDescent="0.3">
      <c r="B44" s="31"/>
      <c r="C44" s="33"/>
      <c r="D44" t="s">
        <v>249</v>
      </c>
    </row>
    <row r="45" spans="1:9" ht="15.6" x14ac:dyDescent="0.3">
      <c r="A45">
        <v>1</v>
      </c>
      <c r="B45" s="17" t="s">
        <v>9</v>
      </c>
      <c r="C45" s="18" t="s">
        <v>10</v>
      </c>
      <c r="D45" s="7">
        <v>205</v>
      </c>
      <c r="E45" s="7">
        <v>189</v>
      </c>
      <c r="F45" s="7">
        <v>216</v>
      </c>
      <c r="G45" s="40">
        <v>610</v>
      </c>
      <c r="H45" s="7">
        <v>18</v>
      </c>
      <c r="I45" s="7">
        <v>14</v>
      </c>
    </row>
    <row r="46" spans="1:9" ht="15.6" x14ac:dyDescent="0.3">
      <c r="A46">
        <v>2</v>
      </c>
      <c r="B46" s="20" t="s">
        <v>14</v>
      </c>
      <c r="C46" s="24" t="s">
        <v>197</v>
      </c>
      <c r="D46" s="7">
        <v>212</v>
      </c>
      <c r="E46" s="7">
        <v>226</v>
      </c>
      <c r="F46" s="7">
        <v>171</v>
      </c>
      <c r="G46" s="40">
        <v>609</v>
      </c>
      <c r="H46" s="7">
        <v>13</v>
      </c>
      <c r="I46" s="7">
        <v>16</v>
      </c>
    </row>
    <row r="47" spans="1:9" ht="15.6" x14ac:dyDescent="0.3">
      <c r="A47">
        <v>3</v>
      </c>
      <c r="B47" s="17" t="s">
        <v>9</v>
      </c>
      <c r="C47" s="18" t="s">
        <v>11</v>
      </c>
      <c r="D47" s="7">
        <v>200</v>
      </c>
      <c r="E47" s="7">
        <v>193</v>
      </c>
      <c r="F47" s="7">
        <v>215</v>
      </c>
      <c r="G47" s="40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40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40">
        <v>599</v>
      </c>
      <c r="H49" s="7">
        <v>15</v>
      </c>
      <c r="I49" s="7">
        <v>10</v>
      </c>
    </row>
    <row r="50" spans="1:9" ht="15.6" x14ac:dyDescent="0.3">
      <c r="A50">
        <v>6</v>
      </c>
      <c r="B50" s="232" t="s">
        <v>2</v>
      </c>
      <c r="C50" s="211" t="s">
        <v>4</v>
      </c>
      <c r="D50" s="7">
        <v>214</v>
      </c>
      <c r="E50" s="7">
        <v>181</v>
      </c>
      <c r="F50" s="7">
        <v>201</v>
      </c>
      <c r="G50" s="40">
        <v>596</v>
      </c>
      <c r="H50" s="7">
        <v>16</v>
      </c>
      <c r="I50" s="7">
        <v>11</v>
      </c>
    </row>
    <row r="51" spans="1:9" ht="15.6" x14ac:dyDescent="0.3">
      <c r="A51">
        <v>7</v>
      </c>
      <c r="B51" s="17" t="s">
        <v>9</v>
      </c>
      <c r="C51" s="18" t="s">
        <v>13</v>
      </c>
      <c r="D51" s="7">
        <v>176</v>
      </c>
      <c r="E51" s="7">
        <v>225</v>
      </c>
      <c r="F51" s="7">
        <v>189</v>
      </c>
      <c r="G51" s="40">
        <v>590</v>
      </c>
      <c r="H51" s="7">
        <v>14</v>
      </c>
      <c r="I51" s="7">
        <v>14</v>
      </c>
    </row>
    <row r="52" spans="1:9" ht="15.6" x14ac:dyDescent="0.3">
      <c r="A52">
        <v>8</v>
      </c>
      <c r="B52" s="17" t="s">
        <v>9</v>
      </c>
      <c r="C52" s="18" t="s">
        <v>190</v>
      </c>
      <c r="D52" s="7">
        <v>206</v>
      </c>
      <c r="E52" s="7">
        <v>180</v>
      </c>
      <c r="F52" s="7">
        <v>198</v>
      </c>
      <c r="G52" s="40">
        <v>584</v>
      </c>
      <c r="H52" s="7">
        <v>15</v>
      </c>
      <c r="I52" s="7">
        <v>9</v>
      </c>
    </row>
    <row r="53" spans="1:9" ht="15.6" x14ac:dyDescent="0.3">
      <c r="A53">
        <v>9</v>
      </c>
      <c r="B53" s="17" t="s">
        <v>9</v>
      </c>
      <c r="C53" s="18" t="s">
        <v>26</v>
      </c>
      <c r="D53" s="7">
        <v>160</v>
      </c>
      <c r="E53" s="7">
        <v>210</v>
      </c>
      <c r="F53" s="7">
        <v>210</v>
      </c>
      <c r="G53" s="40">
        <v>580</v>
      </c>
      <c r="H53" s="7">
        <v>15</v>
      </c>
      <c r="I53" s="7">
        <v>9</v>
      </c>
    </row>
    <row r="54" spans="1:9" ht="15.6" x14ac:dyDescent="0.3">
      <c r="A54">
        <v>10</v>
      </c>
      <c r="B54" s="17" t="s">
        <v>9</v>
      </c>
      <c r="C54" s="18" t="s">
        <v>12</v>
      </c>
      <c r="D54" s="7">
        <v>236</v>
      </c>
      <c r="E54" s="7">
        <v>164</v>
      </c>
      <c r="F54" s="7">
        <v>176</v>
      </c>
      <c r="G54" s="40">
        <v>576</v>
      </c>
      <c r="H54" s="7">
        <v>14</v>
      </c>
      <c r="I54" s="7">
        <v>15</v>
      </c>
    </row>
    <row r="55" spans="1:9" ht="15.6" x14ac:dyDescent="0.3">
      <c r="A55">
        <v>11</v>
      </c>
      <c r="B55" s="30" t="s">
        <v>42</v>
      </c>
      <c r="C55" s="33" t="s">
        <v>57</v>
      </c>
      <c r="D55" s="7">
        <v>209</v>
      </c>
      <c r="E55" s="7">
        <v>194</v>
      </c>
      <c r="F55" s="7">
        <v>172</v>
      </c>
      <c r="G55" s="40">
        <v>575</v>
      </c>
      <c r="H55" s="7">
        <v>15</v>
      </c>
      <c r="I55" s="7">
        <v>11</v>
      </c>
    </row>
    <row r="56" spans="1:9" ht="15.6" x14ac:dyDescent="0.3">
      <c r="A56">
        <v>12</v>
      </c>
      <c r="B56" s="28" t="s">
        <v>32</v>
      </c>
      <c r="C56" s="29" t="s">
        <v>36</v>
      </c>
      <c r="D56" s="7">
        <v>147</v>
      </c>
      <c r="E56" s="7">
        <v>226</v>
      </c>
      <c r="F56" s="7">
        <v>201</v>
      </c>
      <c r="G56" s="40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40">
        <v>566</v>
      </c>
      <c r="H57" s="7">
        <v>16</v>
      </c>
      <c r="I57" s="7">
        <v>9</v>
      </c>
    </row>
    <row r="58" spans="1:9" ht="15.6" x14ac:dyDescent="0.3">
      <c r="A58">
        <v>14</v>
      </c>
      <c r="B58" s="22" t="s">
        <v>21</v>
      </c>
      <c r="C58" s="27" t="s">
        <v>35</v>
      </c>
      <c r="D58" s="7">
        <v>192</v>
      </c>
      <c r="E58" s="7">
        <v>201</v>
      </c>
      <c r="F58" s="7">
        <v>166</v>
      </c>
      <c r="G58" s="40">
        <v>559</v>
      </c>
      <c r="H58" s="7">
        <v>11</v>
      </c>
      <c r="I58" s="7">
        <v>15</v>
      </c>
    </row>
    <row r="59" spans="1:9" ht="15.6" x14ac:dyDescent="0.3">
      <c r="A59">
        <v>15</v>
      </c>
      <c r="B59" s="20" t="s">
        <v>14</v>
      </c>
      <c r="C59" s="24" t="s">
        <v>23</v>
      </c>
      <c r="D59" s="7">
        <v>173</v>
      </c>
      <c r="E59" s="7">
        <v>203</v>
      </c>
      <c r="F59" s="7">
        <v>179</v>
      </c>
      <c r="G59" s="40">
        <v>555</v>
      </c>
      <c r="H59" s="7">
        <v>13</v>
      </c>
      <c r="I59" s="7">
        <v>13</v>
      </c>
    </row>
    <row r="60" spans="1:9" ht="15.6" x14ac:dyDescent="0.3">
      <c r="A60">
        <v>16</v>
      </c>
      <c r="B60" s="20" t="s">
        <v>14</v>
      </c>
      <c r="C60" s="24" t="s">
        <v>15</v>
      </c>
      <c r="D60" s="7">
        <v>176</v>
      </c>
      <c r="E60" s="7">
        <v>168</v>
      </c>
      <c r="F60" s="7">
        <v>209</v>
      </c>
      <c r="G60" s="40">
        <v>553</v>
      </c>
      <c r="H60" s="7">
        <v>13</v>
      </c>
      <c r="I60" s="7">
        <v>12</v>
      </c>
    </row>
    <row r="61" spans="1:9" ht="15.6" x14ac:dyDescent="0.3">
      <c r="A61">
        <v>17</v>
      </c>
      <c r="B61" s="22" t="s">
        <v>21</v>
      </c>
      <c r="C61" s="27" t="s">
        <v>31</v>
      </c>
      <c r="D61" s="7">
        <v>170</v>
      </c>
      <c r="E61" s="7">
        <v>186</v>
      </c>
      <c r="F61" s="7">
        <v>193</v>
      </c>
      <c r="G61" s="40">
        <v>549</v>
      </c>
      <c r="H61" s="7">
        <v>15</v>
      </c>
      <c r="I61" s="7">
        <v>11</v>
      </c>
    </row>
    <row r="62" spans="1:9" ht="15.6" x14ac:dyDescent="0.3">
      <c r="A62">
        <v>18</v>
      </c>
      <c r="B62" s="22" t="s">
        <v>21</v>
      </c>
      <c r="C62" s="27" t="s">
        <v>34</v>
      </c>
      <c r="D62" s="7">
        <v>162</v>
      </c>
      <c r="E62" s="7">
        <v>190</v>
      </c>
      <c r="F62" s="7">
        <v>189</v>
      </c>
      <c r="G62" s="40">
        <v>541</v>
      </c>
      <c r="H62" s="7">
        <v>7</v>
      </c>
      <c r="I62" s="7">
        <v>19</v>
      </c>
    </row>
    <row r="63" spans="1:9" ht="15.6" x14ac:dyDescent="0.3">
      <c r="A63">
        <v>19</v>
      </c>
      <c r="B63" s="22" t="s">
        <v>21</v>
      </c>
      <c r="C63" s="27" t="s">
        <v>47</v>
      </c>
      <c r="D63" s="7">
        <v>170</v>
      </c>
      <c r="E63" s="7">
        <v>203</v>
      </c>
      <c r="F63" s="7">
        <v>164</v>
      </c>
      <c r="G63" s="40">
        <v>537</v>
      </c>
      <c r="H63" s="7">
        <v>9</v>
      </c>
      <c r="I63" s="7">
        <v>15</v>
      </c>
    </row>
    <row r="64" spans="1:9" ht="15.6" x14ac:dyDescent="0.3">
      <c r="A64">
        <v>20</v>
      </c>
      <c r="B64" s="35" t="s">
        <v>32</v>
      </c>
      <c r="C64" s="36" t="s">
        <v>66</v>
      </c>
      <c r="D64" s="7">
        <v>158</v>
      </c>
      <c r="E64" s="7">
        <v>153</v>
      </c>
      <c r="F64" s="7">
        <v>224</v>
      </c>
      <c r="G64" s="40">
        <v>535</v>
      </c>
      <c r="H64" s="7">
        <v>12</v>
      </c>
      <c r="I64" s="7">
        <v>13</v>
      </c>
    </row>
    <row r="65" spans="1:9" ht="15.6" x14ac:dyDescent="0.3">
      <c r="A65">
        <v>21</v>
      </c>
      <c r="B65" s="25" t="s">
        <v>27</v>
      </c>
      <c r="C65" s="26" t="s">
        <v>50</v>
      </c>
      <c r="D65" s="7">
        <v>170</v>
      </c>
      <c r="E65" s="7">
        <v>172</v>
      </c>
      <c r="F65" s="7">
        <v>182</v>
      </c>
      <c r="G65" s="40">
        <v>524</v>
      </c>
      <c r="H65" s="7">
        <v>12</v>
      </c>
      <c r="I65" s="7">
        <v>13</v>
      </c>
    </row>
    <row r="66" spans="1:9" ht="15.6" x14ac:dyDescent="0.3">
      <c r="A66">
        <v>22</v>
      </c>
      <c r="B66" s="20" t="s">
        <v>14</v>
      </c>
      <c r="C66" s="24" t="s">
        <v>19</v>
      </c>
      <c r="D66" s="7">
        <v>181</v>
      </c>
      <c r="E66" s="7">
        <v>148</v>
      </c>
      <c r="F66" s="7">
        <v>184</v>
      </c>
      <c r="G66" s="40">
        <v>513</v>
      </c>
      <c r="H66" s="7">
        <v>9</v>
      </c>
      <c r="I66" s="7">
        <v>14</v>
      </c>
    </row>
    <row r="67" spans="1:9" ht="15.6" x14ac:dyDescent="0.3">
      <c r="A67">
        <v>23</v>
      </c>
      <c r="B67" s="20" t="s">
        <v>14</v>
      </c>
      <c r="C67" s="24" t="s">
        <v>25</v>
      </c>
      <c r="D67" s="7">
        <v>191</v>
      </c>
      <c r="E67" s="7">
        <v>145</v>
      </c>
      <c r="F67" s="7">
        <v>175</v>
      </c>
      <c r="G67" s="40">
        <v>511</v>
      </c>
      <c r="H67" s="7">
        <v>9</v>
      </c>
      <c r="I67" s="7">
        <v>13</v>
      </c>
    </row>
    <row r="68" spans="1:9" ht="15.6" x14ac:dyDescent="0.3">
      <c r="A68">
        <v>24</v>
      </c>
      <c r="B68" s="15" t="s">
        <v>2</v>
      </c>
      <c r="C68" s="49" t="s">
        <v>7</v>
      </c>
      <c r="D68" s="7">
        <v>150</v>
      </c>
      <c r="E68" s="7">
        <v>178</v>
      </c>
      <c r="F68" s="7">
        <v>180</v>
      </c>
      <c r="G68" s="40">
        <v>508</v>
      </c>
      <c r="H68" s="7">
        <v>13</v>
      </c>
      <c r="I68" s="7">
        <v>8</v>
      </c>
    </row>
    <row r="69" spans="1:9" ht="15.6" x14ac:dyDescent="0.3">
      <c r="A69">
        <v>25</v>
      </c>
      <c r="B69" s="30" t="s">
        <v>42</v>
      </c>
      <c r="C69" s="33" t="s">
        <v>58</v>
      </c>
      <c r="D69" s="7">
        <v>177</v>
      </c>
      <c r="E69" s="7">
        <v>167</v>
      </c>
      <c r="F69" s="7">
        <v>161</v>
      </c>
      <c r="G69" s="40">
        <v>505</v>
      </c>
      <c r="H69" s="7">
        <v>11</v>
      </c>
      <c r="I69" s="7">
        <v>12</v>
      </c>
    </row>
    <row r="70" spans="1:9" ht="15.6" x14ac:dyDescent="0.3">
      <c r="A70">
        <v>26</v>
      </c>
      <c r="B70" s="25" t="s">
        <v>27</v>
      </c>
      <c r="C70" s="26" t="s">
        <v>28</v>
      </c>
      <c r="D70" s="7">
        <v>179</v>
      </c>
      <c r="E70" s="7">
        <v>192</v>
      </c>
      <c r="F70" s="7">
        <v>129</v>
      </c>
      <c r="G70" s="40">
        <v>500</v>
      </c>
      <c r="H70" s="7">
        <v>8</v>
      </c>
      <c r="I70" s="7">
        <v>12</v>
      </c>
    </row>
    <row r="71" spans="1:9" ht="15.6" x14ac:dyDescent="0.3">
      <c r="A71">
        <v>27</v>
      </c>
      <c r="B71" s="37" t="s">
        <v>55</v>
      </c>
      <c r="C71" s="39" t="s">
        <v>75</v>
      </c>
      <c r="D71" s="7">
        <v>191</v>
      </c>
      <c r="E71" s="7">
        <v>162</v>
      </c>
      <c r="F71" s="7">
        <v>144</v>
      </c>
      <c r="G71" s="40">
        <v>497</v>
      </c>
      <c r="H71" s="7">
        <v>9</v>
      </c>
      <c r="I71" s="7">
        <v>13</v>
      </c>
    </row>
    <row r="72" spans="1:9" ht="15.6" x14ac:dyDescent="0.3">
      <c r="A72">
        <v>28</v>
      </c>
      <c r="B72" s="266" t="s">
        <v>32</v>
      </c>
      <c r="C72" s="29" t="s">
        <v>38</v>
      </c>
      <c r="D72" s="7">
        <v>192</v>
      </c>
      <c r="E72" s="7">
        <v>146</v>
      </c>
      <c r="F72" s="7">
        <v>157</v>
      </c>
      <c r="G72" s="40">
        <v>495</v>
      </c>
      <c r="H72" s="7">
        <v>9</v>
      </c>
      <c r="I72" s="7">
        <v>13</v>
      </c>
    </row>
    <row r="73" spans="1:9" ht="15.6" x14ac:dyDescent="0.3">
      <c r="A73">
        <v>29</v>
      </c>
      <c r="B73" s="25" t="s">
        <v>27</v>
      </c>
      <c r="C73" s="26" t="s">
        <v>53</v>
      </c>
      <c r="D73" s="7">
        <v>146</v>
      </c>
      <c r="E73" s="7">
        <v>156</v>
      </c>
      <c r="F73" s="7">
        <v>192</v>
      </c>
      <c r="G73" s="40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40">
        <v>488</v>
      </c>
      <c r="H74" s="7">
        <v>12</v>
      </c>
      <c r="I74" s="7">
        <v>10</v>
      </c>
    </row>
    <row r="75" spans="1:9" ht="15.6" x14ac:dyDescent="0.3">
      <c r="A75">
        <v>31</v>
      </c>
      <c r="B75" s="44" t="s">
        <v>42</v>
      </c>
      <c r="C75" s="45" t="s">
        <v>46</v>
      </c>
      <c r="D75" s="7">
        <v>175</v>
      </c>
      <c r="E75" s="7">
        <v>150</v>
      </c>
      <c r="F75" s="7">
        <v>162</v>
      </c>
      <c r="G75" s="40">
        <v>487</v>
      </c>
      <c r="H75" s="7">
        <v>10</v>
      </c>
      <c r="I75" s="7">
        <v>12</v>
      </c>
    </row>
    <row r="76" spans="1:9" ht="15.6" x14ac:dyDescent="0.3">
      <c r="A76">
        <v>32</v>
      </c>
      <c r="B76" s="28" t="s">
        <v>32</v>
      </c>
      <c r="C76" s="29" t="s">
        <v>33</v>
      </c>
      <c r="D76" s="7">
        <v>162</v>
      </c>
      <c r="E76" s="7">
        <v>151</v>
      </c>
      <c r="F76" s="7">
        <v>173</v>
      </c>
      <c r="G76" s="40">
        <v>486</v>
      </c>
      <c r="H76" s="7">
        <v>10</v>
      </c>
      <c r="I76" s="7">
        <v>10</v>
      </c>
    </row>
    <row r="77" spans="1:9" ht="15.6" x14ac:dyDescent="0.3">
      <c r="A77">
        <v>33</v>
      </c>
      <c r="B77" s="28" t="s">
        <v>32</v>
      </c>
      <c r="C77" s="29" t="s">
        <v>45</v>
      </c>
      <c r="D77" s="7">
        <v>169</v>
      </c>
      <c r="E77" s="7">
        <v>193</v>
      </c>
      <c r="F77" s="7">
        <v>122</v>
      </c>
      <c r="G77" s="40">
        <v>484</v>
      </c>
      <c r="H77" s="7">
        <v>8</v>
      </c>
      <c r="I77" s="7">
        <v>10</v>
      </c>
    </row>
    <row r="78" spans="1:9" ht="15.6" x14ac:dyDescent="0.3">
      <c r="A78">
        <v>34</v>
      </c>
      <c r="B78" s="261" t="s">
        <v>21</v>
      </c>
      <c r="C78" s="263" t="s">
        <v>30</v>
      </c>
      <c r="D78" s="7">
        <v>122</v>
      </c>
      <c r="E78" s="7">
        <v>214</v>
      </c>
      <c r="F78" s="7">
        <v>146</v>
      </c>
      <c r="G78" s="40">
        <v>482</v>
      </c>
      <c r="H78" s="7">
        <v>7</v>
      </c>
      <c r="I78" s="7">
        <v>13</v>
      </c>
    </row>
    <row r="79" spans="1:9" ht="15.6" x14ac:dyDescent="0.3">
      <c r="A79">
        <v>35</v>
      </c>
      <c r="B79" s="30" t="s">
        <v>42</v>
      </c>
      <c r="C79" s="33" t="s">
        <v>44</v>
      </c>
      <c r="D79" s="7">
        <v>148</v>
      </c>
      <c r="E79" s="7">
        <v>155</v>
      </c>
      <c r="F79" s="7">
        <v>178</v>
      </c>
      <c r="G79" s="40">
        <v>481</v>
      </c>
      <c r="H79" s="7">
        <v>6</v>
      </c>
      <c r="I79" s="7">
        <v>16</v>
      </c>
    </row>
    <row r="80" spans="1:9" ht="15.6" x14ac:dyDescent="0.3">
      <c r="A80">
        <v>36</v>
      </c>
      <c r="B80" s="261" t="s">
        <v>21</v>
      </c>
      <c r="C80" s="203" t="s">
        <v>39</v>
      </c>
      <c r="D80" s="7">
        <v>144</v>
      </c>
      <c r="E80" s="7">
        <v>166</v>
      </c>
      <c r="F80" s="7">
        <v>148</v>
      </c>
      <c r="G80" s="40">
        <v>458</v>
      </c>
      <c r="H80" s="7">
        <v>8</v>
      </c>
      <c r="I80" s="7">
        <v>11</v>
      </c>
    </row>
    <row r="81" spans="1:9" ht="15.6" x14ac:dyDescent="0.3">
      <c r="A81">
        <v>37</v>
      </c>
      <c r="B81" s="28" t="s">
        <v>32</v>
      </c>
      <c r="C81" s="29" t="s">
        <v>37</v>
      </c>
      <c r="D81" s="7">
        <v>156</v>
      </c>
      <c r="E81" s="7">
        <v>154</v>
      </c>
      <c r="F81" s="7">
        <v>148</v>
      </c>
      <c r="G81" s="40">
        <v>458</v>
      </c>
      <c r="H81" s="7">
        <v>8</v>
      </c>
      <c r="I81" s="7">
        <v>11</v>
      </c>
    </row>
    <row r="82" spans="1:9" ht="15.6" x14ac:dyDescent="0.3">
      <c r="A82">
        <v>38</v>
      </c>
      <c r="B82" s="20" t="s">
        <v>14</v>
      </c>
      <c r="C82" s="24" t="s">
        <v>24</v>
      </c>
      <c r="D82" s="7">
        <v>174</v>
      </c>
      <c r="E82" s="7">
        <v>144</v>
      </c>
      <c r="F82" s="7">
        <v>136</v>
      </c>
      <c r="G82" s="40">
        <v>454</v>
      </c>
      <c r="H82" s="7">
        <v>8</v>
      </c>
      <c r="I82" s="7">
        <v>11</v>
      </c>
    </row>
    <row r="83" spans="1:9" ht="15.6" x14ac:dyDescent="0.3">
      <c r="A83">
        <v>39</v>
      </c>
      <c r="B83" s="28" t="s">
        <v>32</v>
      </c>
      <c r="C83" s="29" t="s">
        <v>51</v>
      </c>
      <c r="D83" s="7">
        <v>147</v>
      </c>
      <c r="E83" s="7">
        <v>134</v>
      </c>
      <c r="F83" s="7">
        <v>168</v>
      </c>
      <c r="G83" s="40">
        <v>449</v>
      </c>
      <c r="H83" s="7">
        <v>9</v>
      </c>
      <c r="I83" s="7">
        <v>8</v>
      </c>
    </row>
    <row r="84" spans="1:9" ht="15.6" x14ac:dyDescent="0.3">
      <c r="A84">
        <v>40</v>
      </c>
      <c r="B84" s="25" t="s">
        <v>27</v>
      </c>
      <c r="C84" s="26" t="s">
        <v>41</v>
      </c>
      <c r="D84" s="7">
        <v>152</v>
      </c>
      <c r="E84" s="7">
        <v>136</v>
      </c>
      <c r="F84" s="7">
        <v>156</v>
      </c>
      <c r="G84" s="40">
        <v>444</v>
      </c>
      <c r="H84" s="7">
        <v>3</v>
      </c>
      <c r="I84" s="7">
        <v>16</v>
      </c>
    </row>
    <row r="85" spans="1:9" ht="15.6" x14ac:dyDescent="0.3">
      <c r="A85">
        <v>41</v>
      </c>
      <c r="B85" s="35" t="s">
        <v>32</v>
      </c>
      <c r="C85" s="36" t="s">
        <v>54</v>
      </c>
      <c r="D85" s="7">
        <v>109</v>
      </c>
      <c r="E85" s="7">
        <v>164</v>
      </c>
      <c r="F85" s="7">
        <v>168</v>
      </c>
      <c r="G85" s="40">
        <v>441</v>
      </c>
      <c r="H85" s="7">
        <v>6</v>
      </c>
      <c r="I85" s="7">
        <v>12</v>
      </c>
    </row>
    <row r="86" spans="1:9" ht="15.6" x14ac:dyDescent="0.3">
      <c r="A86">
        <v>42</v>
      </c>
      <c r="B86" s="30" t="s">
        <v>42</v>
      </c>
      <c r="C86" s="33" t="s">
        <v>61</v>
      </c>
      <c r="D86" s="7">
        <v>145</v>
      </c>
      <c r="E86" s="7">
        <v>146</v>
      </c>
      <c r="F86" s="7">
        <v>148</v>
      </c>
      <c r="G86" s="40">
        <v>439</v>
      </c>
      <c r="H86" s="7">
        <v>5</v>
      </c>
      <c r="I86" s="7">
        <v>14</v>
      </c>
    </row>
    <row r="87" spans="1:9" ht="15.6" x14ac:dyDescent="0.3">
      <c r="A87">
        <v>43</v>
      </c>
      <c r="B87" s="25" t="s">
        <v>27</v>
      </c>
      <c r="C87" s="26" t="s">
        <v>52</v>
      </c>
      <c r="D87" s="7">
        <v>137</v>
      </c>
      <c r="E87" s="7">
        <v>152</v>
      </c>
      <c r="F87" s="7">
        <v>145</v>
      </c>
      <c r="G87" s="40">
        <v>434</v>
      </c>
      <c r="H87" s="7">
        <v>7</v>
      </c>
      <c r="I87" s="7">
        <v>10</v>
      </c>
    </row>
    <row r="88" spans="1:9" ht="15.6" x14ac:dyDescent="0.3">
      <c r="A88">
        <v>44</v>
      </c>
      <c r="B88" s="30" t="s">
        <v>42</v>
      </c>
      <c r="C88" s="33" t="s">
        <v>82</v>
      </c>
      <c r="D88" s="7">
        <v>116</v>
      </c>
      <c r="E88" s="7">
        <v>184</v>
      </c>
      <c r="F88" s="7">
        <v>132</v>
      </c>
      <c r="G88" s="40">
        <v>432</v>
      </c>
      <c r="H88" s="7">
        <v>5</v>
      </c>
      <c r="I88" s="7">
        <v>12</v>
      </c>
    </row>
    <row r="89" spans="1:9" ht="15.6" x14ac:dyDescent="0.3">
      <c r="A89">
        <v>45</v>
      </c>
      <c r="B89" s="41" t="s">
        <v>69</v>
      </c>
      <c r="C89" s="42" t="s">
        <v>70</v>
      </c>
      <c r="D89" s="7">
        <v>148</v>
      </c>
      <c r="E89" s="7">
        <v>146</v>
      </c>
      <c r="F89" s="7">
        <v>137</v>
      </c>
      <c r="G89" s="40">
        <v>431</v>
      </c>
      <c r="H89" s="7">
        <v>9</v>
      </c>
      <c r="I89" s="7">
        <v>7</v>
      </c>
    </row>
    <row r="90" spans="1:9" ht="15.6" x14ac:dyDescent="0.3">
      <c r="A90">
        <v>46</v>
      </c>
      <c r="B90" s="41" t="s">
        <v>69</v>
      </c>
      <c r="C90" s="42" t="s">
        <v>71</v>
      </c>
      <c r="D90" s="7">
        <v>165</v>
      </c>
      <c r="E90" s="7">
        <v>123</v>
      </c>
      <c r="F90" s="7">
        <v>139</v>
      </c>
      <c r="G90" s="40">
        <v>427</v>
      </c>
      <c r="H90" s="7">
        <v>7</v>
      </c>
      <c r="I90" s="7">
        <v>11</v>
      </c>
    </row>
    <row r="91" spans="1:9" ht="15.6" x14ac:dyDescent="0.3">
      <c r="A91">
        <v>47</v>
      </c>
      <c r="B91" s="40" t="s">
        <v>42</v>
      </c>
      <c r="C91" s="33" t="s">
        <v>76</v>
      </c>
      <c r="D91" s="7">
        <v>123</v>
      </c>
      <c r="E91" s="7">
        <v>118</v>
      </c>
      <c r="F91" s="7">
        <v>178</v>
      </c>
      <c r="G91" s="40">
        <v>419</v>
      </c>
      <c r="H91" s="7">
        <v>5</v>
      </c>
      <c r="I91" s="7">
        <v>12</v>
      </c>
    </row>
    <row r="92" spans="1:9" ht="15.6" x14ac:dyDescent="0.3">
      <c r="A92">
        <v>48</v>
      </c>
      <c r="B92" s="30" t="s">
        <v>42</v>
      </c>
      <c r="C92" s="33" t="s">
        <v>64</v>
      </c>
      <c r="D92" s="7">
        <v>146</v>
      </c>
      <c r="E92" s="7">
        <v>116</v>
      </c>
      <c r="F92" s="7">
        <v>157</v>
      </c>
      <c r="G92" s="40">
        <v>419</v>
      </c>
      <c r="H92" s="7">
        <v>5</v>
      </c>
      <c r="I92" s="7">
        <v>11</v>
      </c>
    </row>
    <row r="93" spans="1:9" ht="15.6" x14ac:dyDescent="0.3">
      <c r="A93">
        <v>49</v>
      </c>
      <c r="B93" s="115" t="s">
        <v>27</v>
      </c>
      <c r="C93" s="116" t="s">
        <v>63</v>
      </c>
      <c r="D93" s="7">
        <v>107</v>
      </c>
      <c r="E93" s="7">
        <v>143</v>
      </c>
      <c r="F93" s="7">
        <v>158</v>
      </c>
      <c r="G93" s="40">
        <v>408</v>
      </c>
      <c r="H93" s="7">
        <v>4</v>
      </c>
      <c r="I93" s="7">
        <v>11</v>
      </c>
    </row>
    <row r="94" spans="1:9" ht="15.6" x14ac:dyDescent="0.3">
      <c r="A94">
        <v>50</v>
      </c>
      <c r="B94" s="40" t="s">
        <v>42</v>
      </c>
      <c r="C94" s="33" t="s">
        <v>68</v>
      </c>
      <c r="D94" s="7">
        <v>118</v>
      </c>
      <c r="E94" s="7">
        <v>108</v>
      </c>
      <c r="F94" s="7">
        <v>179</v>
      </c>
      <c r="G94" s="40">
        <v>405</v>
      </c>
      <c r="H94" s="7">
        <v>7</v>
      </c>
      <c r="I94" s="7">
        <v>7</v>
      </c>
    </row>
    <row r="95" spans="1:9" ht="15.6" x14ac:dyDescent="0.3">
      <c r="A95">
        <v>51</v>
      </c>
      <c r="B95" s="37" t="s">
        <v>55</v>
      </c>
      <c r="C95" s="39" t="s">
        <v>67</v>
      </c>
      <c r="D95" s="7">
        <v>127</v>
      </c>
      <c r="E95" s="7">
        <v>131</v>
      </c>
      <c r="F95" s="7">
        <v>147</v>
      </c>
      <c r="G95" s="40">
        <v>405</v>
      </c>
      <c r="H95" s="7">
        <v>3</v>
      </c>
      <c r="I95" s="7">
        <v>14</v>
      </c>
    </row>
    <row r="96" spans="1:9" ht="15.6" x14ac:dyDescent="0.3">
      <c r="A96">
        <v>52</v>
      </c>
      <c r="B96" s="37" t="s">
        <v>55</v>
      </c>
      <c r="C96" s="39" t="s">
        <v>60</v>
      </c>
      <c r="D96" s="7">
        <v>127</v>
      </c>
      <c r="E96" s="7">
        <v>94</v>
      </c>
      <c r="F96" s="7">
        <v>134</v>
      </c>
      <c r="G96" s="40">
        <v>355</v>
      </c>
      <c r="H96" s="7">
        <v>3</v>
      </c>
      <c r="I96" s="7">
        <v>7</v>
      </c>
    </row>
    <row r="97" spans="1:9" ht="15.6" x14ac:dyDescent="0.3">
      <c r="A97">
        <v>53</v>
      </c>
      <c r="B97" s="41" t="s">
        <v>69</v>
      </c>
      <c r="C97" s="42" t="s">
        <v>81</v>
      </c>
      <c r="D97" s="7">
        <v>138</v>
      </c>
      <c r="E97" s="7">
        <v>88</v>
      </c>
      <c r="F97" s="7">
        <v>99</v>
      </c>
      <c r="G97" s="40">
        <v>325</v>
      </c>
      <c r="H97" s="7">
        <v>6</v>
      </c>
      <c r="I97" s="7">
        <v>4</v>
      </c>
    </row>
    <row r="98" spans="1:9" x14ac:dyDescent="0.3">
      <c r="B98" s="48"/>
      <c r="C98" s="172"/>
    </row>
    <row r="99" spans="1:9" x14ac:dyDescent="0.3">
      <c r="B99" s="48"/>
      <c r="C99" s="172"/>
    </row>
    <row r="100" spans="1:9" x14ac:dyDescent="0.3">
      <c r="B100" s="48"/>
      <c r="C100" s="172"/>
    </row>
    <row r="101" spans="1:9" x14ac:dyDescent="0.3">
      <c r="B101" s="48"/>
      <c r="C101" s="172"/>
    </row>
    <row r="102" spans="1:9" x14ac:dyDescent="0.3">
      <c r="B102" s="48"/>
      <c r="C102" s="172"/>
    </row>
    <row r="104" spans="1:9" x14ac:dyDescent="0.3">
      <c r="B104" s="48"/>
      <c r="C104" s="172"/>
    </row>
    <row r="105" spans="1:9" x14ac:dyDescent="0.3">
      <c r="B105" s="48"/>
      <c r="C105" s="172"/>
    </row>
    <row r="107" spans="1:9" x14ac:dyDescent="0.3">
      <c r="B107" s="170">
        <v>15</v>
      </c>
      <c r="C107" t="s">
        <v>245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70">
        <v>22</v>
      </c>
      <c r="C108" t="s">
        <v>223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70">
        <v>25</v>
      </c>
      <c r="C109" t="s">
        <v>238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70">
        <v>31</v>
      </c>
      <c r="C110" t="s">
        <v>246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70">
        <v>35</v>
      </c>
      <c r="C111" t="s">
        <v>239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70">
        <v>45</v>
      </c>
      <c r="C112" t="s">
        <v>194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70">
        <v>70</v>
      </c>
      <c r="C113" t="s">
        <v>247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70">
        <v>75</v>
      </c>
      <c r="C114" t="s">
        <v>240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243</v>
      </c>
    </row>
    <row r="3" spans="1:9" ht="15.6" x14ac:dyDescent="0.3">
      <c r="A3">
        <v>1</v>
      </c>
      <c r="B3" s="60" t="s">
        <v>95</v>
      </c>
      <c r="C3" s="61" t="s">
        <v>100</v>
      </c>
      <c r="D3" s="7">
        <v>189</v>
      </c>
      <c r="E3" s="7">
        <v>181</v>
      </c>
      <c r="F3" s="7">
        <v>150</v>
      </c>
      <c r="G3" s="40">
        <v>520</v>
      </c>
      <c r="H3" s="7">
        <v>9</v>
      </c>
      <c r="I3" s="7">
        <v>13</v>
      </c>
    </row>
    <row r="4" spans="1:9" ht="15.6" x14ac:dyDescent="0.3">
      <c r="A4">
        <v>2</v>
      </c>
      <c r="B4" s="60" t="s">
        <v>95</v>
      </c>
      <c r="C4" s="61" t="s">
        <v>98</v>
      </c>
      <c r="D4" s="7">
        <v>161</v>
      </c>
      <c r="E4" s="7">
        <v>173</v>
      </c>
      <c r="F4" s="7">
        <v>168</v>
      </c>
      <c r="G4" s="40">
        <v>502</v>
      </c>
      <c r="H4" s="7">
        <v>9</v>
      </c>
      <c r="I4" s="7">
        <v>14</v>
      </c>
    </row>
    <row r="5" spans="1:9" ht="15.6" x14ac:dyDescent="0.3">
      <c r="A5">
        <v>3</v>
      </c>
      <c r="B5" s="60" t="s">
        <v>95</v>
      </c>
      <c r="C5" s="61" t="s">
        <v>97</v>
      </c>
      <c r="D5" s="7">
        <v>186</v>
      </c>
      <c r="E5" s="7">
        <v>145</v>
      </c>
      <c r="F5" s="7">
        <v>152</v>
      </c>
      <c r="G5" s="40">
        <v>483</v>
      </c>
      <c r="H5" s="7">
        <v>10</v>
      </c>
      <c r="I5" s="7">
        <v>11</v>
      </c>
    </row>
    <row r="6" spans="1:9" ht="15.6" x14ac:dyDescent="0.3">
      <c r="A6">
        <v>4</v>
      </c>
      <c r="B6" s="60" t="s">
        <v>95</v>
      </c>
      <c r="C6" s="61" t="s">
        <v>96</v>
      </c>
      <c r="D6" s="7">
        <v>164</v>
      </c>
      <c r="E6" s="7">
        <v>149</v>
      </c>
      <c r="F6" s="7">
        <v>169</v>
      </c>
      <c r="G6" s="40">
        <v>482</v>
      </c>
      <c r="H6" s="7">
        <v>9</v>
      </c>
      <c r="I6" s="7">
        <v>13</v>
      </c>
    </row>
    <row r="7" spans="1:9" ht="15.6" x14ac:dyDescent="0.3">
      <c r="A7">
        <v>5</v>
      </c>
      <c r="B7" s="62" t="s">
        <v>101</v>
      </c>
      <c r="C7" s="63" t="s">
        <v>103</v>
      </c>
      <c r="D7" s="7">
        <v>167</v>
      </c>
      <c r="E7" s="7">
        <v>157</v>
      </c>
      <c r="F7" s="7">
        <v>153</v>
      </c>
      <c r="G7" s="40">
        <v>477</v>
      </c>
      <c r="H7" s="7">
        <v>8</v>
      </c>
      <c r="I7" s="7">
        <v>13</v>
      </c>
    </row>
    <row r="8" spans="1:9" ht="15.6" x14ac:dyDescent="0.3">
      <c r="A8">
        <v>6</v>
      </c>
      <c r="B8" s="62" t="s">
        <v>101</v>
      </c>
      <c r="C8" s="63" t="s">
        <v>108</v>
      </c>
      <c r="D8" s="7">
        <v>164</v>
      </c>
      <c r="E8" s="7">
        <v>162</v>
      </c>
      <c r="F8" s="7">
        <v>147</v>
      </c>
      <c r="G8" s="40">
        <v>473</v>
      </c>
      <c r="H8" s="7">
        <v>7</v>
      </c>
      <c r="I8" s="7">
        <v>14</v>
      </c>
    </row>
    <row r="9" spans="1:9" ht="15.6" x14ac:dyDescent="0.3">
      <c r="A9">
        <v>7</v>
      </c>
      <c r="B9" s="64" t="s">
        <v>109</v>
      </c>
      <c r="C9" s="67" t="s">
        <v>116</v>
      </c>
      <c r="D9" s="7">
        <v>191</v>
      </c>
      <c r="E9" s="7">
        <v>134</v>
      </c>
      <c r="F9" s="7">
        <v>142</v>
      </c>
      <c r="G9" s="40">
        <v>467</v>
      </c>
      <c r="H9" s="7">
        <v>9</v>
      </c>
      <c r="I9" s="7">
        <v>12</v>
      </c>
    </row>
    <row r="10" spans="1:9" ht="15.6" x14ac:dyDescent="0.3">
      <c r="A10">
        <v>8</v>
      </c>
      <c r="B10" s="64" t="s">
        <v>109</v>
      </c>
      <c r="C10" s="67" t="s">
        <v>114</v>
      </c>
      <c r="D10" s="7">
        <v>151</v>
      </c>
      <c r="E10" s="7">
        <v>158</v>
      </c>
      <c r="F10" s="7">
        <v>149</v>
      </c>
      <c r="G10" s="40">
        <v>458</v>
      </c>
      <c r="H10" s="7">
        <v>3</v>
      </c>
      <c r="I10" s="7">
        <v>18</v>
      </c>
    </row>
    <row r="11" spans="1:9" ht="15.6" x14ac:dyDescent="0.3">
      <c r="A11">
        <v>9</v>
      </c>
      <c r="B11" s="64" t="s">
        <v>109</v>
      </c>
      <c r="C11" s="67" t="s">
        <v>111</v>
      </c>
      <c r="D11" s="7">
        <v>177</v>
      </c>
      <c r="E11" s="7">
        <v>142</v>
      </c>
      <c r="F11" s="7">
        <v>131</v>
      </c>
      <c r="G11" s="40">
        <v>450</v>
      </c>
      <c r="H11" s="7">
        <v>6</v>
      </c>
      <c r="I11" s="7">
        <v>14</v>
      </c>
    </row>
    <row r="12" spans="1:9" ht="15.6" x14ac:dyDescent="0.3">
      <c r="A12">
        <v>10</v>
      </c>
      <c r="B12" s="31" t="s">
        <v>104</v>
      </c>
      <c r="C12" s="33" t="s">
        <v>105</v>
      </c>
      <c r="D12" s="7">
        <v>111</v>
      </c>
      <c r="E12" s="7">
        <v>155</v>
      </c>
      <c r="F12" s="7">
        <v>172</v>
      </c>
      <c r="G12" s="40">
        <v>438</v>
      </c>
      <c r="H12" s="7">
        <v>9</v>
      </c>
      <c r="I12" s="7">
        <v>9</v>
      </c>
    </row>
    <row r="13" spans="1:9" ht="15.6" x14ac:dyDescent="0.3">
      <c r="A13">
        <v>11</v>
      </c>
      <c r="B13" s="62" t="s">
        <v>101</v>
      </c>
      <c r="C13" s="63" t="s">
        <v>102</v>
      </c>
      <c r="D13" s="7">
        <v>111</v>
      </c>
      <c r="E13" s="7">
        <v>138</v>
      </c>
      <c r="F13" s="7">
        <v>181</v>
      </c>
      <c r="G13" s="40">
        <v>430</v>
      </c>
      <c r="H13" s="7">
        <v>3</v>
      </c>
      <c r="I13" s="7">
        <v>14</v>
      </c>
    </row>
    <row r="14" spans="1:9" ht="15.6" x14ac:dyDescent="0.3">
      <c r="A14">
        <v>12</v>
      </c>
      <c r="B14" s="64" t="s">
        <v>109</v>
      </c>
      <c r="C14" s="67" t="s">
        <v>115</v>
      </c>
      <c r="D14" s="7">
        <v>129</v>
      </c>
      <c r="E14" s="7">
        <v>161</v>
      </c>
      <c r="F14" s="7">
        <v>139</v>
      </c>
      <c r="G14" s="40">
        <v>429</v>
      </c>
      <c r="H14" s="7">
        <v>4</v>
      </c>
      <c r="I14" s="7">
        <v>14</v>
      </c>
    </row>
    <row r="15" spans="1:9" ht="15.6" x14ac:dyDescent="0.3">
      <c r="A15">
        <v>13</v>
      </c>
      <c r="B15" s="31" t="s">
        <v>104</v>
      </c>
      <c r="C15" s="33" t="s">
        <v>133</v>
      </c>
      <c r="D15" s="7">
        <v>193</v>
      </c>
      <c r="E15" s="7">
        <v>117</v>
      </c>
      <c r="F15" s="7">
        <v>110</v>
      </c>
      <c r="G15" s="40">
        <v>420</v>
      </c>
      <c r="H15" s="7">
        <v>7</v>
      </c>
      <c r="I15" s="7">
        <v>10</v>
      </c>
    </row>
    <row r="16" spans="1:9" ht="15.6" x14ac:dyDescent="0.3">
      <c r="A16">
        <v>14</v>
      </c>
      <c r="B16" s="65" t="s">
        <v>112</v>
      </c>
      <c r="C16" s="70" t="s">
        <v>118</v>
      </c>
      <c r="D16" s="7">
        <v>162</v>
      </c>
      <c r="E16" s="7">
        <v>142</v>
      </c>
      <c r="F16" s="7">
        <v>116</v>
      </c>
      <c r="G16" s="40">
        <v>420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130</v>
      </c>
      <c r="D17" s="7">
        <v>130</v>
      </c>
      <c r="E17" s="7">
        <v>118</v>
      </c>
      <c r="F17" s="7">
        <v>155</v>
      </c>
      <c r="G17" s="40">
        <v>403</v>
      </c>
      <c r="H17" s="7">
        <v>4</v>
      </c>
      <c r="I17" s="7">
        <v>11</v>
      </c>
    </row>
    <row r="18" spans="1:9" ht="15.6" x14ac:dyDescent="0.3">
      <c r="A18">
        <v>16</v>
      </c>
      <c r="B18" s="71" t="s">
        <v>121</v>
      </c>
      <c r="C18" s="72" t="s">
        <v>129</v>
      </c>
      <c r="D18" s="7">
        <v>107</v>
      </c>
      <c r="E18" s="7">
        <v>148</v>
      </c>
      <c r="F18" s="7">
        <v>145</v>
      </c>
      <c r="G18" s="40">
        <v>400</v>
      </c>
      <c r="H18" s="7">
        <v>4</v>
      </c>
      <c r="I18" s="7">
        <v>9</v>
      </c>
    </row>
    <row r="19" spans="1:9" ht="15.6" x14ac:dyDescent="0.3">
      <c r="A19">
        <v>17</v>
      </c>
      <c r="B19" s="62" t="s">
        <v>101</v>
      </c>
      <c r="C19" s="63" t="s">
        <v>107</v>
      </c>
      <c r="D19" s="7">
        <v>136</v>
      </c>
      <c r="E19" s="7">
        <v>122</v>
      </c>
      <c r="F19" s="7">
        <v>136</v>
      </c>
      <c r="G19" s="40">
        <v>394</v>
      </c>
      <c r="H19" s="7">
        <v>1</v>
      </c>
      <c r="I19" s="7">
        <v>15</v>
      </c>
    </row>
    <row r="20" spans="1:9" ht="15.6" x14ac:dyDescent="0.3">
      <c r="A20">
        <v>18</v>
      </c>
      <c r="B20" s="68" t="s">
        <v>112</v>
      </c>
      <c r="C20" s="69" t="s">
        <v>117</v>
      </c>
      <c r="D20" s="7">
        <v>126</v>
      </c>
      <c r="E20" s="7">
        <v>123</v>
      </c>
      <c r="F20" s="7">
        <v>139</v>
      </c>
      <c r="G20" s="40">
        <v>388</v>
      </c>
      <c r="H20" s="7">
        <v>4</v>
      </c>
      <c r="I20" s="7">
        <v>10</v>
      </c>
    </row>
    <row r="21" spans="1:9" ht="15.6" x14ac:dyDescent="0.3">
      <c r="A21">
        <v>19</v>
      </c>
      <c r="B21" s="45" t="s">
        <v>104</v>
      </c>
      <c r="C21" s="45" t="s">
        <v>120</v>
      </c>
      <c r="D21" s="7">
        <v>120</v>
      </c>
      <c r="E21" s="7">
        <v>148</v>
      </c>
      <c r="F21" s="7">
        <v>113</v>
      </c>
      <c r="G21" s="40">
        <v>381</v>
      </c>
      <c r="H21" s="7">
        <v>4</v>
      </c>
      <c r="I21" s="7">
        <v>9</v>
      </c>
    </row>
    <row r="22" spans="1:9" ht="15.6" x14ac:dyDescent="0.3">
      <c r="A22">
        <v>20</v>
      </c>
      <c r="B22" s="71" t="s">
        <v>121</v>
      </c>
      <c r="C22" s="72" t="s">
        <v>127</v>
      </c>
      <c r="D22" s="7">
        <v>81</v>
      </c>
      <c r="E22" s="7">
        <v>123</v>
      </c>
      <c r="F22" s="7">
        <v>174</v>
      </c>
      <c r="G22" s="40">
        <v>378</v>
      </c>
      <c r="H22" s="7">
        <v>5</v>
      </c>
      <c r="I22" s="7">
        <v>7</v>
      </c>
    </row>
    <row r="23" spans="1:9" ht="15.6" x14ac:dyDescent="0.3">
      <c r="A23">
        <v>21</v>
      </c>
      <c r="B23" s="71" t="s">
        <v>121</v>
      </c>
      <c r="C23" s="73" t="s">
        <v>125</v>
      </c>
      <c r="D23" s="7">
        <v>75</v>
      </c>
      <c r="E23" s="7">
        <v>154</v>
      </c>
      <c r="F23" s="7">
        <v>147</v>
      </c>
      <c r="G23" s="40">
        <v>376</v>
      </c>
      <c r="H23" s="7">
        <v>4</v>
      </c>
      <c r="I23" s="7">
        <v>9</v>
      </c>
    </row>
    <row r="24" spans="1:9" ht="15.6" x14ac:dyDescent="0.3">
      <c r="A24">
        <v>22</v>
      </c>
      <c r="B24" s="31" t="s">
        <v>104</v>
      </c>
      <c r="C24" s="33" t="s">
        <v>140</v>
      </c>
      <c r="D24" s="7">
        <v>112</v>
      </c>
      <c r="E24" s="7">
        <v>135</v>
      </c>
      <c r="F24" s="7">
        <v>119</v>
      </c>
      <c r="G24" s="40">
        <v>366</v>
      </c>
      <c r="H24" s="7">
        <v>3</v>
      </c>
      <c r="I24" s="7">
        <v>10</v>
      </c>
    </row>
    <row r="25" spans="1:9" ht="15.6" x14ac:dyDescent="0.3">
      <c r="A25">
        <v>23</v>
      </c>
      <c r="B25" s="31" t="s">
        <v>104</v>
      </c>
      <c r="C25" s="33" t="s">
        <v>131</v>
      </c>
      <c r="D25" s="7">
        <v>93</v>
      </c>
      <c r="E25" s="7">
        <v>118</v>
      </c>
      <c r="F25" s="7">
        <v>154</v>
      </c>
      <c r="G25" s="40">
        <v>365</v>
      </c>
      <c r="H25" s="7">
        <v>6</v>
      </c>
      <c r="I25" s="7">
        <v>4</v>
      </c>
    </row>
    <row r="26" spans="1:9" ht="15.6" x14ac:dyDescent="0.3">
      <c r="A26">
        <v>24</v>
      </c>
      <c r="B26" s="65" t="s">
        <v>112</v>
      </c>
      <c r="C26" s="66" t="s">
        <v>113</v>
      </c>
      <c r="D26" s="7">
        <v>136</v>
      </c>
      <c r="E26" s="7">
        <v>97</v>
      </c>
      <c r="F26" s="7">
        <v>117</v>
      </c>
      <c r="G26" s="40">
        <v>350</v>
      </c>
      <c r="H26" s="7">
        <v>3</v>
      </c>
      <c r="I26" s="7">
        <v>8</v>
      </c>
    </row>
    <row r="27" spans="1:9" ht="15.6" x14ac:dyDescent="0.3">
      <c r="A27">
        <v>25</v>
      </c>
      <c r="B27" s="31" t="s">
        <v>104</v>
      </c>
      <c r="C27" s="33" t="s">
        <v>138</v>
      </c>
      <c r="D27" s="7">
        <v>113</v>
      </c>
      <c r="E27" s="7">
        <v>113</v>
      </c>
      <c r="F27" s="7">
        <v>116</v>
      </c>
      <c r="G27" s="40">
        <v>342</v>
      </c>
      <c r="H27" s="7">
        <v>5</v>
      </c>
      <c r="I27" s="7">
        <v>7</v>
      </c>
    </row>
    <row r="28" spans="1:9" ht="15.6" x14ac:dyDescent="0.3">
      <c r="A28">
        <v>26</v>
      </c>
      <c r="B28" s="31" t="s">
        <v>104</v>
      </c>
      <c r="C28" s="33" t="s">
        <v>144</v>
      </c>
      <c r="D28" s="7">
        <v>100</v>
      </c>
      <c r="E28" s="7">
        <v>123</v>
      </c>
      <c r="F28" s="7">
        <v>116</v>
      </c>
      <c r="G28" s="40">
        <v>339</v>
      </c>
      <c r="H28" s="7">
        <v>5</v>
      </c>
      <c r="I28" s="7">
        <v>6</v>
      </c>
    </row>
    <row r="29" spans="1:9" ht="15.6" x14ac:dyDescent="0.3">
      <c r="A29">
        <v>27</v>
      </c>
      <c r="B29" s="65" t="s">
        <v>112</v>
      </c>
      <c r="C29" s="66" t="s">
        <v>136</v>
      </c>
      <c r="D29" s="7">
        <v>93</v>
      </c>
      <c r="E29" s="7">
        <v>138</v>
      </c>
      <c r="F29" s="7">
        <v>104</v>
      </c>
      <c r="G29" s="40">
        <v>335</v>
      </c>
      <c r="H29" s="7">
        <v>4</v>
      </c>
      <c r="I29" s="7">
        <v>5</v>
      </c>
    </row>
    <row r="30" spans="1:9" ht="15.6" x14ac:dyDescent="0.3">
      <c r="A30">
        <v>28</v>
      </c>
      <c r="B30" s="31" t="s">
        <v>104</v>
      </c>
      <c r="C30" s="33" t="s">
        <v>147</v>
      </c>
      <c r="D30" s="7">
        <v>122</v>
      </c>
      <c r="E30" s="7">
        <v>109</v>
      </c>
      <c r="F30" s="7">
        <v>103</v>
      </c>
      <c r="G30" s="40">
        <v>334</v>
      </c>
      <c r="H30" s="7">
        <v>3</v>
      </c>
      <c r="I30" s="7">
        <v>8</v>
      </c>
    </row>
    <row r="31" spans="1:9" ht="15.6" x14ac:dyDescent="0.3">
      <c r="A31">
        <v>29</v>
      </c>
      <c r="B31" s="31" t="s">
        <v>104</v>
      </c>
      <c r="C31" s="33" t="s">
        <v>143</v>
      </c>
      <c r="D31" s="7">
        <v>97</v>
      </c>
      <c r="E31" s="7">
        <v>126</v>
      </c>
      <c r="F31" s="7">
        <v>111</v>
      </c>
      <c r="G31" s="40">
        <v>334</v>
      </c>
      <c r="H31" s="7">
        <v>2</v>
      </c>
      <c r="I31" s="7">
        <v>7</v>
      </c>
    </row>
    <row r="32" spans="1:9" ht="15.6" x14ac:dyDescent="0.3">
      <c r="A32">
        <v>30</v>
      </c>
      <c r="B32" s="71" t="s">
        <v>121</v>
      </c>
      <c r="C32" s="72" t="s">
        <v>122</v>
      </c>
      <c r="D32" s="7">
        <v>102</v>
      </c>
      <c r="E32" s="7">
        <v>121</v>
      </c>
      <c r="F32" s="7">
        <v>106</v>
      </c>
      <c r="G32" s="40">
        <v>329</v>
      </c>
      <c r="H32" s="7">
        <v>4</v>
      </c>
      <c r="I32" s="7">
        <v>6</v>
      </c>
    </row>
    <row r="33" spans="1:9" ht="15.6" x14ac:dyDescent="0.3">
      <c r="A33">
        <v>31</v>
      </c>
      <c r="B33" s="31" t="s">
        <v>104</v>
      </c>
      <c r="C33" s="33" t="s">
        <v>145</v>
      </c>
      <c r="D33" s="7">
        <v>116</v>
      </c>
      <c r="E33" s="7">
        <v>91</v>
      </c>
      <c r="F33" s="7">
        <v>120</v>
      </c>
      <c r="G33" s="40">
        <v>327</v>
      </c>
      <c r="H33" s="7">
        <v>4</v>
      </c>
      <c r="I33" s="7">
        <v>6</v>
      </c>
    </row>
    <row r="34" spans="1:9" ht="15.6" x14ac:dyDescent="0.3">
      <c r="A34">
        <v>32</v>
      </c>
      <c r="B34" s="31" t="s">
        <v>104</v>
      </c>
      <c r="C34" s="33" t="s">
        <v>126</v>
      </c>
      <c r="D34" s="7">
        <v>105</v>
      </c>
      <c r="E34" s="7">
        <v>97</v>
      </c>
      <c r="F34" s="7">
        <v>119</v>
      </c>
      <c r="G34" s="40">
        <v>321</v>
      </c>
      <c r="H34" s="7">
        <v>2</v>
      </c>
      <c r="I34" s="7">
        <v>6</v>
      </c>
    </row>
    <row r="35" spans="1:9" ht="15.6" x14ac:dyDescent="0.3">
      <c r="A35">
        <v>33</v>
      </c>
      <c r="B35" s="74" t="s">
        <v>112</v>
      </c>
      <c r="C35" s="70" t="s">
        <v>128</v>
      </c>
      <c r="D35" s="7">
        <v>109</v>
      </c>
      <c r="E35" s="7">
        <v>89</v>
      </c>
      <c r="F35" s="7">
        <v>122</v>
      </c>
      <c r="G35" s="40">
        <v>320</v>
      </c>
      <c r="H35" s="7">
        <v>1</v>
      </c>
      <c r="I35" s="7">
        <v>9</v>
      </c>
    </row>
    <row r="36" spans="1:9" ht="15.6" x14ac:dyDescent="0.3">
      <c r="A36">
        <v>34</v>
      </c>
      <c r="B36" s="31" t="s">
        <v>104</v>
      </c>
      <c r="C36" s="33" t="s">
        <v>141</v>
      </c>
      <c r="D36" s="7">
        <v>95</v>
      </c>
      <c r="E36" s="7">
        <v>123</v>
      </c>
      <c r="F36" s="7">
        <v>98</v>
      </c>
      <c r="G36" s="40">
        <v>316</v>
      </c>
      <c r="H36" s="7">
        <v>2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202</v>
      </c>
      <c r="D37" s="7">
        <v>96</v>
      </c>
      <c r="E37" s="7">
        <v>92</v>
      </c>
      <c r="F37" s="7">
        <v>105</v>
      </c>
      <c r="G37" s="40">
        <v>293</v>
      </c>
      <c r="H37" s="7">
        <v>4</v>
      </c>
      <c r="I37" s="7">
        <v>3</v>
      </c>
    </row>
    <row r="38" spans="1:9" ht="15.6" x14ac:dyDescent="0.3">
      <c r="A38">
        <v>36</v>
      </c>
      <c r="B38" s="45" t="s">
        <v>104</v>
      </c>
      <c r="C38" s="45" t="s">
        <v>148</v>
      </c>
      <c r="D38" s="7">
        <v>86</v>
      </c>
      <c r="E38" s="7">
        <v>102</v>
      </c>
      <c r="F38" s="7">
        <v>93</v>
      </c>
      <c r="G38" s="40">
        <v>281</v>
      </c>
      <c r="H38" s="7">
        <v>2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139</v>
      </c>
      <c r="D39" s="7">
        <v>102</v>
      </c>
      <c r="E39" s="7">
        <v>96</v>
      </c>
      <c r="F39" s="7">
        <v>82</v>
      </c>
      <c r="G39" s="40">
        <v>280</v>
      </c>
      <c r="H39" s="7">
        <v>3</v>
      </c>
      <c r="I39" s="7">
        <v>5</v>
      </c>
    </row>
    <row r="40" spans="1:9" ht="15.6" x14ac:dyDescent="0.3">
      <c r="A40">
        <v>38</v>
      </c>
      <c r="B40" s="31" t="s">
        <v>104</v>
      </c>
      <c r="C40" s="33" t="s">
        <v>149</v>
      </c>
      <c r="D40" s="7">
        <v>68</v>
      </c>
      <c r="E40" s="7">
        <v>69</v>
      </c>
      <c r="F40" s="7">
        <v>83</v>
      </c>
      <c r="G40" s="40">
        <v>220</v>
      </c>
      <c r="H40" s="7">
        <v>1</v>
      </c>
      <c r="I40" s="7">
        <v>1</v>
      </c>
    </row>
    <row r="41" spans="1:9" ht="15.6" x14ac:dyDescent="0.3">
      <c r="B41" s="31"/>
      <c r="C41" s="33"/>
      <c r="D41" s="51"/>
      <c r="E41" s="51"/>
      <c r="F41" s="51"/>
      <c r="G41" s="58"/>
      <c r="H41" s="51"/>
      <c r="I41" s="51"/>
    </row>
    <row r="42" spans="1:9" ht="15.6" x14ac:dyDescent="0.3">
      <c r="B42" s="31"/>
      <c r="C42" s="33"/>
      <c r="D42" s="256">
        <v>45787</v>
      </c>
      <c r="E42" s="51"/>
      <c r="F42" s="51"/>
      <c r="G42" s="58"/>
      <c r="H42" s="51"/>
      <c r="I42" s="51"/>
    </row>
    <row r="43" spans="1:9" ht="15.6" x14ac:dyDescent="0.3">
      <c r="A43">
        <v>1</v>
      </c>
      <c r="B43" s="17" t="s">
        <v>9</v>
      </c>
      <c r="C43" s="18" t="s">
        <v>13</v>
      </c>
      <c r="D43" s="7">
        <v>268</v>
      </c>
      <c r="E43" s="7">
        <v>192</v>
      </c>
      <c r="F43" s="7">
        <v>190</v>
      </c>
      <c r="G43" s="40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40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40">
        <v>607</v>
      </c>
      <c r="H45" s="7">
        <v>12</v>
      </c>
      <c r="I45" s="7">
        <v>15</v>
      </c>
    </row>
    <row r="46" spans="1:9" ht="15.6" x14ac:dyDescent="0.3">
      <c r="A46">
        <v>4</v>
      </c>
      <c r="B46" s="15" t="s">
        <v>2</v>
      </c>
      <c r="C46" s="49" t="s">
        <v>7</v>
      </c>
      <c r="D46" s="7">
        <v>224</v>
      </c>
      <c r="E46" s="7">
        <v>169</v>
      </c>
      <c r="F46" s="7">
        <v>195</v>
      </c>
      <c r="G46" s="40">
        <v>588</v>
      </c>
      <c r="H46" s="7">
        <v>14</v>
      </c>
      <c r="I46" s="7">
        <v>14</v>
      </c>
    </row>
    <row r="47" spans="1:9" ht="15.6" x14ac:dyDescent="0.3">
      <c r="A47">
        <v>5</v>
      </c>
      <c r="B47" s="217" t="s">
        <v>14</v>
      </c>
      <c r="C47" s="202" t="s">
        <v>24</v>
      </c>
      <c r="D47" s="7">
        <v>168</v>
      </c>
      <c r="E47" s="7">
        <v>223</v>
      </c>
      <c r="F47" s="7">
        <v>182</v>
      </c>
      <c r="G47" s="40">
        <v>573</v>
      </c>
      <c r="H47" s="7">
        <v>10</v>
      </c>
      <c r="I47" s="7">
        <v>16</v>
      </c>
    </row>
    <row r="48" spans="1:9" ht="15.6" x14ac:dyDescent="0.3">
      <c r="A48">
        <v>6</v>
      </c>
      <c r="B48" s="17" t="s">
        <v>9</v>
      </c>
      <c r="C48" s="18" t="s">
        <v>10</v>
      </c>
      <c r="D48" s="7">
        <v>157</v>
      </c>
      <c r="E48" s="7">
        <v>235</v>
      </c>
      <c r="F48" s="7">
        <v>180</v>
      </c>
      <c r="G48" s="40">
        <v>572</v>
      </c>
      <c r="H48" s="7">
        <v>14</v>
      </c>
      <c r="I48" s="7">
        <v>12</v>
      </c>
    </row>
    <row r="49" spans="1:9" ht="15.6" x14ac:dyDescent="0.3">
      <c r="A49">
        <v>7</v>
      </c>
      <c r="B49" s="250" t="s">
        <v>14</v>
      </c>
      <c r="C49" s="253" t="s">
        <v>23</v>
      </c>
      <c r="D49" s="7">
        <v>221</v>
      </c>
      <c r="E49" s="7">
        <v>168</v>
      </c>
      <c r="F49" s="7">
        <v>178</v>
      </c>
      <c r="G49" s="40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40">
        <v>559</v>
      </c>
      <c r="H50" s="7">
        <v>12</v>
      </c>
      <c r="I50" s="7">
        <v>14</v>
      </c>
    </row>
    <row r="51" spans="1:9" ht="15.6" x14ac:dyDescent="0.3">
      <c r="A51">
        <v>9</v>
      </c>
      <c r="B51" s="20" t="s">
        <v>14</v>
      </c>
      <c r="C51" s="24" t="s">
        <v>197</v>
      </c>
      <c r="D51" s="7">
        <v>221</v>
      </c>
      <c r="E51" s="7">
        <v>188</v>
      </c>
      <c r="F51" s="7">
        <v>146</v>
      </c>
      <c r="G51" s="40">
        <v>555</v>
      </c>
      <c r="H51" s="7">
        <v>14</v>
      </c>
      <c r="I51" s="7">
        <v>9</v>
      </c>
    </row>
    <row r="52" spans="1:9" ht="15.6" x14ac:dyDescent="0.3">
      <c r="A52">
        <v>10</v>
      </c>
      <c r="B52" s="20" t="s">
        <v>14</v>
      </c>
      <c r="C52" s="24" t="s">
        <v>19</v>
      </c>
      <c r="D52" s="7">
        <v>156</v>
      </c>
      <c r="E52" s="7">
        <v>212</v>
      </c>
      <c r="F52" s="7">
        <v>187</v>
      </c>
      <c r="G52" s="40">
        <v>555</v>
      </c>
      <c r="H52" s="7">
        <v>12</v>
      </c>
      <c r="I52" s="7">
        <v>14</v>
      </c>
    </row>
    <row r="53" spans="1:9" ht="15.6" x14ac:dyDescent="0.3">
      <c r="A53">
        <v>11</v>
      </c>
      <c r="B53" s="217" t="s">
        <v>14</v>
      </c>
      <c r="C53" s="202" t="s">
        <v>18</v>
      </c>
      <c r="D53" s="7">
        <v>176</v>
      </c>
      <c r="E53" s="7">
        <v>171</v>
      </c>
      <c r="F53" s="7">
        <v>188</v>
      </c>
      <c r="G53" s="40">
        <v>535</v>
      </c>
      <c r="H53" s="7">
        <v>12</v>
      </c>
      <c r="I53" s="7">
        <v>13</v>
      </c>
    </row>
    <row r="54" spans="1:9" ht="15.6" x14ac:dyDescent="0.3">
      <c r="A54">
        <v>12</v>
      </c>
      <c r="B54" s="22" t="s">
        <v>21</v>
      </c>
      <c r="C54" s="52" t="s">
        <v>30</v>
      </c>
      <c r="D54" s="7">
        <v>172</v>
      </c>
      <c r="E54" s="7">
        <v>160</v>
      </c>
      <c r="F54" s="7">
        <v>202</v>
      </c>
      <c r="G54" s="40">
        <v>534</v>
      </c>
      <c r="H54" s="7">
        <v>15</v>
      </c>
      <c r="I54" s="7">
        <v>7</v>
      </c>
    </row>
    <row r="55" spans="1:9" ht="15.6" x14ac:dyDescent="0.3">
      <c r="A55">
        <v>13</v>
      </c>
      <c r="B55" s="30" t="s">
        <v>42</v>
      </c>
      <c r="C55" s="33" t="s">
        <v>46</v>
      </c>
      <c r="D55" s="7">
        <v>173</v>
      </c>
      <c r="E55" s="7">
        <v>186</v>
      </c>
      <c r="F55" s="7">
        <v>174</v>
      </c>
      <c r="G55" s="40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40">
        <v>532</v>
      </c>
      <c r="H56" s="7">
        <v>13</v>
      </c>
      <c r="I56" s="7">
        <v>9</v>
      </c>
    </row>
    <row r="57" spans="1:9" ht="15.6" x14ac:dyDescent="0.3">
      <c r="A57">
        <v>15</v>
      </c>
      <c r="B57" s="249" t="s">
        <v>32</v>
      </c>
      <c r="C57" s="252" t="s">
        <v>33</v>
      </c>
      <c r="D57" s="7">
        <v>155</v>
      </c>
      <c r="E57" s="7">
        <v>191</v>
      </c>
      <c r="F57" s="7">
        <v>184</v>
      </c>
      <c r="G57" s="40">
        <v>530</v>
      </c>
      <c r="H57" s="7">
        <v>9</v>
      </c>
      <c r="I57" s="7">
        <v>14</v>
      </c>
    </row>
    <row r="58" spans="1:9" ht="15.6" x14ac:dyDescent="0.3">
      <c r="A58">
        <v>16</v>
      </c>
      <c r="B58" s="17" t="s">
        <v>9</v>
      </c>
      <c r="C58" s="18" t="s">
        <v>16</v>
      </c>
      <c r="D58" s="7">
        <v>185</v>
      </c>
      <c r="E58" s="7">
        <v>157</v>
      </c>
      <c r="F58" s="7">
        <v>182</v>
      </c>
      <c r="G58" s="40">
        <v>524</v>
      </c>
      <c r="H58" s="7">
        <v>9</v>
      </c>
      <c r="I58" s="7">
        <v>16</v>
      </c>
    </row>
    <row r="59" spans="1:9" ht="15.6" x14ac:dyDescent="0.3">
      <c r="A59">
        <v>17</v>
      </c>
      <c r="B59" s="22" t="s">
        <v>21</v>
      </c>
      <c r="C59" s="27" t="s">
        <v>35</v>
      </c>
      <c r="D59" s="7">
        <v>160</v>
      </c>
      <c r="E59" s="7">
        <v>154</v>
      </c>
      <c r="F59" s="7">
        <v>199</v>
      </c>
      <c r="G59" s="40">
        <v>513</v>
      </c>
      <c r="H59" s="7">
        <v>13</v>
      </c>
      <c r="I59" s="7">
        <v>10</v>
      </c>
    </row>
    <row r="60" spans="1:9" ht="15.6" x14ac:dyDescent="0.3">
      <c r="A60">
        <v>18</v>
      </c>
      <c r="B60" s="17" t="s">
        <v>9</v>
      </c>
      <c r="C60" s="18" t="s">
        <v>12</v>
      </c>
      <c r="D60" s="7">
        <v>182</v>
      </c>
      <c r="E60" s="7">
        <v>148</v>
      </c>
      <c r="F60" s="7">
        <v>178</v>
      </c>
      <c r="G60" s="40">
        <v>508</v>
      </c>
      <c r="H60" s="7">
        <v>10</v>
      </c>
      <c r="I60" s="7">
        <v>15</v>
      </c>
    </row>
    <row r="61" spans="1:9" ht="15.6" x14ac:dyDescent="0.3">
      <c r="A61">
        <v>19</v>
      </c>
      <c r="B61" s="25" t="s">
        <v>27</v>
      </c>
      <c r="C61" s="26" t="s">
        <v>28</v>
      </c>
      <c r="D61" s="7">
        <v>135</v>
      </c>
      <c r="E61" s="7">
        <v>194</v>
      </c>
      <c r="F61" s="7">
        <v>179</v>
      </c>
      <c r="G61" s="40">
        <v>508</v>
      </c>
      <c r="H61" s="7">
        <v>9</v>
      </c>
      <c r="I61" s="7">
        <v>14</v>
      </c>
    </row>
    <row r="62" spans="1:9" ht="15.6" x14ac:dyDescent="0.3">
      <c r="A62">
        <v>20</v>
      </c>
      <c r="B62" s="30" t="s">
        <v>42</v>
      </c>
      <c r="C62" s="33" t="s">
        <v>64</v>
      </c>
      <c r="D62" s="7">
        <v>168</v>
      </c>
      <c r="E62" s="7">
        <v>183</v>
      </c>
      <c r="F62" s="7">
        <v>154</v>
      </c>
      <c r="G62" s="40">
        <v>505</v>
      </c>
      <c r="H62" s="7">
        <v>11</v>
      </c>
      <c r="I62" s="7">
        <v>13</v>
      </c>
    </row>
    <row r="63" spans="1:9" ht="15.6" x14ac:dyDescent="0.3">
      <c r="A63">
        <v>21</v>
      </c>
      <c r="B63" s="30" t="s">
        <v>42</v>
      </c>
      <c r="C63" s="33" t="s">
        <v>57</v>
      </c>
      <c r="D63" s="7">
        <v>149</v>
      </c>
      <c r="E63" s="7">
        <v>203</v>
      </c>
      <c r="F63" s="7">
        <v>151</v>
      </c>
      <c r="G63" s="40">
        <v>503</v>
      </c>
      <c r="H63" s="7">
        <v>10</v>
      </c>
      <c r="I63" s="7">
        <v>12</v>
      </c>
    </row>
    <row r="64" spans="1:9" ht="15.6" x14ac:dyDescent="0.3">
      <c r="A64">
        <v>22</v>
      </c>
      <c r="B64" s="28" t="s">
        <v>32</v>
      </c>
      <c r="C64" s="29" t="s">
        <v>38</v>
      </c>
      <c r="D64" s="7">
        <v>175</v>
      </c>
      <c r="E64" s="7">
        <v>176</v>
      </c>
      <c r="F64" s="7">
        <v>151</v>
      </c>
      <c r="G64" s="40">
        <v>502</v>
      </c>
      <c r="H64" s="7">
        <v>8</v>
      </c>
      <c r="I64" s="7">
        <v>14</v>
      </c>
    </row>
    <row r="65" spans="1:9" ht="15.6" x14ac:dyDescent="0.3">
      <c r="A65">
        <v>23</v>
      </c>
      <c r="B65" s="30" t="s">
        <v>42</v>
      </c>
      <c r="C65" s="33" t="s">
        <v>44</v>
      </c>
      <c r="D65" s="7">
        <v>174</v>
      </c>
      <c r="E65" s="7">
        <v>167</v>
      </c>
      <c r="F65" s="7">
        <v>157</v>
      </c>
      <c r="G65" s="40">
        <v>498</v>
      </c>
      <c r="H65" s="7">
        <v>7</v>
      </c>
      <c r="I65" s="7">
        <v>17</v>
      </c>
    </row>
    <row r="66" spans="1:9" ht="15.6" x14ac:dyDescent="0.3">
      <c r="A66">
        <v>24</v>
      </c>
      <c r="B66" s="22" t="s">
        <v>21</v>
      </c>
      <c r="C66" s="27" t="s">
        <v>31</v>
      </c>
      <c r="D66" s="7">
        <v>122</v>
      </c>
      <c r="E66" s="7">
        <v>148</v>
      </c>
      <c r="F66" s="7">
        <v>224</v>
      </c>
      <c r="G66" s="40">
        <v>494</v>
      </c>
      <c r="H66" s="7">
        <v>11</v>
      </c>
      <c r="I66" s="7">
        <v>11</v>
      </c>
    </row>
    <row r="67" spans="1:9" ht="15.6" x14ac:dyDescent="0.3">
      <c r="A67">
        <v>25</v>
      </c>
      <c r="B67" s="17" t="s">
        <v>9</v>
      </c>
      <c r="C67" s="18" t="s">
        <v>26</v>
      </c>
      <c r="D67" s="7">
        <v>155</v>
      </c>
      <c r="E67" s="7">
        <v>187</v>
      </c>
      <c r="F67" s="7">
        <v>146</v>
      </c>
      <c r="G67" s="40">
        <v>488</v>
      </c>
      <c r="H67" s="7">
        <v>10</v>
      </c>
      <c r="I67" s="7">
        <v>10</v>
      </c>
    </row>
    <row r="68" spans="1:9" ht="15.6" x14ac:dyDescent="0.3">
      <c r="A68">
        <v>26</v>
      </c>
      <c r="B68" s="25" t="s">
        <v>27</v>
      </c>
      <c r="C68" s="26" t="s">
        <v>41</v>
      </c>
      <c r="D68" s="7">
        <v>118</v>
      </c>
      <c r="E68" s="7">
        <v>209</v>
      </c>
      <c r="F68" s="7">
        <v>161</v>
      </c>
      <c r="G68" s="40">
        <v>488</v>
      </c>
      <c r="H68" s="7">
        <v>12</v>
      </c>
      <c r="I68" s="7">
        <v>8</v>
      </c>
    </row>
    <row r="69" spans="1:9" ht="15.6" x14ac:dyDescent="0.3">
      <c r="A69">
        <v>27</v>
      </c>
      <c r="B69" s="20" t="s">
        <v>14</v>
      </c>
      <c r="C69" s="24" t="s">
        <v>15</v>
      </c>
      <c r="D69" s="7">
        <v>206</v>
      </c>
      <c r="E69" s="7">
        <v>128</v>
      </c>
      <c r="F69" s="7">
        <v>149</v>
      </c>
      <c r="G69" s="40">
        <v>483</v>
      </c>
      <c r="H69" s="7">
        <v>11</v>
      </c>
      <c r="I69" s="7">
        <v>8</v>
      </c>
    </row>
    <row r="70" spans="1:9" ht="15.6" x14ac:dyDescent="0.3">
      <c r="A70">
        <v>28</v>
      </c>
      <c r="B70" s="28" t="s">
        <v>32</v>
      </c>
      <c r="C70" s="29" t="s">
        <v>45</v>
      </c>
      <c r="D70" s="7">
        <v>124</v>
      </c>
      <c r="E70" s="7">
        <v>189</v>
      </c>
      <c r="F70" s="7">
        <v>169</v>
      </c>
      <c r="G70" s="40">
        <v>482</v>
      </c>
      <c r="H70" s="7">
        <v>10</v>
      </c>
      <c r="I70" s="7">
        <v>13</v>
      </c>
    </row>
    <row r="71" spans="1:9" ht="15.6" x14ac:dyDescent="0.3">
      <c r="A71">
        <v>29</v>
      </c>
      <c r="B71" s="28" t="s">
        <v>32</v>
      </c>
      <c r="C71" s="29" t="s">
        <v>37</v>
      </c>
      <c r="D71" s="7">
        <v>172</v>
      </c>
      <c r="E71" s="7">
        <v>170</v>
      </c>
      <c r="F71" s="7">
        <v>140</v>
      </c>
      <c r="G71" s="40">
        <v>482</v>
      </c>
      <c r="H71" s="7">
        <v>6</v>
      </c>
      <c r="I71" s="7">
        <v>15</v>
      </c>
    </row>
    <row r="72" spans="1:9" ht="15.6" x14ac:dyDescent="0.3">
      <c r="A72">
        <v>30</v>
      </c>
      <c r="B72" s="22" t="s">
        <v>21</v>
      </c>
      <c r="C72" s="27" t="s">
        <v>34</v>
      </c>
      <c r="D72" s="7">
        <v>157</v>
      </c>
      <c r="E72" s="7">
        <v>165</v>
      </c>
      <c r="F72" s="7">
        <v>156</v>
      </c>
      <c r="G72" s="40">
        <v>478</v>
      </c>
      <c r="H72" s="7">
        <v>6</v>
      </c>
      <c r="I72" s="7">
        <v>16</v>
      </c>
    </row>
    <row r="73" spans="1:9" ht="15.6" x14ac:dyDescent="0.3">
      <c r="A73">
        <v>31</v>
      </c>
      <c r="B73" s="30" t="s">
        <v>42</v>
      </c>
      <c r="C73" s="33" t="s">
        <v>61</v>
      </c>
      <c r="D73" s="7">
        <v>159</v>
      </c>
      <c r="E73" s="7">
        <v>171</v>
      </c>
      <c r="F73" s="7">
        <v>144</v>
      </c>
      <c r="G73" s="40">
        <v>474</v>
      </c>
      <c r="H73" s="7">
        <v>12</v>
      </c>
      <c r="I73" s="7">
        <v>10</v>
      </c>
    </row>
    <row r="74" spans="1:9" ht="15.6" x14ac:dyDescent="0.3">
      <c r="A74">
        <v>32</v>
      </c>
      <c r="B74" s="40" t="s">
        <v>42</v>
      </c>
      <c r="C74" s="33" t="s">
        <v>242</v>
      </c>
      <c r="D74" s="7"/>
      <c r="E74" s="7"/>
      <c r="F74" s="7"/>
      <c r="G74" s="40">
        <v>474</v>
      </c>
      <c r="H74" s="7"/>
      <c r="I74" s="7"/>
    </row>
    <row r="75" spans="1:9" ht="15.6" x14ac:dyDescent="0.3">
      <c r="A75">
        <v>33</v>
      </c>
      <c r="B75" s="35" t="s">
        <v>32</v>
      </c>
      <c r="C75" s="36" t="s">
        <v>54</v>
      </c>
      <c r="D75" s="7">
        <v>136</v>
      </c>
      <c r="E75" s="7">
        <v>189</v>
      </c>
      <c r="F75" s="7">
        <v>148</v>
      </c>
      <c r="G75" s="40">
        <v>473</v>
      </c>
      <c r="H75" s="7">
        <v>9</v>
      </c>
      <c r="I75" s="7">
        <v>10</v>
      </c>
    </row>
    <row r="76" spans="1:9" ht="15.6" x14ac:dyDescent="0.3">
      <c r="A76">
        <v>34</v>
      </c>
      <c r="B76" s="251" t="s">
        <v>55</v>
      </c>
      <c r="C76" s="254" t="s">
        <v>67</v>
      </c>
      <c r="D76" s="7">
        <v>159</v>
      </c>
      <c r="E76" s="7">
        <v>149</v>
      </c>
      <c r="F76" s="7">
        <v>152</v>
      </c>
      <c r="G76" s="40">
        <v>460</v>
      </c>
      <c r="H76" s="7">
        <v>4</v>
      </c>
      <c r="I76" s="7">
        <v>17</v>
      </c>
    </row>
    <row r="77" spans="1:9" ht="15.6" x14ac:dyDescent="0.3">
      <c r="A77">
        <v>35</v>
      </c>
      <c r="B77" s="17" t="s">
        <v>9</v>
      </c>
      <c r="C77" s="18" t="s">
        <v>190</v>
      </c>
      <c r="D77" s="7">
        <v>178</v>
      </c>
      <c r="E77" s="7">
        <v>155</v>
      </c>
      <c r="F77" s="7">
        <v>125</v>
      </c>
      <c r="G77" s="40">
        <v>458</v>
      </c>
      <c r="H77" s="7">
        <v>9</v>
      </c>
      <c r="I77" s="7">
        <v>13</v>
      </c>
    </row>
    <row r="78" spans="1:9" ht="15.6" x14ac:dyDescent="0.3">
      <c r="A78">
        <v>36</v>
      </c>
      <c r="B78" s="28" t="s">
        <v>32</v>
      </c>
      <c r="C78" s="29" t="s">
        <v>36</v>
      </c>
      <c r="D78" s="7">
        <v>170</v>
      </c>
      <c r="E78" s="7">
        <v>149</v>
      </c>
      <c r="F78" s="7">
        <v>138</v>
      </c>
      <c r="G78" s="40">
        <v>457</v>
      </c>
      <c r="H78" s="7">
        <v>10</v>
      </c>
      <c r="I78" s="7">
        <v>9</v>
      </c>
    </row>
    <row r="79" spans="1:9" ht="15.6" x14ac:dyDescent="0.3">
      <c r="A79">
        <v>37</v>
      </c>
      <c r="B79" s="22" t="s">
        <v>21</v>
      </c>
      <c r="C79" s="52" t="s">
        <v>22</v>
      </c>
      <c r="D79" s="7">
        <v>170</v>
      </c>
      <c r="E79" s="7">
        <v>166</v>
      </c>
      <c r="F79" s="7">
        <v>117</v>
      </c>
      <c r="G79" s="40">
        <v>453</v>
      </c>
      <c r="H79" s="7">
        <v>6</v>
      </c>
      <c r="I79" s="7">
        <v>12</v>
      </c>
    </row>
    <row r="80" spans="1:9" ht="15.6" x14ac:dyDescent="0.3">
      <c r="A80">
        <v>38</v>
      </c>
      <c r="B80" s="25" t="s">
        <v>27</v>
      </c>
      <c r="C80" s="26" t="s">
        <v>50</v>
      </c>
      <c r="D80" s="7">
        <v>138</v>
      </c>
      <c r="E80" s="7">
        <v>139</v>
      </c>
      <c r="F80" s="7">
        <v>174</v>
      </c>
      <c r="G80" s="40">
        <v>451</v>
      </c>
      <c r="H80" s="7">
        <v>8</v>
      </c>
      <c r="I80" s="7">
        <v>11</v>
      </c>
    </row>
    <row r="81" spans="1:9" ht="15.6" x14ac:dyDescent="0.3">
      <c r="A81">
        <v>39</v>
      </c>
      <c r="B81" s="37" t="s">
        <v>55</v>
      </c>
      <c r="C81" s="39" t="s">
        <v>60</v>
      </c>
      <c r="D81" s="7">
        <v>165</v>
      </c>
      <c r="E81" s="7">
        <v>134</v>
      </c>
      <c r="F81" s="7">
        <v>150</v>
      </c>
      <c r="G81" s="40">
        <v>449</v>
      </c>
      <c r="H81" s="7">
        <v>8</v>
      </c>
      <c r="I81" s="7">
        <v>14</v>
      </c>
    </row>
    <row r="82" spans="1:9" ht="15.6" x14ac:dyDescent="0.3">
      <c r="A82">
        <v>40</v>
      </c>
      <c r="B82" s="239" t="s">
        <v>21</v>
      </c>
      <c r="C82" s="27" t="s">
        <v>47</v>
      </c>
      <c r="D82" s="7">
        <v>126</v>
      </c>
      <c r="E82" s="7">
        <v>171</v>
      </c>
      <c r="F82" s="7">
        <v>150</v>
      </c>
      <c r="G82" s="40">
        <v>447</v>
      </c>
      <c r="H82" s="7">
        <v>9</v>
      </c>
      <c r="I82" s="7">
        <v>9</v>
      </c>
    </row>
    <row r="83" spans="1:9" ht="15.6" x14ac:dyDescent="0.3">
      <c r="A83">
        <v>41</v>
      </c>
      <c r="B83" s="30" t="s">
        <v>42</v>
      </c>
      <c r="C83" s="33" t="s">
        <v>58</v>
      </c>
      <c r="D83" s="7">
        <v>146</v>
      </c>
      <c r="E83" s="7">
        <v>150</v>
      </c>
      <c r="F83" s="7">
        <v>134</v>
      </c>
      <c r="G83" s="40">
        <v>430</v>
      </c>
      <c r="H83" s="7">
        <v>5</v>
      </c>
      <c r="I83" s="7">
        <v>12</v>
      </c>
    </row>
    <row r="84" spans="1:9" ht="15.6" x14ac:dyDescent="0.3">
      <c r="A84">
        <v>42</v>
      </c>
      <c r="B84" s="30" t="s">
        <v>42</v>
      </c>
      <c r="C84" s="33" t="s">
        <v>48</v>
      </c>
      <c r="D84" s="7">
        <v>141</v>
      </c>
      <c r="E84" s="7">
        <v>150</v>
      </c>
      <c r="F84" s="7">
        <v>133</v>
      </c>
      <c r="G84" s="40">
        <v>424</v>
      </c>
      <c r="H84" s="7">
        <v>7</v>
      </c>
      <c r="I84" s="7">
        <v>9</v>
      </c>
    </row>
    <row r="85" spans="1:9" ht="15.6" x14ac:dyDescent="0.3">
      <c r="A85">
        <v>43</v>
      </c>
      <c r="B85" s="41" t="s">
        <v>69</v>
      </c>
      <c r="C85" s="42" t="s">
        <v>70</v>
      </c>
      <c r="D85" s="7">
        <v>144</v>
      </c>
      <c r="E85" s="7">
        <v>134</v>
      </c>
      <c r="F85" s="7">
        <v>144</v>
      </c>
      <c r="G85" s="40">
        <v>422</v>
      </c>
      <c r="H85" s="7">
        <v>6</v>
      </c>
      <c r="I85" s="7">
        <v>12</v>
      </c>
    </row>
    <row r="86" spans="1:9" ht="15.6" x14ac:dyDescent="0.3">
      <c r="A86">
        <v>44</v>
      </c>
      <c r="B86" s="236" t="s">
        <v>21</v>
      </c>
      <c r="C86" s="219" t="s">
        <v>39</v>
      </c>
      <c r="D86" s="7">
        <v>156</v>
      </c>
      <c r="E86" s="7">
        <v>116</v>
      </c>
      <c r="F86" s="7">
        <v>145</v>
      </c>
      <c r="G86" s="40">
        <v>417</v>
      </c>
      <c r="H86" s="7">
        <v>5</v>
      </c>
      <c r="I86" s="7">
        <v>11</v>
      </c>
    </row>
    <row r="87" spans="1:9" ht="15.6" x14ac:dyDescent="0.3">
      <c r="A87">
        <v>45</v>
      </c>
      <c r="B87" s="158" t="s">
        <v>27</v>
      </c>
      <c r="C87" s="160" t="s">
        <v>53</v>
      </c>
      <c r="D87" s="7">
        <v>132</v>
      </c>
      <c r="E87" s="7">
        <v>104</v>
      </c>
      <c r="F87" s="7">
        <v>166</v>
      </c>
      <c r="G87" s="40">
        <v>402</v>
      </c>
      <c r="H87" s="7">
        <v>4</v>
      </c>
      <c r="I87" s="7">
        <v>12</v>
      </c>
    </row>
    <row r="88" spans="1:9" ht="15.6" x14ac:dyDescent="0.3">
      <c r="A88">
        <v>46</v>
      </c>
      <c r="B88" s="40" t="s">
        <v>42</v>
      </c>
      <c r="C88" s="33" t="s">
        <v>76</v>
      </c>
      <c r="D88" s="7">
        <v>163</v>
      </c>
      <c r="E88" s="7">
        <v>101</v>
      </c>
      <c r="F88" s="7">
        <v>123</v>
      </c>
      <c r="G88" s="40">
        <v>387</v>
      </c>
      <c r="H88" s="7">
        <v>4</v>
      </c>
      <c r="I88" s="7">
        <v>10</v>
      </c>
    </row>
    <row r="89" spans="1:9" ht="15.6" x14ac:dyDescent="0.3">
      <c r="A89">
        <v>47</v>
      </c>
      <c r="B89" s="35" t="s">
        <v>32</v>
      </c>
      <c r="C89" s="36" t="s">
        <v>66</v>
      </c>
      <c r="D89" s="7">
        <v>128</v>
      </c>
      <c r="E89" s="7">
        <v>132</v>
      </c>
      <c r="F89" s="7">
        <v>126</v>
      </c>
      <c r="G89" s="40">
        <v>386</v>
      </c>
      <c r="H89" s="7">
        <v>5</v>
      </c>
      <c r="I89" s="7">
        <v>7</v>
      </c>
    </row>
    <row r="90" spans="1:9" ht="15.6" x14ac:dyDescent="0.3">
      <c r="A90">
        <v>48</v>
      </c>
      <c r="B90" s="41" t="s">
        <v>69</v>
      </c>
      <c r="C90" s="42" t="s">
        <v>71</v>
      </c>
      <c r="D90" s="7">
        <v>121</v>
      </c>
      <c r="E90" s="7">
        <v>137</v>
      </c>
      <c r="F90" s="7">
        <v>125</v>
      </c>
      <c r="G90" s="40">
        <v>383</v>
      </c>
      <c r="H90" s="7">
        <v>2</v>
      </c>
      <c r="I90" s="7">
        <v>14</v>
      </c>
    </row>
    <row r="91" spans="1:9" ht="15.6" x14ac:dyDescent="0.3">
      <c r="A91">
        <v>49</v>
      </c>
      <c r="B91" s="41" t="s">
        <v>69</v>
      </c>
      <c r="C91" s="42" t="s">
        <v>72</v>
      </c>
      <c r="D91" s="7">
        <v>149</v>
      </c>
      <c r="E91" s="7">
        <v>120</v>
      </c>
      <c r="F91" s="7">
        <v>113</v>
      </c>
      <c r="G91" s="40">
        <v>382</v>
      </c>
      <c r="H91" s="7">
        <v>0</v>
      </c>
      <c r="I91" s="7">
        <v>16</v>
      </c>
    </row>
    <row r="92" spans="1:9" ht="15.6" x14ac:dyDescent="0.3">
      <c r="A92">
        <v>50</v>
      </c>
      <c r="B92" s="20" t="s">
        <v>14</v>
      </c>
      <c r="C92" s="24" t="s">
        <v>25</v>
      </c>
      <c r="D92" s="7">
        <v>140</v>
      </c>
      <c r="E92" s="7">
        <v>130</v>
      </c>
      <c r="F92" s="7">
        <v>111</v>
      </c>
      <c r="G92" s="40">
        <v>381</v>
      </c>
      <c r="H92" s="7">
        <v>5</v>
      </c>
      <c r="I92" s="7">
        <v>7</v>
      </c>
    </row>
    <row r="93" spans="1:9" ht="15.6" x14ac:dyDescent="0.3">
      <c r="A93">
        <v>51</v>
      </c>
      <c r="B93" s="43" t="s">
        <v>55</v>
      </c>
      <c r="C93" s="53" t="s">
        <v>73</v>
      </c>
      <c r="D93" s="7">
        <v>124</v>
      </c>
      <c r="E93" s="7">
        <v>144</v>
      </c>
      <c r="F93" s="7">
        <v>107</v>
      </c>
      <c r="G93" s="40">
        <v>375</v>
      </c>
      <c r="H93" s="7">
        <v>1</v>
      </c>
      <c r="I93" s="7">
        <v>13</v>
      </c>
    </row>
    <row r="94" spans="1:9" ht="15.6" x14ac:dyDescent="0.3">
      <c r="A94">
        <v>52</v>
      </c>
      <c r="B94" s="25" t="s">
        <v>27</v>
      </c>
      <c r="C94" s="26" t="s">
        <v>52</v>
      </c>
      <c r="D94" s="7">
        <v>109</v>
      </c>
      <c r="E94" s="7">
        <v>105</v>
      </c>
      <c r="F94" s="7">
        <v>140</v>
      </c>
      <c r="G94" s="40">
        <v>354</v>
      </c>
      <c r="H94" s="7">
        <v>4</v>
      </c>
      <c r="I94" s="7">
        <v>6</v>
      </c>
    </row>
    <row r="95" spans="1:9" ht="15.6" x14ac:dyDescent="0.3">
      <c r="A95">
        <v>53</v>
      </c>
      <c r="B95" s="43" t="s">
        <v>55</v>
      </c>
      <c r="C95" s="53" t="s">
        <v>80</v>
      </c>
      <c r="D95" s="7">
        <v>121</v>
      </c>
      <c r="E95" s="7">
        <v>142</v>
      </c>
      <c r="F95" s="7">
        <v>83</v>
      </c>
      <c r="G95" s="40">
        <v>346</v>
      </c>
      <c r="H95" s="7">
        <v>4</v>
      </c>
      <c r="I95" s="7">
        <v>8</v>
      </c>
    </row>
    <row r="96" spans="1:9" ht="15.6" x14ac:dyDescent="0.3">
      <c r="A96">
        <v>54</v>
      </c>
      <c r="B96" s="115" t="s">
        <v>27</v>
      </c>
      <c r="C96" s="116" t="s">
        <v>63</v>
      </c>
      <c r="D96" s="7">
        <v>107</v>
      </c>
      <c r="E96" s="7">
        <v>111</v>
      </c>
      <c r="F96" s="7">
        <v>123</v>
      </c>
      <c r="G96" s="40">
        <v>341</v>
      </c>
      <c r="H96" s="7">
        <v>4</v>
      </c>
      <c r="I96" s="7">
        <v>7</v>
      </c>
    </row>
    <row r="97" spans="1:9" ht="15.6" x14ac:dyDescent="0.3">
      <c r="A97">
        <v>55</v>
      </c>
      <c r="B97" s="40" t="s">
        <v>42</v>
      </c>
      <c r="C97" s="33" t="s">
        <v>68</v>
      </c>
      <c r="D97" s="7">
        <v>126</v>
      </c>
      <c r="E97" s="7">
        <v>100</v>
      </c>
      <c r="F97" s="7">
        <v>114</v>
      </c>
      <c r="G97" s="40">
        <v>340</v>
      </c>
      <c r="H97" s="7">
        <v>2</v>
      </c>
      <c r="I97" s="7">
        <v>8</v>
      </c>
    </row>
    <row r="98" spans="1:9" ht="15.6" x14ac:dyDescent="0.3">
      <c r="A98">
        <v>56</v>
      </c>
      <c r="B98" s="37" t="s">
        <v>55</v>
      </c>
      <c r="C98" s="39" t="s">
        <v>75</v>
      </c>
      <c r="D98" s="7">
        <v>104</v>
      </c>
      <c r="E98" s="7">
        <v>91</v>
      </c>
      <c r="F98" s="7">
        <v>142</v>
      </c>
      <c r="G98" s="40">
        <v>337</v>
      </c>
      <c r="H98" s="7">
        <v>5</v>
      </c>
      <c r="I98" s="7">
        <v>6</v>
      </c>
    </row>
    <row r="99" spans="1:9" ht="15.6" x14ac:dyDescent="0.3">
      <c r="A99">
        <v>57</v>
      </c>
      <c r="B99" s="30" t="s">
        <v>42</v>
      </c>
      <c r="C99" s="33" t="s">
        <v>82</v>
      </c>
      <c r="D99" s="7">
        <v>103</v>
      </c>
      <c r="E99" s="7">
        <v>102</v>
      </c>
      <c r="F99" s="7">
        <v>119</v>
      </c>
      <c r="G99" s="40">
        <v>324</v>
      </c>
      <c r="H99" s="7">
        <v>4</v>
      </c>
      <c r="I99" s="7">
        <v>5</v>
      </c>
    </row>
    <row r="100" spans="1:9" ht="15.6" x14ac:dyDescent="0.3">
      <c r="B100" s="31"/>
      <c r="C100" s="33"/>
      <c r="D100" s="51"/>
      <c r="E100" s="51"/>
      <c r="F100" s="51"/>
      <c r="G100" s="58"/>
      <c r="H100" s="51"/>
      <c r="I100" s="51"/>
    </row>
    <row r="101" spans="1:9" x14ac:dyDescent="0.3">
      <c r="B101" s="48"/>
      <c r="C101" s="172"/>
    </row>
    <row r="102" spans="1:9" x14ac:dyDescent="0.3">
      <c r="B102" s="48"/>
      <c r="C102" s="172"/>
    </row>
    <row r="103" spans="1:9" x14ac:dyDescent="0.3">
      <c r="B103" s="48"/>
      <c r="C103" s="172"/>
    </row>
    <row r="104" spans="1:9" x14ac:dyDescent="0.3">
      <c r="B104" s="48"/>
      <c r="C104" s="172"/>
    </row>
    <row r="105" spans="1:9" x14ac:dyDescent="0.3">
      <c r="B105" s="48"/>
      <c r="C105" s="172"/>
    </row>
    <row r="106" spans="1:9" x14ac:dyDescent="0.3">
      <c r="B106" s="48"/>
      <c r="C106" s="172"/>
    </row>
    <row r="108" spans="1:9" x14ac:dyDescent="0.3">
      <c r="B108" s="170">
        <v>19</v>
      </c>
      <c r="C108" t="s">
        <v>198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70">
        <v>35</v>
      </c>
      <c r="C109" t="s">
        <v>237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70">
        <v>36</v>
      </c>
      <c r="C110" t="s">
        <v>238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70">
        <v>42</v>
      </c>
      <c r="C111" t="s">
        <v>239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70">
        <v>48</v>
      </c>
      <c r="C112" t="s">
        <v>241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70">
        <v>82</v>
      </c>
      <c r="C113" t="s">
        <v>240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workbookViewId="0">
      <selection activeCell="B3" sqref="B3:G5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234</v>
      </c>
    </row>
    <row r="3" spans="1:11" ht="15.6" x14ac:dyDescent="0.3">
      <c r="A3">
        <v>1</v>
      </c>
      <c r="B3" s="60" t="s">
        <v>95</v>
      </c>
      <c r="C3" s="61" t="s">
        <v>96</v>
      </c>
      <c r="D3" s="7">
        <v>173</v>
      </c>
      <c r="E3" s="7">
        <v>198</v>
      </c>
      <c r="F3" s="7">
        <v>138</v>
      </c>
      <c r="G3" s="40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60" t="s">
        <v>95</v>
      </c>
      <c r="C4" s="61" t="s">
        <v>97</v>
      </c>
      <c r="D4" s="7">
        <v>165</v>
      </c>
      <c r="E4" s="7">
        <v>157</v>
      </c>
      <c r="F4" s="7">
        <v>165</v>
      </c>
      <c r="G4" s="40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60" t="s">
        <v>95</v>
      </c>
      <c r="C5" s="61" t="s">
        <v>98</v>
      </c>
      <c r="D5" s="7">
        <v>145</v>
      </c>
      <c r="E5" s="7">
        <v>167</v>
      </c>
      <c r="F5" s="7">
        <v>155</v>
      </c>
      <c r="G5" s="40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60" t="s">
        <v>95</v>
      </c>
      <c r="C6" s="61" t="s">
        <v>100</v>
      </c>
      <c r="D6" s="7">
        <v>164</v>
      </c>
      <c r="E6" s="7">
        <v>112</v>
      </c>
      <c r="F6" s="7">
        <v>189</v>
      </c>
      <c r="G6" s="40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34" t="s">
        <v>101</v>
      </c>
      <c r="C7" s="234" t="s">
        <v>108</v>
      </c>
      <c r="D7" s="7">
        <v>198</v>
      </c>
      <c r="E7" s="7">
        <v>115</v>
      </c>
      <c r="F7" s="7">
        <v>125</v>
      </c>
      <c r="G7" s="40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1" t="s">
        <v>104</v>
      </c>
      <c r="C8" s="33" t="s">
        <v>133</v>
      </c>
      <c r="D8" s="7">
        <v>153</v>
      </c>
      <c r="E8" s="7">
        <v>135</v>
      </c>
      <c r="F8" s="7">
        <v>149</v>
      </c>
      <c r="G8" s="40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4" t="s">
        <v>109</v>
      </c>
      <c r="C9" s="67" t="s">
        <v>110</v>
      </c>
      <c r="D9" s="7">
        <v>192</v>
      </c>
      <c r="E9" s="7">
        <v>122</v>
      </c>
      <c r="F9" s="7">
        <v>123</v>
      </c>
      <c r="G9" s="40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2" t="s">
        <v>101</v>
      </c>
      <c r="C10" s="63" t="s">
        <v>107</v>
      </c>
      <c r="D10" s="7">
        <v>154</v>
      </c>
      <c r="E10" s="7">
        <v>138</v>
      </c>
      <c r="F10" s="7">
        <v>144</v>
      </c>
      <c r="G10" s="40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4" t="s">
        <v>109</v>
      </c>
      <c r="C11" s="67" t="s">
        <v>119</v>
      </c>
      <c r="D11" s="7">
        <v>169</v>
      </c>
      <c r="E11" s="7">
        <v>119</v>
      </c>
      <c r="F11" s="7">
        <v>140</v>
      </c>
      <c r="G11" s="40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2" t="s">
        <v>101</v>
      </c>
      <c r="C12" s="63" t="s">
        <v>106</v>
      </c>
      <c r="D12" s="7">
        <v>96</v>
      </c>
      <c r="E12" s="7">
        <v>154</v>
      </c>
      <c r="F12" s="7">
        <v>170</v>
      </c>
      <c r="G12" s="40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1" t="s">
        <v>104</v>
      </c>
      <c r="C13" s="33" t="s">
        <v>126</v>
      </c>
      <c r="D13" s="7">
        <v>153</v>
      </c>
      <c r="E13" s="7">
        <v>134</v>
      </c>
      <c r="F13" s="7">
        <v>125</v>
      </c>
      <c r="G13" s="40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68" t="s">
        <v>112</v>
      </c>
      <c r="C14" s="69" t="s">
        <v>117</v>
      </c>
      <c r="D14" s="7">
        <v>141</v>
      </c>
      <c r="E14" s="7">
        <v>128</v>
      </c>
      <c r="F14" s="7">
        <v>139</v>
      </c>
      <c r="G14" s="40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5" t="s">
        <v>112</v>
      </c>
      <c r="C15" s="66" t="s">
        <v>113</v>
      </c>
      <c r="D15" s="7">
        <v>131</v>
      </c>
      <c r="E15" s="7">
        <v>113</v>
      </c>
      <c r="F15" s="7">
        <v>159</v>
      </c>
      <c r="G15" s="40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4" t="s">
        <v>109</v>
      </c>
      <c r="C16" s="67" t="s">
        <v>116</v>
      </c>
      <c r="D16" s="7">
        <v>115</v>
      </c>
      <c r="E16" s="7">
        <v>148</v>
      </c>
      <c r="F16" s="7">
        <v>139</v>
      </c>
      <c r="G16" s="40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1" t="s">
        <v>121</v>
      </c>
      <c r="C17" s="72" t="s">
        <v>122</v>
      </c>
      <c r="D17" s="7">
        <v>101</v>
      </c>
      <c r="E17" s="7">
        <v>142</v>
      </c>
      <c r="F17" s="7">
        <v>159</v>
      </c>
      <c r="G17" s="40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4" t="s">
        <v>109</v>
      </c>
      <c r="C18" s="67" t="s">
        <v>111</v>
      </c>
      <c r="D18" s="7">
        <v>136</v>
      </c>
      <c r="E18" s="7">
        <v>143</v>
      </c>
      <c r="F18" s="7">
        <v>121</v>
      </c>
      <c r="G18" s="40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4" t="s">
        <v>109</v>
      </c>
      <c r="C19" s="67" t="s">
        <v>114</v>
      </c>
      <c r="D19" s="7">
        <v>147</v>
      </c>
      <c r="E19" s="7">
        <v>139</v>
      </c>
      <c r="F19" s="7">
        <v>109</v>
      </c>
      <c r="G19" s="40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1" t="s">
        <v>104</v>
      </c>
      <c r="C20" s="33" t="s">
        <v>140</v>
      </c>
      <c r="D20" s="7">
        <v>150</v>
      </c>
      <c r="E20" s="7">
        <v>121</v>
      </c>
      <c r="F20" s="7">
        <v>117</v>
      </c>
      <c r="G20" s="40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1" t="s">
        <v>121</v>
      </c>
      <c r="C21" s="72" t="s">
        <v>129</v>
      </c>
      <c r="D21" s="7">
        <v>119</v>
      </c>
      <c r="E21" s="7">
        <v>127</v>
      </c>
      <c r="F21" s="7">
        <v>139</v>
      </c>
      <c r="G21" s="40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5" t="s">
        <v>104</v>
      </c>
      <c r="C22" s="45" t="s">
        <v>130</v>
      </c>
      <c r="D22" s="7">
        <v>110</v>
      </c>
      <c r="E22" s="7">
        <v>137</v>
      </c>
      <c r="F22" s="7">
        <v>130</v>
      </c>
      <c r="G22" s="40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2" t="s">
        <v>101</v>
      </c>
      <c r="C23" s="63" t="s">
        <v>102</v>
      </c>
      <c r="D23" s="7">
        <v>116</v>
      </c>
      <c r="E23" s="7">
        <v>139</v>
      </c>
      <c r="F23" s="7">
        <v>121</v>
      </c>
      <c r="G23" s="40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4" t="s">
        <v>112</v>
      </c>
      <c r="C24" s="70" t="s">
        <v>124</v>
      </c>
      <c r="D24" s="7">
        <v>114</v>
      </c>
      <c r="E24" s="7">
        <v>142</v>
      </c>
      <c r="F24" s="7">
        <v>118</v>
      </c>
      <c r="G24" s="40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1" t="s">
        <v>121</v>
      </c>
      <c r="C25" s="72" t="s">
        <v>127</v>
      </c>
      <c r="D25" s="7">
        <v>103</v>
      </c>
      <c r="E25" s="7">
        <v>137</v>
      </c>
      <c r="F25" s="7">
        <v>131</v>
      </c>
      <c r="G25" s="40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1" t="s">
        <v>121</v>
      </c>
      <c r="C26" s="73" t="s">
        <v>125</v>
      </c>
      <c r="D26" s="7">
        <v>92</v>
      </c>
      <c r="E26" s="7">
        <v>124</v>
      </c>
      <c r="F26" s="7">
        <v>153</v>
      </c>
      <c r="G26" s="40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5" t="s">
        <v>112</v>
      </c>
      <c r="C27" s="66" t="s">
        <v>136</v>
      </c>
      <c r="D27" s="7">
        <v>113</v>
      </c>
      <c r="E27" s="7">
        <v>138</v>
      </c>
      <c r="F27" s="7">
        <v>107</v>
      </c>
      <c r="G27" s="40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31" t="s">
        <v>109</v>
      </c>
      <c r="C28" s="231" t="s">
        <v>115</v>
      </c>
      <c r="D28" s="7">
        <v>145</v>
      </c>
      <c r="E28" s="7">
        <v>104</v>
      </c>
      <c r="F28" s="7">
        <v>108</v>
      </c>
      <c r="G28" s="40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1" t="s">
        <v>104</v>
      </c>
      <c r="C29" s="33" t="s">
        <v>138</v>
      </c>
      <c r="D29" s="7">
        <v>112</v>
      </c>
      <c r="E29" s="7">
        <v>133</v>
      </c>
      <c r="F29" s="7">
        <v>106</v>
      </c>
      <c r="G29" s="40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4" t="s">
        <v>112</v>
      </c>
      <c r="C30" s="70" t="s">
        <v>128</v>
      </c>
      <c r="D30" s="7">
        <v>136</v>
      </c>
      <c r="E30" s="7">
        <v>123</v>
      </c>
      <c r="F30" s="7">
        <v>90</v>
      </c>
      <c r="G30" s="40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1" t="s">
        <v>104</v>
      </c>
      <c r="C31" s="33" t="s">
        <v>202</v>
      </c>
      <c r="D31" s="7">
        <v>73</v>
      </c>
      <c r="E31" s="7">
        <v>116</v>
      </c>
      <c r="F31" s="7">
        <v>153</v>
      </c>
      <c r="G31" s="40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1" t="s">
        <v>121</v>
      </c>
      <c r="C32" s="72" t="s">
        <v>123</v>
      </c>
      <c r="D32" s="7">
        <v>104</v>
      </c>
      <c r="E32" s="7">
        <v>109</v>
      </c>
      <c r="F32" s="7">
        <v>127</v>
      </c>
      <c r="G32" s="40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1" t="s">
        <v>104</v>
      </c>
      <c r="C33" s="33" t="s">
        <v>142</v>
      </c>
      <c r="D33" s="7">
        <v>120</v>
      </c>
      <c r="E33" s="7">
        <v>116</v>
      </c>
      <c r="F33" s="7">
        <v>98</v>
      </c>
      <c r="G33" s="40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1" t="s">
        <v>104</v>
      </c>
      <c r="C34" s="33" t="s">
        <v>139</v>
      </c>
      <c r="D34" s="7">
        <v>117</v>
      </c>
      <c r="E34" s="7">
        <v>93</v>
      </c>
      <c r="F34" s="7">
        <v>111</v>
      </c>
      <c r="G34" s="40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4" t="s">
        <v>112</v>
      </c>
      <c r="C35" s="70" t="s">
        <v>135</v>
      </c>
      <c r="D35" s="7">
        <v>105</v>
      </c>
      <c r="E35" s="7">
        <v>104</v>
      </c>
      <c r="F35" s="7">
        <v>80</v>
      </c>
      <c r="G35" s="40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1" t="s">
        <v>104</v>
      </c>
      <c r="C36" s="33" t="s">
        <v>144</v>
      </c>
      <c r="D36" s="7">
        <v>102</v>
      </c>
      <c r="E36" s="7">
        <v>106</v>
      </c>
      <c r="F36" s="7">
        <v>75</v>
      </c>
      <c r="G36" s="40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5" t="s">
        <v>104</v>
      </c>
      <c r="C37" s="45" t="s">
        <v>145</v>
      </c>
      <c r="D37" s="7">
        <v>75</v>
      </c>
      <c r="E37" s="7">
        <v>115</v>
      </c>
      <c r="F37" s="7">
        <v>87</v>
      </c>
      <c r="G37" s="40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1" t="s">
        <v>104</v>
      </c>
      <c r="C38" s="33" t="s">
        <v>147</v>
      </c>
      <c r="D38" s="7">
        <v>96</v>
      </c>
      <c r="E38" s="7">
        <v>96</v>
      </c>
      <c r="F38" s="7">
        <v>75</v>
      </c>
      <c r="G38" s="40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4"/>
      <c r="C39" s="70"/>
    </row>
    <row r="40" spans="1:11" ht="15.6" x14ac:dyDescent="0.3">
      <c r="B40" s="74"/>
      <c r="C40" s="70"/>
      <c r="D40" t="s">
        <v>235</v>
      </c>
    </row>
    <row r="41" spans="1:11" ht="15.6" x14ac:dyDescent="0.3">
      <c r="A41">
        <v>1</v>
      </c>
      <c r="B41" s="15" t="s">
        <v>2</v>
      </c>
      <c r="C41" s="49" t="s">
        <v>7</v>
      </c>
      <c r="D41" s="7">
        <v>226</v>
      </c>
      <c r="E41" s="7">
        <v>247</v>
      </c>
      <c r="F41" s="7">
        <v>196</v>
      </c>
      <c r="G41" s="40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40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20" t="s">
        <v>14</v>
      </c>
      <c r="C43" s="24" t="s">
        <v>25</v>
      </c>
      <c r="D43" s="7">
        <v>170</v>
      </c>
      <c r="E43" s="7">
        <v>195</v>
      </c>
      <c r="F43" s="7">
        <v>225</v>
      </c>
      <c r="G43" s="40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40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5" t="s">
        <v>27</v>
      </c>
      <c r="C45" s="26" t="s">
        <v>28</v>
      </c>
      <c r="D45" s="7">
        <v>197</v>
      </c>
      <c r="E45" s="7">
        <v>170</v>
      </c>
      <c r="F45" s="7">
        <v>204</v>
      </c>
      <c r="G45" s="40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8" t="s">
        <v>32</v>
      </c>
      <c r="C46" s="29" t="s">
        <v>33</v>
      </c>
      <c r="D46" s="7">
        <v>159</v>
      </c>
      <c r="E46" s="7">
        <v>202</v>
      </c>
      <c r="F46" s="7">
        <v>201</v>
      </c>
      <c r="G46" s="40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40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40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7" t="s">
        <v>9</v>
      </c>
      <c r="C49" s="18" t="s">
        <v>190</v>
      </c>
      <c r="D49" s="7">
        <v>174</v>
      </c>
      <c r="E49" s="7">
        <v>220</v>
      </c>
      <c r="F49" s="7">
        <v>158</v>
      </c>
      <c r="G49" s="40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7" t="s">
        <v>9</v>
      </c>
      <c r="C50" s="18" t="s">
        <v>12</v>
      </c>
      <c r="D50" s="7">
        <v>202</v>
      </c>
      <c r="E50" s="7">
        <v>176</v>
      </c>
      <c r="F50" s="7">
        <v>173</v>
      </c>
      <c r="G50" s="40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8" t="s">
        <v>32</v>
      </c>
      <c r="C51" s="29" t="s">
        <v>37</v>
      </c>
      <c r="D51" s="7">
        <v>146</v>
      </c>
      <c r="E51" s="7">
        <v>190</v>
      </c>
      <c r="F51" s="7">
        <v>203</v>
      </c>
      <c r="G51" s="40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2" t="s">
        <v>21</v>
      </c>
      <c r="C52" s="52" t="s">
        <v>30</v>
      </c>
      <c r="D52" s="7">
        <v>192</v>
      </c>
      <c r="E52" s="7">
        <v>160</v>
      </c>
      <c r="F52" s="7">
        <v>181</v>
      </c>
      <c r="G52" s="40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20" t="s">
        <v>14</v>
      </c>
      <c r="C53" s="24" t="s">
        <v>24</v>
      </c>
      <c r="D53" s="7">
        <v>205</v>
      </c>
      <c r="E53" s="7">
        <v>172</v>
      </c>
      <c r="F53" s="7">
        <v>155</v>
      </c>
      <c r="G53" s="40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7" t="s">
        <v>9</v>
      </c>
      <c r="C54" s="18" t="s">
        <v>10</v>
      </c>
      <c r="D54" s="7">
        <v>151</v>
      </c>
      <c r="E54" s="7">
        <v>198</v>
      </c>
      <c r="F54" s="7">
        <v>175</v>
      </c>
      <c r="G54" s="40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7" t="s">
        <v>9</v>
      </c>
      <c r="C55" s="18" t="s">
        <v>26</v>
      </c>
      <c r="D55" s="7">
        <v>168</v>
      </c>
      <c r="E55" s="7">
        <v>171</v>
      </c>
      <c r="F55" s="7">
        <v>181</v>
      </c>
      <c r="G55" s="40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30" t="s">
        <v>9</v>
      </c>
      <c r="C56" s="233" t="s">
        <v>11</v>
      </c>
      <c r="D56" s="7">
        <v>192</v>
      </c>
      <c r="E56" s="7">
        <v>141</v>
      </c>
      <c r="F56" s="7">
        <v>176</v>
      </c>
      <c r="G56" s="40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2" t="s">
        <v>21</v>
      </c>
      <c r="C57" s="27" t="s">
        <v>34</v>
      </c>
      <c r="D57" s="7">
        <v>168</v>
      </c>
      <c r="E57" s="7">
        <v>177</v>
      </c>
      <c r="F57" s="7">
        <v>164</v>
      </c>
      <c r="G57" s="40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5" t="s">
        <v>27</v>
      </c>
      <c r="C58" s="26" t="s">
        <v>41</v>
      </c>
      <c r="D58" s="7">
        <v>118</v>
      </c>
      <c r="E58" s="7">
        <v>126</v>
      </c>
      <c r="F58" s="7">
        <v>245</v>
      </c>
      <c r="G58" s="40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7" t="s">
        <v>55</v>
      </c>
      <c r="C59" s="39" t="s">
        <v>56</v>
      </c>
      <c r="D59" s="7">
        <v>126</v>
      </c>
      <c r="E59" s="7">
        <v>137</v>
      </c>
      <c r="F59" s="7">
        <v>222</v>
      </c>
      <c r="G59" s="40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40" t="s">
        <v>42</v>
      </c>
      <c r="C60" s="33" t="s">
        <v>76</v>
      </c>
      <c r="D60" s="7">
        <v>189</v>
      </c>
      <c r="E60" s="7">
        <v>160</v>
      </c>
      <c r="F60" s="7">
        <v>132</v>
      </c>
      <c r="G60" s="40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40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4" t="s">
        <v>42</v>
      </c>
      <c r="C62" s="45" t="s">
        <v>46</v>
      </c>
      <c r="D62" s="7">
        <v>158</v>
      </c>
      <c r="E62" s="7">
        <v>184</v>
      </c>
      <c r="F62" s="7">
        <v>133</v>
      </c>
      <c r="G62" s="40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2" t="s">
        <v>21</v>
      </c>
      <c r="C63" s="27" t="s">
        <v>31</v>
      </c>
      <c r="D63" s="7">
        <v>140</v>
      </c>
      <c r="E63" s="7">
        <v>171</v>
      </c>
      <c r="F63" s="7">
        <v>162</v>
      </c>
      <c r="G63" s="40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2" t="s">
        <v>21</v>
      </c>
      <c r="C64" s="27" t="s">
        <v>39</v>
      </c>
      <c r="D64" s="7">
        <v>151</v>
      </c>
      <c r="E64" s="7">
        <v>188</v>
      </c>
      <c r="F64" s="7">
        <v>133</v>
      </c>
      <c r="G64" s="40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8" t="s">
        <v>32</v>
      </c>
      <c r="C65" s="29" t="s">
        <v>36</v>
      </c>
      <c r="D65" s="7">
        <v>151</v>
      </c>
      <c r="E65" s="7">
        <v>142</v>
      </c>
      <c r="F65" s="7">
        <v>179</v>
      </c>
      <c r="G65" s="40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8" t="s">
        <v>32</v>
      </c>
      <c r="C66" s="29" t="s">
        <v>45</v>
      </c>
      <c r="D66" s="7">
        <v>133</v>
      </c>
      <c r="E66" s="7">
        <v>111</v>
      </c>
      <c r="F66" s="7">
        <v>218</v>
      </c>
      <c r="G66" s="40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20" t="s">
        <v>14</v>
      </c>
      <c r="C67" s="24" t="s">
        <v>19</v>
      </c>
      <c r="D67" s="7">
        <v>146</v>
      </c>
      <c r="E67" s="7">
        <v>167</v>
      </c>
      <c r="F67" s="7">
        <v>144</v>
      </c>
      <c r="G67" s="40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1" t="s">
        <v>69</v>
      </c>
      <c r="C68" s="42" t="s">
        <v>74</v>
      </c>
      <c r="D68" s="7">
        <v>162</v>
      </c>
      <c r="E68" s="7">
        <v>125</v>
      </c>
      <c r="F68" s="7">
        <v>164</v>
      </c>
      <c r="G68" s="40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8" t="s">
        <v>32</v>
      </c>
      <c r="C69" s="29" t="s">
        <v>38</v>
      </c>
      <c r="D69" s="7">
        <v>193</v>
      </c>
      <c r="E69" s="7">
        <v>136</v>
      </c>
      <c r="F69" s="7">
        <v>119</v>
      </c>
      <c r="G69" s="40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5" t="s">
        <v>32</v>
      </c>
      <c r="C70" s="36" t="s">
        <v>66</v>
      </c>
      <c r="D70" s="7">
        <v>177</v>
      </c>
      <c r="E70" s="7">
        <v>150</v>
      </c>
      <c r="F70" s="7">
        <v>120</v>
      </c>
      <c r="G70" s="40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1" t="s">
        <v>69</v>
      </c>
      <c r="C71" s="42" t="s">
        <v>70</v>
      </c>
      <c r="D71" s="7">
        <v>122</v>
      </c>
      <c r="E71" s="7">
        <v>190</v>
      </c>
      <c r="F71" s="7">
        <v>131</v>
      </c>
      <c r="G71" s="40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30" t="s">
        <v>9</v>
      </c>
      <c r="C72" s="233" t="s">
        <v>16</v>
      </c>
      <c r="D72" s="7">
        <v>156</v>
      </c>
      <c r="E72" s="7">
        <v>137</v>
      </c>
      <c r="F72" s="7">
        <v>148</v>
      </c>
      <c r="G72" s="40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39" t="s">
        <v>21</v>
      </c>
      <c r="C73" s="27" t="s">
        <v>35</v>
      </c>
      <c r="D73" s="7">
        <v>145</v>
      </c>
      <c r="E73" s="7">
        <v>138</v>
      </c>
      <c r="F73" s="7">
        <v>152</v>
      </c>
      <c r="G73" s="40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8" t="s">
        <v>32</v>
      </c>
      <c r="C74" s="29" t="s">
        <v>51</v>
      </c>
      <c r="D74" s="7">
        <v>120</v>
      </c>
      <c r="E74" s="7">
        <v>145</v>
      </c>
      <c r="F74" s="7">
        <v>170</v>
      </c>
      <c r="G74" s="40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40" t="s">
        <v>42</v>
      </c>
      <c r="C75" s="33" t="s">
        <v>68</v>
      </c>
      <c r="D75" s="7">
        <v>160</v>
      </c>
      <c r="E75" s="7">
        <v>138</v>
      </c>
      <c r="F75" s="7">
        <v>135</v>
      </c>
      <c r="G75" s="40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4" t="s">
        <v>42</v>
      </c>
      <c r="C76" s="45" t="s">
        <v>61</v>
      </c>
      <c r="D76" s="7">
        <v>162</v>
      </c>
      <c r="E76" s="7">
        <v>131</v>
      </c>
      <c r="F76" s="7">
        <v>138</v>
      </c>
      <c r="G76" s="40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30" t="s">
        <v>42</v>
      </c>
      <c r="C77" s="33" t="s">
        <v>59</v>
      </c>
      <c r="D77" s="7">
        <v>147</v>
      </c>
      <c r="E77" s="7">
        <v>128</v>
      </c>
      <c r="F77" s="7">
        <v>155</v>
      </c>
      <c r="G77" s="40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5" t="s">
        <v>27</v>
      </c>
      <c r="C78" s="26" t="s">
        <v>53</v>
      </c>
      <c r="D78" s="7">
        <v>132</v>
      </c>
      <c r="E78" s="7">
        <v>130</v>
      </c>
      <c r="F78" s="7">
        <v>166</v>
      </c>
      <c r="G78" s="40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30" t="s">
        <v>42</v>
      </c>
      <c r="C79" s="33" t="s">
        <v>82</v>
      </c>
      <c r="D79" s="7">
        <v>153</v>
      </c>
      <c r="E79" s="7">
        <v>133</v>
      </c>
      <c r="F79" s="7">
        <v>137</v>
      </c>
      <c r="G79" s="40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58" t="s">
        <v>27</v>
      </c>
      <c r="C80" s="160" t="s">
        <v>50</v>
      </c>
      <c r="D80" s="7">
        <v>142</v>
      </c>
      <c r="E80" s="7">
        <v>165</v>
      </c>
      <c r="F80" s="7">
        <v>116</v>
      </c>
      <c r="G80" s="40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1" t="s">
        <v>69</v>
      </c>
      <c r="C81" s="42" t="s">
        <v>71</v>
      </c>
      <c r="D81" s="7">
        <v>119</v>
      </c>
      <c r="E81" s="7">
        <v>203</v>
      </c>
      <c r="F81" s="7">
        <v>95</v>
      </c>
      <c r="G81" s="40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30" t="s">
        <v>42</v>
      </c>
      <c r="C82" s="33" t="s">
        <v>44</v>
      </c>
      <c r="D82" s="7">
        <v>118</v>
      </c>
      <c r="E82" s="7">
        <v>119</v>
      </c>
      <c r="F82" s="7">
        <v>175</v>
      </c>
      <c r="G82" s="40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7" t="s">
        <v>55</v>
      </c>
      <c r="C83" s="39" t="s">
        <v>75</v>
      </c>
      <c r="D83" s="7">
        <v>136</v>
      </c>
      <c r="E83" s="7">
        <v>164</v>
      </c>
      <c r="F83" s="7">
        <v>111</v>
      </c>
      <c r="G83" s="40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30" t="s">
        <v>42</v>
      </c>
      <c r="C84" s="33" t="s">
        <v>58</v>
      </c>
      <c r="D84" s="7">
        <v>156</v>
      </c>
      <c r="E84" s="7">
        <v>123</v>
      </c>
      <c r="F84" s="7">
        <v>127</v>
      </c>
      <c r="G84" s="40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7" t="s">
        <v>55</v>
      </c>
      <c r="C85" s="39" t="s">
        <v>67</v>
      </c>
      <c r="D85" s="7">
        <v>136</v>
      </c>
      <c r="E85" s="7">
        <v>135</v>
      </c>
      <c r="F85" s="7">
        <v>135</v>
      </c>
      <c r="G85" s="40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2" t="s">
        <v>21</v>
      </c>
      <c r="C86" s="27" t="s">
        <v>47</v>
      </c>
      <c r="D86" s="7">
        <v>110</v>
      </c>
      <c r="E86" s="7">
        <v>144</v>
      </c>
      <c r="F86" s="7">
        <v>148</v>
      </c>
      <c r="G86" s="40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30" t="s">
        <v>42</v>
      </c>
      <c r="C87" s="33" t="s">
        <v>64</v>
      </c>
      <c r="D87" s="7">
        <v>145</v>
      </c>
      <c r="E87" s="7">
        <v>144</v>
      </c>
      <c r="F87" s="7">
        <v>102</v>
      </c>
      <c r="G87" s="40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30" t="s">
        <v>42</v>
      </c>
      <c r="C88" s="33" t="s">
        <v>57</v>
      </c>
      <c r="D88" s="7">
        <v>118</v>
      </c>
      <c r="E88" s="7">
        <v>121</v>
      </c>
      <c r="F88" s="7">
        <v>145</v>
      </c>
      <c r="G88" s="40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1" t="s">
        <v>69</v>
      </c>
      <c r="C89" s="42" t="s">
        <v>81</v>
      </c>
      <c r="D89" s="7">
        <v>119</v>
      </c>
      <c r="E89" s="7">
        <v>124</v>
      </c>
      <c r="F89" s="7">
        <v>138</v>
      </c>
      <c r="G89" s="40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40" t="s">
        <v>27</v>
      </c>
      <c r="C90" s="241" t="s">
        <v>52</v>
      </c>
      <c r="D90" s="7">
        <v>130</v>
      </c>
      <c r="E90" s="7">
        <v>132</v>
      </c>
      <c r="F90" s="7">
        <v>107</v>
      </c>
      <c r="G90" s="40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62" t="s">
        <v>42</v>
      </c>
      <c r="C91" s="163" t="s">
        <v>48</v>
      </c>
      <c r="D91" s="7">
        <v>123</v>
      </c>
      <c r="E91" s="7">
        <v>122</v>
      </c>
      <c r="F91" s="7">
        <v>120</v>
      </c>
      <c r="G91" s="40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5" t="s">
        <v>27</v>
      </c>
      <c r="C92" s="116" t="s">
        <v>63</v>
      </c>
      <c r="D92" s="7">
        <v>122</v>
      </c>
      <c r="E92" s="7">
        <v>112</v>
      </c>
      <c r="F92" s="7">
        <v>109</v>
      </c>
      <c r="G92" s="40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3" t="s">
        <v>55</v>
      </c>
      <c r="C93" s="53" t="s">
        <v>80</v>
      </c>
      <c r="D93" s="7">
        <v>125</v>
      </c>
      <c r="E93" s="7">
        <v>120</v>
      </c>
      <c r="F93" s="7">
        <v>98</v>
      </c>
      <c r="G93" s="40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1" t="s">
        <v>69</v>
      </c>
      <c r="C94" s="42" t="s">
        <v>72</v>
      </c>
      <c r="D94" s="7">
        <v>128</v>
      </c>
      <c r="E94" s="7">
        <v>92</v>
      </c>
      <c r="F94" s="7">
        <v>113</v>
      </c>
      <c r="G94" s="40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7" t="s">
        <v>55</v>
      </c>
      <c r="C95" s="39" t="s">
        <v>60</v>
      </c>
      <c r="D95" s="7">
        <v>104</v>
      </c>
      <c r="E95" s="7">
        <v>127</v>
      </c>
      <c r="F95" s="7">
        <v>96</v>
      </c>
      <c r="G95" s="40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71"/>
      <c r="C96" s="171"/>
    </row>
    <row r="97" spans="2:11" x14ac:dyDescent="0.3">
      <c r="B97" s="48"/>
      <c r="C97" s="172"/>
    </row>
    <row r="98" spans="2:11" x14ac:dyDescent="0.3">
      <c r="B98" s="48"/>
      <c r="C98" s="172"/>
    </row>
    <row r="99" spans="2:11" x14ac:dyDescent="0.3">
      <c r="B99" s="48"/>
      <c r="C99" s="172"/>
    </row>
    <row r="100" spans="2:11" x14ac:dyDescent="0.3">
      <c r="B100" s="48"/>
      <c r="C100" s="172"/>
    </row>
    <row r="101" spans="2:11" x14ac:dyDescent="0.3">
      <c r="B101" s="48"/>
      <c r="C101" s="172"/>
    </row>
    <row r="102" spans="2:11" x14ac:dyDescent="0.3">
      <c r="B102" s="48"/>
      <c r="C102" s="172"/>
    </row>
    <row r="104" spans="2:11" x14ac:dyDescent="0.3">
      <c r="B104" s="170">
        <v>5</v>
      </c>
      <c r="C104" t="s">
        <v>194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70">
        <v>20</v>
      </c>
      <c r="C105" t="s">
        <v>195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70">
        <v>26</v>
      </c>
      <c r="C106" t="s">
        <v>228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70">
        <v>35</v>
      </c>
      <c r="C107" t="s">
        <v>193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70">
        <v>71</v>
      </c>
      <c r="C108" t="s">
        <v>227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70">
        <v>75</v>
      </c>
      <c r="C109" t="s">
        <v>233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1" customWidth="1"/>
    <col min="7" max="7" width="8.88671875" style="51"/>
    <col min="8" max="11" width="6.109375" style="51" customWidth="1"/>
  </cols>
  <sheetData>
    <row r="2" spans="1:11" x14ac:dyDescent="0.3">
      <c r="D2" s="51" t="s">
        <v>229</v>
      </c>
    </row>
    <row r="3" spans="1:11" ht="15.6" x14ac:dyDescent="0.3">
      <c r="A3">
        <v>1</v>
      </c>
      <c r="B3" s="60" t="s">
        <v>95</v>
      </c>
      <c r="C3" s="60" t="s">
        <v>98</v>
      </c>
      <c r="D3" s="7">
        <v>181</v>
      </c>
      <c r="E3" s="7">
        <v>186</v>
      </c>
      <c r="F3" s="7">
        <v>194</v>
      </c>
      <c r="G3" s="40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4" t="s">
        <v>109</v>
      </c>
      <c r="C4" s="64" t="s">
        <v>114</v>
      </c>
      <c r="D4" s="7">
        <v>181</v>
      </c>
      <c r="E4" s="7">
        <v>196</v>
      </c>
      <c r="F4" s="7">
        <v>173</v>
      </c>
      <c r="G4" s="40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60" t="s">
        <v>95</v>
      </c>
      <c r="C5" s="60" t="s">
        <v>99</v>
      </c>
      <c r="D5" s="7">
        <v>171</v>
      </c>
      <c r="E5" s="7">
        <v>144</v>
      </c>
      <c r="F5" s="7">
        <v>183</v>
      </c>
      <c r="G5" s="40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1" t="s">
        <v>104</v>
      </c>
      <c r="C6" s="31" t="s">
        <v>126</v>
      </c>
      <c r="D6" s="7">
        <v>203</v>
      </c>
      <c r="E6" s="7">
        <v>138</v>
      </c>
      <c r="F6" s="7">
        <v>147</v>
      </c>
      <c r="G6" s="40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60" t="s">
        <v>95</v>
      </c>
      <c r="C7" s="60" t="s">
        <v>97</v>
      </c>
      <c r="D7" s="7">
        <v>153</v>
      </c>
      <c r="E7" s="7">
        <v>187</v>
      </c>
      <c r="F7" s="7">
        <v>146</v>
      </c>
      <c r="G7" s="40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4" t="s">
        <v>109</v>
      </c>
      <c r="C8" s="64" t="s">
        <v>111</v>
      </c>
      <c r="D8" s="7">
        <v>179</v>
      </c>
      <c r="E8" s="7">
        <v>153</v>
      </c>
      <c r="F8" s="7">
        <v>140</v>
      </c>
      <c r="G8" s="40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2" t="s">
        <v>101</v>
      </c>
      <c r="C9" s="62" t="s">
        <v>103</v>
      </c>
      <c r="D9" s="7">
        <v>196</v>
      </c>
      <c r="E9" s="7">
        <v>146</v>
      </c>
      <c r="F9" s="7">
        <v>118</v>
      </c>
      <c r="G9" s="40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4" t="s">
        <v>109</v>
      </c>
      <c r="C10" s="64" t="s">
        <v>115</v>
      </c>
      <c r="D10" s="7">
        <v>167</v>
      </c>
      <c r="E10" s="7">
        <v>165</v>
      </c>
      <c r="F10" s="7">
        <v>126</v>
      </c>
      <c r="G10" s="40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1" t="s">
        <v>104</v>
      </c>
      <c r="C11" s="31" t="s">
        <v>137</v>
      </c>
      <c r="D11" s="7">
        <v>159</v>
      </c>
      <c r="E11" s="7">
        <v>198</v>
      </c>
      <c r="F11" s="7">
        <v>100</v>
      </c>
      <c r="G11" s="40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60" t="s">
        <v>95</v>
      </c>
      <c r="C12" s="60" t="s">
        <v>100</v>
      </c>
      <c r="D12" s="7">
        <v>122</v>
      </c>
      <c r="E12" s="7">
        <v>177</v>
      </c>
      <c r="F12" s="7">
        <v>150</v>
      </c>
      <c r="G12" s="40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2" t="s">
        <v>101</v>
      </c>
      <c r="C13" s="62" t="s">
        <v>106</v>
      </c>
      <c r="D13" s="7">
        <v>169</v>
      </c>
      <c r="E13" s="7">
        <v>152</v>
      </c>
      <c r="F13" s="7">
        <v>128</v>
      </c>
      <c r="G13" s="40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4" t="s">
        <v>109</v>
      </c>
      <c r="C14" s="64" t="s">
        <v>116</v>
      </c>
      <c r="D14" s="7">
        <v>143</v>
      </c>
      <c r="E14" s="7">
        <v>136</v>
      </c>
      <c r="F14" s="7">
        <v>152</v>
      </c>
      <c r="G14" s="40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2" t="s">
        <v>101</v>
      </c>
      <c r="C15" s="62" t="s">
        <v>107</v>
      </c>
      <c r="D15" s="7">
        <v>155</v>
      </c>
      <c r="E15" s="7">
        <v>149</v>
      </c>
      <c r="F15" s="7">
        <v>123</v>
      </c>
      <c r="G15" s="40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1" t="s">
        <v>121</v>
      </c>
      <c r="C16" s="71" t="s">
        <v>129</v>
      </c>
      <c r="D16" s="7">
        <v>149</v>
      </c>
      <c r="E16" s="7">
        <v>128</v>
      </c>
      <c r="F16" s="7">
        <v>148</v>
      </c>
      <c r="G16" s="40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1" t="s">
        <v>104</v>
      </c>
      <c r="C17" s="31" t="s">
        <v>130</v>
      </c>
      <c r="D17" s="7">
        <v>121</v>
      </c>
      <c r="E17" s="7">
        <v>152</v>
      </c>
      <c r="F17" s="7">
        <v>130</v>
      </c>
      <c r="G17" s="40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4" t="s">
        <v>109</v>
      </c>
      <c r="C18" s="64" t="s">
        <v>110</v>
      </c>
      <c r="D18" s="7">
        <v>146</v>
      </c>
      <c r="E18" s="7">
        <v>140</v>
      </c>
      <c r="F18" s="7">
        <v>115</v>
      </c>
      <c r="G18" s="40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4" t="s">
        <v>112</v>
      </c>
      <c r="C19" s="74" t="s">
        <v>124</v>
      </c>
      <c r="D19" s="7">
        <v>117</v>
      </c>
      <c r="E19" s="7">
        <v>142</v>
      </c>
      <c r="F19" s="7">
        <v>141</v>
      </c>
      <c r="G19" s="40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4" t="s">
        <v>112</v>
      </c>
      <c r="C20" s="74" t="s">
        <v>135</v>
      </c>
      <c r="D20" s="7">
        <v>121</v>
      </c>
      <c r="E20" s="7">
        <v>117</v>
      </c>
      <c r="F20" s="7">
        <v>156</v>
      </c>
      <c r="G20" s="40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1" t="s">
        <v>121</v>
      </c>
      <c r="C21" s="204" t="s">
        <v>125</v>
      </c>
      <c r="D21" s="7">
        <v>109</v>
      </c>
      <c r="E21" s="7">
        <v>141</v>
      </c>
      <c r="F21" s="7">
        <v>141</v>
      </c>
      <c r="G21" s="40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1" t="s">
        <v>121</v>
      </c>
      <c r="C22" s="71" t="s">
        <v>127</v>
      </c>
      <c r="D22" s="7">
        <v>110</v>
      </c>
      <c r="E22" s="7">
        <v>143</v>
      </c>
      <c r="F22" s="7">
        <v>137</v>
      </c>
      <c r="G22" s="40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4" t="s">
        <v>109</v>
      </c>
      <c r="C23" s="64" t="s">
        <v>119</v>
      </c>
      <c r="D23" s="7">
        <v>134</v>
      </c>
      <c r="E23" s="7">
        <v>164</v>
      </c>
      <c r="F23" s="7">
        <v>91</v>
      </c>
      <c r="G23" s="40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4" t="s">
        <v>112</v>
      </c>
      <c r="C24" s="74" t="s">
        <v>128</v>
      </c>
      <c r="D24" s="7">
        <v>127</v>
      </c>
      <c r="E24" s="7">
        <v>159</v>
      </c>
      <c r="F24" s="7">
        <v>103</v>
      </c>
      <c r="G24" s="40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1" t="s">
        <v>104</v>
      </c>
      <c r="C25" s="31" t="s">
        <v>138</v>
      </c>
      <c r="D25" s="7">
        <v>133</v>
      </c>
      <c r="E25" s="7">
        <v>112</v>
      </c>
      <c r="F25" s="7">
        <v>139</v>
      </c>
      <c r="G25" s="40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1" t="s">
        <v>104</v>
      </c>
      <c r="C26" s="31" t="s">
        <v>140</v>
      </c>
      <c r="D26" s="7">
        <v>121</v>
      </c>
      <c r="E26" s="7">
        <v>125</v>
      </c>
      <c r="F26" s="7">
        <v>130</v>
      </c>
      <c r="G26" s="40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5" t="s">
        <v>112</v>
      </c>
      <c r="C27" s="74" t="s">
        <v>118</v>
      </c>
      <c r="D27" s="7">
        <v>130</v>
      </c>
      <c r="E27" s="7">
        <v>130</v>
      </c>
      <c r="F27" s="7">
        <v>115</v>
      </c>
      <c r="G27" s="40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1" t="s">
        <v>104</v>
      </c>
      <c r="C28" s="31" t="s">
        <v>142</v>
      </c>
      <c r="D28" s="7">
        <v>131</v>
      </c>
      <c r="E28" s="7">
        <v>93</v>
      </c>
      <c r="F28" s="7">
        <v>144</v>
      </c>
      <c r="G28" s="40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1" t="s">
        <v>121</v>
      </c>
      <c r="C29" s="71" t="s">
        <v>132</v>
      </c>
      <c r="D29" s="7">
        <v>110</v>
      </c>
      <c r="E29" s="7">
        <v>110</v>
      </c>
      <c r="F29" s="7">
        <v>144</v>
      </c>
      <c r="G29" s="40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1" t="s">
        <v>104</v>
      </c>
      <c r="C30" s="31" t="s">
        <v>144</v>
      </c>
      <c r="D30" s="7">
        <v>121</v>
      </c>
      <c r="E30" s="7">
        <v>130</v>
      </c>
      <c r="F30" s="7">
        <v>109</v>
      </c>
      <c r="G30" s="40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5" t="s">
        <v>112</v>
      </c>
      <c r="C31" s="65" t="s">
        <v>136</v>
      </c>
      <c r="D31" s="7">
        <v>107</v>
      </c>
      <c r="E31" s="7">
        <v>122</v>
      </c>
      <c r="F31" s="7">
        <v>123</v>
      </c>
      <c r="G31" s="40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68" t="s">
        <v>112</v>
      </c>
      <c r="C32" s="68" t="s">
        <v>117</v>
      </c>
      <c r="D32" s="7">
        <v>107</v>
      </c>
      <c r="E32" s="7">
        <v>130</v>
      </c>
      <c r="F32" s="7">
        <v>115</v>
      </c>
      <c r="G32" s="40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1" t="s">
        <v>121</v>
      </c>
      <c r="C33" s="71" t="s">
        <v>122</v>
      </c>
      <c r="D33" s="7">
        <v>132</v>
      </c>
      <c r="E33" s="7">
        <v>83</v>
      </c>
      <c r="F33" s="7">
        <v>105</v>
      </c>
      <c r="G33" s="40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1" t="s">
        <v>104</v>
      </c>
      <c r="C34" s="31" t="s">
        <v>202</v>
      </c>
      <c r="D34" s="7">
        <v>103</v>
      </c>
      <c r="E34" s="7">
        <v>77</v>
      </c>
      <c r="F34" s="7">
        <v>123</v>
      </c>
      <c r="G34" s="40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1" t="s">
        <v>104</v>
      </c>
      <c r="C35" s="31" t="s">
        <v>148</v>
      </c>
      <c r="D35" s="7">
        <v>101</v>
      </c>
      <c r="E35" s="7">
        <v>88</v>
      </c>
      <c r="F35" s="7">
        <v>94</v>
      </c>
      <c r="G35" s="40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1" t="s">
        <v>104</v>
      </c>
      <c r="C36" s="31" t="s">
        <v>149</v>
      </c>
      <c r="D36" s="7">
        <v>63</v>
      </c>
      <c r="E36" s="7">
        <v>49</v>
      </c>
      <c r="F36" s="7">
        <v>72</v>
      </c>
      <c r="G36" s="40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5"/>
      <c r="C37" s="45"/>
    </row>
    <row r="38" spans="1:11" ht="15.6" x14ac:dyDescent="0.3">
      <c r="B38" s="45"/>
      <c r="C38" s="45"/>
    </row>
    <row r="39" spans="1:11" ht="15.6" x14ac:dyDescent="0.3">
      <c r="B39" s="45"/>
      <c r="C39" s="45"/>
      <c r="D39" s="51" t="s">
        <v>230</v>
      </c>
    </row>
    <row r="40" spans="1:11" ht="15.6" x14ac:dyDescent="0.3">
      <c r="A40">
        <v>1</v>
      </c>
      <c r="B40" s="232" t="s">
        <v>2</v>
      </c>
      <c r="C40" s="211" t="s">
        <v>5</v>
      </c>
      <c r="D40" s="7">
        <v>181</v>
      </c>
      <c r="E40" s="7">
        <v>259</v>
      </c>
      <c r="F40" s="7">
        <v>204</v>
      </c>
      <c r="G40" s="40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8" t="s">
        <v>32</v>
      </c>
      <c r="C41" s="29" t="s">
        <v>33</v>
      </c>
      <c r="D41" s="7">
        <v>237</v>
      </c>
      <c r="E41" s="7">
        <v>182</v>
      </c>
      <c r="F41" s="7">
        <v>220</v>
      </c>
      <c r="G41" s="40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40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5" t="s">
        <v>2</v>
      </c>
      <c r="C43" s="49" t="s">
        <v>7</v>
      </c>
      <c r="D43" s="7">
        <v>204</v>
      </c>
      <c r="E43" s="7">
        <v>227</v>
      </c>
      <c r="F43" s="7">
        <v>181</v>
      </c>
      <c r="G43" s="40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40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2" t="s">
        <v>21</v>
      </c>
      <c r="C45" s="27" t="s">
        <v>35</v>
      </c>
      <c r="D45" s="7">
        <v>176</v>
      </c>
      <c r="E45" s="7">
        <v>206</v>
      </c>
      <c r="F45" s="7">
        <v>189</v>
      </c>
      <c r="G45" s="40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5" t="s">
        <v>27</v>
      </c>
      <c r="C46" s="26" t="s">
        <v>40</v>
      </c>
      <c r="D46" s="7">
        <v>189</v>
      </c>
      <c r="E46" s="7">
        <v>179</v>
      </c>
      <c r="F46" s="7">
        <v>200</v>
      </c>
      <c r="G46" s="40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7" t="s">
        <v>9</v>
      </c>
      <c r="C47" s="18" t="s">
        <v>11</v>
      </c>
      <c r="D47" s="7">
        <v>169</v>
      </c>
      <c r="E47" s="7">
        <v>202</v>
      </c>
      <c r="F47" s="7">
        <v>193</v>
      </c>
      <c r="G47" s="40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7" t="s">
        <v>9</v>
      </c>
      <c r="C48" s="18" t="s">
        <v>16</v>
      </c>
      <c r="D48" s="7">
        <v>197</v>
      </c>
      <c r="E48" s="7">
        <v>190</v>
      </c>
      <c r="F48" s="7">
        <v>175</v>
      </c>
      <c r="G48" s="40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36" t="s">
        <v>21</v>
      </c>
      <c r="C49" s="219" t="s">
        <v>39</v>
      </c>
      <c r="D49" s="7">
        <v>168</v>
      </c>
      <c r="E49" s="7">
        <v>174</v>
      </c>
      <c r="F49" s="7">
        <v>216</v>
      </c>
      <c r="G49" s="40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40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20" t="s">
        <v>14</v>
      </c>
      <c r="C51" s="24" t="s">
        <v>15</v>
      </c>
      <c r="D51" s="7">
        <v>205</v>
      </c>
      <c r="E51" s="7">
        <v>183</v>
      </c>
      <c r="F51" s="7">
        <v>164</v>
      </c>
      <c r="G51" s="40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30" t="s">
        <v>9</v>
      </c>
      <c r="C52" s="233" t="s">
        <v>12</v>
      </c>
      <c r="D52" s="7">
        <v>190</v>
      </c>
      <c r="E52" s="7">
        <v>172</v>
      </c>
      <c r="F52" s="7">
        <v>189</v>
      </c>
      <c r="G52" s="40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17" t="s">
        <v>14</v>
      </c>
      <c r="C53" s="202" t="s">
        <v>18</v>
      </c>
      <c r="D53" s="7">
        <v>187</v>
      </c>
      <c r="E53" s="7">
        <v>175</v>
      </c>
      <c r="F53" s="7">
        <v>186</v>
      </c>
      <c r="G53" s="40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8" t="s">
        <v>32</v>
      </c>
      <c r="C54" s="29" t="s">
        <v>37</v>
      </c>
      <c r="D54" s="7">
        <v>177</v>
      </c>
      <c r="E54" s="7">
        <v>163</v>
      </c>
      <c r="F54" s="7">
        <v>205</v>
      </c>
      <c r="G54" s="40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2" t="s">
        <v>21</v>
      </c>
      <c r="C55" s="52" t="s">
        <v>30</v>
      </c>
      <c r="D55" s="7">
        <v>200</v>
      </c>
      <c r="E55" s="7">
        <v>160</v>
      </c>
      <c r="F55" s="7">
        <v>180</v>
      </c>
      <c r="G55" s="40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20" t="s">
        <v>14</v>
      </c>
      <c r="C56" s="24" t="s">
        <v>17</v>
      </c>
      <c r="D56" s="7">
        <v>200</v>
      </c>
      <c r="E56" s="7">
        <v>156</v>
      </c>
      <c r="F56" s="7">
        <v>182</v>
      </c>
      <c r="G56" s="40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7" t="s">
        <v>9</v>
      </c>
      <c r="C57" s="18" t="s">
        <v>26</v>
      </c>
      <c r="D57" s="7">
        <v>173</v>
      </c>
      <c r="E57" s="7">
        <v>181</v>
      </c>
      <c r="F57" s="7">
        <v>183</v>
      </c>
      <c r="G57" s="40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5" t="s">
        <v>32</v>
      </c>
      <c r="C58" s="36" t="s">
        <v>66</v>
      </c>
      <c r="D58" s="7">
        <v>137</v>
      </c>
      <c r="E58" s="7">
        <v>205</v>
      </c>
      <c r="F58" s="7">
        <v>192</v>
      </c>
      <c r="G58" s="40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17" t="s">
        <v>14</v>
      </c>
      <c r="C59" s="202" t="s">
        <v>19</v>
      </c>
      <c r="D59" s="7">
        <v>161</v>
      </c>
      <c r="E59" s="7">
        <v>177</v>
      </c>
      <c r="F59" s="7">
        <v>194</v>
      </c>
      <c r="G59" s="40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5" t="s">
        <v>27</v>
      </c>
      <c r="C60" s="26" t="s">
        <v>52</v>
      </c>
      <c r="D60" s="7">
        <v>187</v>
      </c>
      <c r="E60" s="7">
        <v>141</v>
      </c>
      <c r="F60" s="7">
        <v>192</v>
      </c>
      <c r="G60" s="40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8" t="s">
        <v>32</v>
      </c>
      <c r="C61" s="29" t="s">
        <v>36</v>
      </c>
      <c r="D61" s="7">
        <v>176</v>
      </c>
      <c r="E61" s="7">
        <v>173</v>
      </c>
      <c r="F61" s="7">
        <v>170</v>
      </c>
      <c r="G61" s="40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2" t="s">
        <v>21</v>
      </c>
      <c r="C62" s="27" t="s">
        <v>31</v>
      </c>
      <c r="D62" s="7">
        <v>120</v>
      </c>
      <c r="E62" s="7">
        <v>170</v>
      </c>
      <c r="F62" s="7">
        <v>223</v>
      </c>
      <c r="G62" s="40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7" t="s">
        <v>9</v>
      </c>
      <c r="C63" s="18" t="s">
        <v>190</v>
      </c>
      <c r="D63" s="7">
        <v>205</v>
      </c>
      <c r="E63" s="7">
        <v>127</v>
      </c>
      <c r="F63" s="7">
        <v>178</v>
      </c>
      <c r="G63" s="40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2" t="s">
        <v>21</v>
      </c>
      <c r="C64" s="52" t="s">
        <v>22</v>
      </c>
      <c r="D64" s="7">
        <v>158</v>
      </c>
      <c r="E64" s="7">
        <v>182</v>
      </c>
      <c r="F64" s="7">
        <v>170</v>
      </c>
      <c r="G64" s="40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8" t="s">
        <v>32</v>
      </c>
      <c r="C65" s="29" t="s">
        <v>45</v>
      </c>
      <c r="D65" s="7">
        <v>159</v>
      </c>
      <c r="E65" s="7">
        <v>158</v>
      </c>
      <c r="F65" s="7">
        <v>193</v>
      </c>
      <c r="G65" s="40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30" t="s">
        <v>42</v>
      </c>
      <c r="C66" s="33" t="s">
        <v>58</v>
      </c>
      <c r="D66" s="7">
        <v>163</v>
      </c>
      <c r="E66" s="7">
        <v>172</v>
      </c>
      <c r="F66" s="7">
        <v>173</v>
      </c>
      <c r="G66" s="40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7" t="s">
        <v>55</v>
      </c>
      <c r="C67" s="39" t="s">
        <v>67</v>
      </c>
      <c r="D67" s="7">
        <v>189</v>
      </c>
      <c r="E67" s="7">
        <v>187</v>
      </c>
      <c r="F67" s="7">
        <v>130</v>
      </c>
      <c r="G67" s="40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8" t="s">
        <v>32</v>
      </c>
      <c r="C68" s="29" t="s">
        <v>38</v>
      </c>
      <c r="D68" s="7">
        <v>136</v>
      </c>
      <c r="E68" s="7">
        <v>203</v>
      </c>
      <c r="F68" s="7">
        <v>165</v>
      </c>
      <c r="G68" s="40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40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2" t="s">
        <v>21</v>
      </c>
      <c r="C70" s="27" t="s">
        <v>34</v>
      </c>
      <c r="D70" s="7">
        <v>142</v>
      </c>
      <c r="E70" s="7">
        <v>202</v>
      </c>
      <c r="F70" s="7">
        <v>155</v>
      </c>
      <c r="G70" s="40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5" t="s">
        <v>27</v>
      </c>
      <c r="C71" s="26" t="s">
        <v>28</v>
      </c>
      <c r="D71" s="7">
        <v>139</v>
      </c>
      <c r="E71" s="7">
        <v>193</v>
      </c>
      <c r="F71" s="7">
        <v>164</v>
      </c>
      <c r="G71" s="40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20" t="s">
        <v>14</v>
      </c>
      <c r="C72" s="24" t="s">
        <v>25</v>
      </c>
      <c r="D72" s="7">
        <v>179</v>
      </c>
      <c r="E72" s="7">
        <v>146</v>
      </c>
      <c r="F72" s="7">
        <v>170</v>
      </c>
      <c r="G72" s="40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30" t="s">
        <v>42</v>
      </c>
      <c r="C73" s="33" t="s">
        <v>44</v>
      </c>
      <c r="D73" s="7">
        <v>174</v>
      </c>
      <c r="E73" s="7">
        <v>150</v>
      </c>
      <c r="F73" s="7">
        <v>161</v>
      </c>
      <c r="G73" s="40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30" t="s">
        <v>42</v>
      </c>
      <c r="C74" s="33" t="s">
        <v>64</v>
      </c>
      <c r="D74" s="7">
        <v>160</v>
      </c>
      <c r="E74" s="7">
        <v>158</v>
      </c>
      <c r="F74" s="7">
        <v>166</v>
      </c>
      <c r="G74" s="40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7" t="s">
        <v>55</v>
      </c>
      <c r="C75" s="39" t="s">
        <v>56</v>
      </c>
      <c r="D75" s="7">
        <v>173</v>
      </c>
      <c r="E75" s="7">
        <v>143</v>
      </c>
      <c r="F75" s="7">
        <v>167</v>
      </c>
      <c r="G75" s="40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2" t="s">
        <v>21</v>
      </c>
      <c r="C76" s="27" t="s">
        <v>47</v>
      </c>
      <c r="D76" s="7">
        <v>149</v>
      </c>
      <c r="E76" s="7">
        <v>167</v>
      </c>
      <c r="F76" s="7">
        <v>159</v>
      </c>
      <c r="G76" s="40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30" t="s">
        <v>42</v>
      </c>
      <c r="C77" s="33" t="s">
        <v>82</v>
      </c>
      <c r="D77" s="7">
        <v>137</v>
      </c>
      <c r="E77" s="7">
        <v>153</v>
      </c>
      <c r="F77" s="7">
        <v>183</v>
      </c>
      <c r="G77" s="40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8" t="s">
        <v>32</v>
      </c>
      <c r="C78" s="29" t="s">
        <v>51</v>
      </c>
      <c r="D78" s="7">
        <v>172</v>
      </c>
      <c r="E78" s="7">
        <v>129</v>
      </c>
      <c r="F78" s="7">
        <v>157</v>
      </c>
      <c r="G78" s="40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5" t="s">
        <v>27</v>
      </c>
      <c r="C79" s="26" t="s">
        <v>50</v>
      </c>
      <c r="D79" s="7">
        <v>186</v>
      </c>
      <c r="E79" s="7">
        <v>146</v>
      </c>
      <c r="F79" s="7">
        <v>115</v>
      </c>
      <c r="G79" s="40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30" t="s">
        <v>42</v>
      </c>
      <c r="C80" s="33" t="s">
        <v>57</v>
      </c>
      <c r="D80" s="7">
        <v>167</v>
      </c>
      <c r="E80" s="7">
        <v>134</v>
      </c>
      <c r="F80" s="7">
        <v>142</v>
      </c>
      <c r="G80" s="40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75" t="s">
        <v>42</v>
      </c>
      <c r="C81" s="163" t="s">
        <v>76</v>
      </c>
      <c r="D81" s="7">
        <v>184</v>
      </c>
      <c r="E81" s="7">
        <v>131</v>
      </c>
      <c r="F81" s="7">
        <v>123</v>
      </c>
      <c r="G81" s="40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5" t="s">
        <v>27</v>
      </c>
      <c r="C82" s="26" t="s">
        <v>62</v>
      </c>
      <c r="D82" s="7">
        <v>154</v>
      </c>
      <c r="E82" s="7">
        <v>154</v>
      </c>
      <c r="F82" s="7">
        <v>130</v>
      </c>
      <c r="G82" s="40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30" t="s">
        <v>42</v>
      </c>
      <c r="C83" s="33" t="s">
        <v>48</v>
      </c>
      <c r="D83" s="7">
        <v>144</v>
      </c>
      <c r="E83" s="7">
        <v>159</v>
      </c>
      <c r="F83" s="7">
        <v>134</v>
      </c>
      <c r="G83" s="40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1" t="s">
        <v>69</v>
      </c>
      <c r="C84" s="42" t="s">
        <v>74</v>
      </c>
      <c r="D84" s="7">
        <v>121</v>
      </c>
      <c r="E84" s="7">
        <v>160</v>
      </c>
      <c r="F84" s="7">
        <v>153</v>
      </c>
      <c r="G84" s="40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58" t="s">
        <v>27</v>
      </c>
      <c r="C85" s="160" t="s">
        <v>41</v>
      </c>
      <c r="D85" s="7">
        <v>142</v>
      </c>
      <c r="E85" s="7">
        <v>130</v>
      </c>
      <c r="F85" s="7">
        <v>150</v>
      </c>
      <c r="G85" s="40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59" t="s">
        <v>69</v>
      </c>
      <c r="C86" s="161" t="s">
        <v>71</v>
      </c>
      <c r="D86" s="7">
        <v>135</v>
      </c>
      <c r="E86" s="7">
        <v>152</v>
      </c>
      <c r="F86" s="7">
        <v>131</v>
      </c>
      <c r="G86" s="40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20" t="s">
        <v>14</v>
      </c>
      <c r="C87" s="24" t="s">
        <v>24</v>
      </c>
      <c r="D87" s="7">
        <v>150</v>
      </c>
      <c r="E87" s="7">
        <v>153</v>
      </c>
      <c r="F87" s="7">
        <v>113</v>
      </c>
      <c r="G87" s="40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1" t="s">
        <v>69</v>
      </c>
      <c r="C88" s="42" t="s">
        <v>70</v>
      </c>
      <c r="D88" s="7">
        <v>133</v>
      </c>
      <c r="E88" s="7">
        <v>145</v>
      </c>
      <c r="F88" s="7">
        <v>137</v>
      </c>
      <c r="G88" s="40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30" t="s">
        <v>42</v>
      </c>
      <c r="C89" s="33" t="s">
        <v>61</v>
      </c>
      <c r="D89" s="7">
        <v>168</v>
      </c>
      <c r="E89" s="7">
        <v>132</v>
      </c>
      <c r="F89" s="7">
        <v>113</v>
      </c>
      <c r="G89" s="40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35" t="s">
        <v>27</v>
      </c>
      <c r="C90" s="116" t="s">
        <v>63</v>
      </c>
      <c r="D90" s="7">
        <v>151</v>
      </c>
      <c r="E90" s="7">
        <v>131</v>
      </c>
      <c r="F90" s="7">
        <v>125</v>
      </c>
      <c r="G90" s="40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7" t="s">
        <v>55</v>
      </c>
      <c r="C91" s="39" t="s">
        <v>75</v>
      </c>
      <c r="D91" s="7">
        <v>128</v>
      </c>
      <c r="E91" s="7">
        <v>146</v>
      </c>
      <c r="F91" s="7">
        <v>124</v>
      </c>
      <c r="G91" s="40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3" t="s">
        <v>55</v>
      </c>
      <c r="C92" s="53" t="s">
        <v>80</v>
      </c>
      <c r="D92" s="7">
        <v>108</v>
      </c>
      <c r="E92" s="7">
        <v>177</v>
      </c>
      <c r="F92" s="7">
        <v>113</v>
      </c>
      <c r="G92" s="40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7" t="s">
        <v>55</v>
      </c>
      <c r="C93" s="39" t="s">
        <v>60</v>
      </c>
      <c r="D93" s="7">
        <v>123</v>
      </c>
      <c r="E93" s="7">
        <v>123</v>
      </c>
      <c r="F93" s="7">
        <v>143</v>
      </c>
      <c r="G93" s="40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30" t="s">
        <v>42</v>
      </c>
      <c r="C94" s="33" t="s">
        <v>201</v>
      </c>
      <c r="D94" s="7">
        <v>125</v>
      </c>
      <c r="E94" s="7">
        <v>128</v>
      </c>
      <c r="F94" s="7">
        <v>128</v>
      </c>
      <c r="G94" s="40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5" t="s">
        <v>32</v>
      </c>
      <c r="C95" s="36" t="s">
        <v>54</v>
      </c>
      <c r="D95" s="7">
        <v>104</v>
      </c>
      <c r="E95" s="7">
        <v>126</v>
      </c>
      <c r="F95" s="7">
        <v>146</v>
      </c>
      <c r="G95" s="40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5" t="s">
        <v>27</v>
      </c>
      <c r="C96" s="26" t="s">
        <v>53</v>
      </c>
      <c r="D96" s="7">
        <v>119</v>
      </c>
      <c r="E96" s="7">
        <v>124</v>
      </c>
      <c r="F96" s="7">
        <v>123</v>
      </c>
      <c r="G96" s="40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1" t="s">
        <v>69</v>
      </c>
      <c r="C97" s="42" t="s">
        <v>72</v>
      </c>
      <c r="D97" s="7">
        <v>108</v>
      </c>
      <c r="E97" s="7">
        <v>83</v>
      </c>
      <c r="F97" s="7">
        <v>119</v>
      </c>
      <c r="G97" s="40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3" t="s">
        <v>55</v>
      </c>
      <c r="C98" s="53" t="s">
        <v>73</v>
      </c>
      <c r="D98" s="7">
        <v>116</v>
      </c>
      <c r="E98" s="7">
        <v>99</v>
      </c>
      <c r="F98" s="7">
        <v>93</v>
      </c>
      <c r="G98" s="40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30" t="s">
        <v>42</v>
      </c>
      <c r="C99" s="33" t="s">
        <v>78</v>
      </c>
      <c r="D99" s="7">
        <v>90</v>
      </c>
      <c r="E99" s="7">
        <v>100</v>
      </c>
      <c r="F99" s="7">
        <v>89</v>
      </c>
      <c r="G99" s="40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1" t="s">
        <v>69</v>
      </c>
      <c r="C100" s="42" t="s">
        <v>81</v>
      </c>
      <c r="D100" s="7">
        <v>101</v>
      </c>
      <c r="E100" s="7">
        <v>66</v>
      </c>
      <c r="F100" s="7">
        <v>104</v>
      </c>
      <c r="G100" s="40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1"/>
      <c r="C101" s="33"/>
    </row>
    <row r="102" spans="1:11" x14ac:dyDescent="0.3">
      <c r="B102" s="48"/>
      <c r="C102" s="172"/>
    </row>
    <row r="103" spans="1:11" x14ac:dyDescent="0.3">
      <c r="B103" s="48"/>
      <c r="C103" s="172"/>
    </row>
    <row r="104" spans="1:11" x14ac:dyDescent="0.3">
      <c r="B104" s="48"/>
      <c r="C104" s="172"/>
    </row>
    <row r="105" spans="1:11" x14ac:dyDescent="0.3">
      <c r="B105" s="48"/>
      <c r="C105" s="172"/>
    </row>
    <row r="106" spans="1:11" x14ac:dyDescent="0.3">
      <c r="B106" s="48"/>
      <c r="C106" s="172"/>
    </row>
    <row r="108" spans="1:11" x14ac:dyDescent="0.3">
      <c r="B108" s="170">
        <v>13</v>
      </c>
      <c r="C108" t="s">
        <v>193</v>
      </c>
      <c r="D108" s="51">
        <v>169</v>
      </c>
      <c r="E108" s="51">
        <v>155</v>
      </c>
      <c r="F108" s="51">
        <v>228</v>
      </c>
      <c r="G108" s="51">
        <v>552</v>
      </c>
      <c r="H108" s="51">
        <v>16</v>
      </c>
      <c r="I108" s="51">
        <v>10</v>
      </c>
      <c r="J108" s="51">
        <v>5</v>
      </c>
      <c r="K108" s="51">
        <v>2</v>
      </c>
    </row>
    <row r="109" spans="1:11" x14ac:dyDescent="0.3">
      <c r="B109" s="170">
        <v>18</v>
      </c>
      <c r="C109" t="s">
        <v>218</v>
      </c>
      <c r="D109" s="51">
        <v>202</v>
      </c>
      <c r="E109" s="51">
        <v>163</v>
      </c>
      <c r="F109" s="51">
        <v>181</v>
      </c>
      <c r="G109" s="51">
        <v>546</v>
      </c>
      <c r="H109" s="51">
        <v>12</v>
      </c>
      <c r="I109" s="51">
        <v>12</v>
      </c>
      <c r="J109" s="51">
        <v>5</v>
      </c>
      <c r="K109" s="51">
        <v>3</v>
      </c>
    </row>
    <row r="110" spans="1:11" x14ac:dyDescent="0.3">
      <c r="B110" s="170">
        <v>34</v>
      </c>
      <c r="C110" t="s">
        <v>227</v>
      </c>
      <c r="D110" s="51">
        <v>176</v>
      </c>
      <c r="E110" s="51">
        <v>174</v>
      </c>
      <c r="F110" s="51">
        <v>153</v>
      </c>
      <c r="G110" s="51">
        <v>503</v>
      </c>
      <c r="H110" s="51">
        <v>6</v>
      </c>
      <c r="I110" s="51">
        <v>20</v>
      </c>
      <c r="J110" s="51">
        <v>4</v>
      </c>
      <c r="K110" s="51">
        <v>1</v>
      </c>
    </row>
    <row r="111" spans="1:11" x14ac:dyDescent="0.3">
      <c r="B111" s="170">
        <v>47</v>
      </c>
      <c r="C111" t="s">
        <v>193</v>
      </c>
      <c r="D111" s="51">
        <v>189</v>
      </c>
      <c r="E111" s="51">
        <v>118</v>
      </c>
      <c r="F111" s="51">
        <v>166</v>
      </c>
      <c r="G111" s="51">
        <v>473</v>
      </c>
      <c r="H111" s="51">
        <v>7</v>
      </c>
      <c r="I111" s="51">
        <v>11</v>
      </c>
      <c r="J111" s="51">
        <v>10</v>
      </c>
      <c r="K111" s="51">
        <v>2</v>
      </c>
    </row>
    <row r="112" spans="1:11" x14ac:dyDescent="0.3">
      <c r="B112" s="170">
        <v>53</v>
      </c>
      <c r="C112" t="s">
        <v>228</v>
      </c>
      <c r="D112" s="51">
        <v>150</v>
      </c>
      <c r="E112" s="51">
        <v>182</v>
      </c>
      <c r="F112" s="51">
        <v>125</v>
      </c>
      <c r="G112" s="51">
        <v>457</v>
      </c>
      <c r="H112" s="51">
        <v>6</v>
      </c>
      <c r="I112" s="51">
        <v>14</v>
      </c>
      <c r="J112" s="51">
        <v>6</v>
      </c>
      <c r="K112" s="51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224</v>
      </c>
      <c r="E2" s="205">
        <v>45691</v>
      </c>
    </row>
    <row r="3" spans="1:9" ht="15.6" x14ac:dyDescent="0.3">
      <c r="A3">
        <v>1</v>
      </c>
      <c r="B3" s="216" t="s">
        <v>95</v>
      </c>
      <c r="C3" s="216" t="s">
        <v>96</v>
      </c>
      <c r="D3" s="7">
        <v>173</v>
      </c>
      <c r="E3" s="7">
        <v>205</v>
      </c>
      <c r="F3" s="7">
        <v>180</v>
      </c>
      <c r="G3" s="40">
        <v>558</v>
      </c>
      <c r="H3" s="7">
        <v>12</v>
      </c>
      <c r="I3" s="7">
        <v>15</v>
      </c>
    </row>
    <row r="4" spans="1:9" ht="15.6" x14ac:dyDescent="0.3">
      <c r="A4">
        <v>2</v>
      </c>
      <c r="B4" s="60" t="s">
        <v>95</v>
      </c>
      <c r="C4" s="61" t="s">
        <v>99</v>
      </c>
      <c r="D4" s="7">
        <v>183</v>
      </c>
      <c r="E4" s="7">
        <v>185</v>
      </c>
      <c r="F4" s="7">
        <v>158</v>
      </c>
      <c r="G4" s="40">
        <v>526</v>
      </c>
      <c r="H4" s="7">
        <v>11</v>
      </c>
      <c r="I4" s="7">
        <v>13</v>
      </c>
    </row>
    <row r="5" spans="1:9" ht="15.6" x14ac:dyDescent="0.3">
      <c r="A5">
        <v>3</v>
      </c>
      <c r="B5" s="64" t="s">
        <v>109</v>
      </c>
      <c r="C5" s="67" t="s">
        <v>114</v>
      </c>
      <c r="D5" s="7">
        <v>136</v>
      </c>
      <c r="E5" s="7">
        <v>156</v>
      </c>
      <c r="F5" s="7">
        <v>213</v>
      </c>
      <c r="G5" s="40">
        <v>505</v>
      </c>
      <c r="H5" s="7">
        <v>9</v>
      </c>
      <c r="I5" s="7">
        <v>12</v>
      </c>
    </row>
    <row r="6" spans="1:9" ht="15.6" x14ac:dyDescent="0.3">
      <c r="A6">
        <v>4</v>
      </c>
      <c r="B6" s="60" t="s">
        <v>95</v>
      </c>
      <c r="C6" s="61" t="s">
        <v>97</v>
      </c>
      <c r="D6" s="7">
        <v>159</v>
      </c>
      <c r="E6" s="7">
        <v>182</v>
      </c>
      <c r="F6" s="7">
        <v>158</v>
      </c>
      <c r="G6" s="40">
        <v>499</v>
      </c>
      <c r="H6" s="7">
        <v>9</v>
      </c>
      <c r="I6" s="7">
        <v>13</v>
      </c>
    </row>
    <row r="7" spans="1:9" ht="15.6" x14ac:dyDescent="0.3">
      <c r="A7">
        <v>5</v>
      </c>
      <c r="B7" s="60" t="s">
        <v>95</v>
      </c>
      <c r="C7" s="61" t="s">
        <v>100</v>
      </c>
      <c r="D7" s="7">
        <v>150</v>
      </c>
      <c r="E7" s="7">
        <v>189</v>
      </c>
      <c r="F7" s="7">
        <v>160</v>
      </c>
      <c r="G7" s="40">
        <v>499</v>
      </c>
      <c r="H7" s="7">
        <v>6</v>
      </c>
      <c r="I7" s="7">
        <v>18</v>
      </c>
    </row>
    <row r="8" spans="1:9" ht="15.6" x14ac:dyDescent="0.3">
      <c r="A8">
        <v>6</v>
      </c>
      <c r="B8" s="62" t="s">
        <v>101</v>
      </c>
      <c r="C8" s="63" t="s">
        <v>103</v>
      </c>
      <c r="D8" s="7">
        <v>154</v>
      </c>
      <c r="E8" s="7">
        <v>128</v>
      </c>
      <c r="F8" s="7">
        <v>209</v>
      </c>
      <c r="G8" s="40">
        <v>491</v>
      </c>
      <c r="H8" s="7">
        <v>12</v>
      </c>
      <c r="I8" s="7">
        <v>10</v>
      </c>
    </row>
    <row r="9" spans="1:9" ht="15.6" x14ac:dyDescent="0.3">
      <c r="A9">
        <v>7</v>
      </c>
      <c r="B9" s="71" t="s">
        <v>121</v>
      </c>
      <c r="C9" s="72" t="s">
        <v>123</v>
      </c>
      <c r="D9" s="7">
        <v>169</v>
      </c>
      <c r="E9" s="7">
        <v>168</v>
      </c>
      <c r="F9" s="7">
        <v>150</v>
      </c>
      <c r="G9" s="40">
        <v>487</v>
      </c>
      <c r="H9" s="7">
        <v>10</v>
      </c>
      <c r="I9" s="7">
        <v>9</v>
      </c>
    </row>
    <row r="10" spans="1:9" ht="15.6" x14ac:dyDescent="0.3">
      <c r="A10">
        <v>8</v>
      </c>
      <c r="B10" s="60" t="s">
        <v>95</v>
      </c>
      <c r="C10" s="61" t="s">
        <v>98</v>
      </c>
      <c r="D10" s="7">
        <v>172</v>
      </c>
      <c r="E10" s="7">
        <v>152</v>
      </c>
      <c r="F10" s="7">
        <v>155</v>
      </c>
      <c r="G10" s="40">
        <v>479</v>
      </c>
      <c r="H10" s="7">
        <v>6</v>
      </c>
      <c r="I10" s="7">
        <v>17</v>
      </c>
    </row>
    <row r="11" spans="1:9" ht="15.6" x14ac:dyDescent="0.3">
      <c r="A11">
        <v>9</v>
      </c>
      <c r="B11" s="65" t="s">
        <v>112</v>
      </c>
      <c r="C11" s="70" t="s">
        <v>118</v>
      </c>
      <c r="D11" s="7">
        <v>151</v>
      </c>
      <c r="E11" s="7">
        <v>155</v>
      </c>
      <c r="F11" s="7">
        <v>160</v>
      </c>
      <c r="G11" s="40">
        <v>466</v>
      </c>
      <c r="H11" s="7">
        <v>8</v>
      </c>
      <c r="I11" s="7">
        <v>13</v>
      </c>
    </row>
    <row r="12" spans="1:9" ht="15.6" x14ac:dyDescent="0.3">
      <c r="A12">
        <v>10</v>
      </c>
      <c r="B12" s="71" t="s">
        <v>121</v>
      </c>
      <c r="C12" s="73" t="s">
        <v>125</v>
      </c>
      <c r="D12" s="7">
        <v>160</v>
      </c>
      <c r="E12" s="7">
        <v>151</v>
      </c>
      <c r="F12" s="7">
        <v>137</v>
      </c>
      <c r="G12" s="40">
        <v>448</v>
      </c>
      <c r="H12" s="7">
        <v>8</v>
      </c>
      <c r="I12" s="7">
        <v>9</v>
      </c>
    </row>
    <row r="13" spans="1:9" ht="15.6" x14ac:dyDescent="0.3">
      <c r="A13">
        <v>11</v>
      </c>
      <c r="B13" s="62" t="s">
        <v>101</v>
      </c>
      <c r="C13" s="63" t="s">
        <v>106</v>
      </c>
      <c r="D13" s="7">
        <v>126</v>
      </c>
      <c r="E13" s="7">
        <v>165</v>
      </c>
      <c r="F13" s="7">
        <v>156</v>
      </c>
      <c r="G13" s="40">
        <v>447</v>
      </c>
      <c r="H13" s="7">
        <v>7</v>
      </c>
      <c r="I13" s="7">
        <v>11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139</v>
      </c>
      <c r="E14" s="7">
        <v>146</v>
      </c>
      <c r="F14" s="7">
        <v>160</v>
      </c>
      <c r="G14" s="40">
        <v>445</v>
      </c>
      <c r="H14" s="7">
        <v>9</v>
      </c>
      <c r="I14" s="7">
        <v>9</v>
      </c>
    </row>
    <row r="15" spans="1:9" ht="15.6" x14ac:dyDescent="0.3">
      <c r="A15">
        <v>13</v>
      </c>
      <c r="B15" s="74" t="s">
        <v>112</v>
      </c>
      <c r="C15" s="70" t="s">
        <v>124</v>
      </c>
      <c r="D15" s="7">
        <v>144</v>
      </c>
      <c r="E15" s="7">
        <v>145</v>
      </c>
      <c r="F15" s="7">
        <v>149</v>
      </c>
      <c r="G15" s="40">
        <v>438</v>
      </c>
      <c r="H15" s="7">
        <v>4</v>
      </c>
      <c r="I15" s="7">
        <v>14</v>
      </c>
    </row>
    <row r="16" spans="1:9" ht="15.6" x14ac:dyDescent="0.3">
      <c r="A16">
        <v>14</v>
      </c>
      <c r="B16" s="64" t="s">
        <v>109</v>
      </c>
      <c r="C16" s="67" t="s">
        <v>111</v>
      </c>
      <c r="D16" s="7">
        <v>149</v>
      </c>
      <c r="E16" s="7">
        <v>122</v>
      </c>
      <c r="F16" s="7">
        <v>161</v>
      </c>
      <c r="G16" s="40">
        <v>432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140</v>
      </c>
      <c r="D17" s="7">
        <v>146</v>
      </c>
      <c r="E17" s="7">
        <v>169</v>
      </c>
      <c r="F17" s="7">
        <v>110</v>
      </c>
      <c r="G17" s="40">
        <v>425</v>
      </c>
      <c r="H17" s="7">
        <v>7</v>
      </c>
      <c r="I17" s="7">
        <v>9</v>
      </c>
    </row>
    <row r="18" spans="1:9" ht="15.6" x14ac:dyDescent="0.3">
      <c r="A18">
        <v>16</v>
      </c>
      <c r="B18" s="31" t="s">
        <v>104</v>
      </c>
      <c r="C18" s="33" t="s">
        <v>131</v>
      </c>
      <c r="D18" s="7">
        <v>146</v>
      </c>
      <c r="E18" s="7">
        <v>128</v>
      </c>
      <c r="F18" s="7">
        <v>150</v>
      </c>
      <c r="G18" s="40">
        <v>424</v>
      </c>
      <c r="H18" s="7">
        <v>6</v>
      </c>
      <c r="I18" s="7">
        <v>10</v>
      </c>
    </row>
    <row r="19" spans="1:9" ht="15.6" x14ac:dyDescent="0.3">
      <c r="A19">
        <v>17</v>
      </c>
      <c r="B19" s="31" t="s">
        <v>104</v>
      </c>
      <c r="C19" s="33" t="s">
        <v>126</v>
      </c>
      <c r="D19" s="7">
        <v>157</v>
      </c>
      <c r="E19" s="7">
        <v>146</v>
      </c>
      <c r="F19" s="7">
        <v>120</v>
      </c>
      <c r="G19" s="40">
        <v>423</v>
      </c>
      <c r="H19" s="7">
        <v>6</v>
      </c>
      <c r="I19" s="7">
        <v>10</v>
      </c>
    </row>
    <row r="20" spans="1:9" ht="15.6" x14ac:dyDescent="0.3">
      <c r="A20">
        <v>18</v>
      </c>
      <c r="B20" s="62" t="s">
        <v>101</v>
      </c>
      <c r="C20" s="63" t="s">
        <v>108</v>
      </c>
      <c r="D20" s="7">
        <v>131</v>
      </c>
      <c r="E20" s="7">
        <v>131</v>
      </c>
      <c r="F20" s="7">
        <v>157</v>
      </c>
      <c r="G20" s="40">
        <v>419</v>
      </c>
      <c r="H20" s="7">
        <v>7</v>
      </c>
      <c r="I20" s="7">
        <v>9</v>
      </c>
    </row>
    <row r="21" spans="1:9" ht="15.6" x14ac:dyDescent="0.3">
      <c r="A21">
        <v>19</v>
      </c>
      <c r="B21" s="62" t="s">
        <v>101</v>
      </c>
      <c r="C21" s="63" t="s">
        <v>107</v>
      </c>
      <c r="D21" s="7">
        <v>155</v>
      </c>
      <c r="E21" s="7">
        <v>128</v>
      </c>
      <c r="F21" s="7">
        <v>136</v>
      </c>
      <c r="G21" s="40">
        <v>419</v>
      </c>
      <c r="H21" s="7">
        <v>7</v>
      </c>
      <c r="I21" s="7">
        <v>9</v>
      </c>
    </row>
    <row r="22" spans="1:9" ht="15.6" x14ac:dyDescent="0.3">
      <c r="A22">
        <v>20</v>
      </c>
      <c r="B22" s="31" t="s">
        <v>104</v>
      </c>
      <c r="C22" s="33" t="s">
        <v>130</v>
      </c>
      <c r="D22" s="7">
        <v>113</v>
      </c>
      <c r="E22" s="7">
        <v>139</v>
      </c>
      <c r="F22" s="7">
        <v>161</v>
      </c>
      <c r="G22" s="40">
        <v>413</v>
      </c>
      <c r="H22" s="7">
        <v>8</v>
      </c>
      <c r="I22" s="7">
        <v>6</v>
      </c>
    </row>
    <row r="23" spans="1:9" ht="15.6" x14ac:dyDescent="0.3">
      <c r="A23">
        <v>21</v>
      </c>
      <c r="B23" s="65" t="s">
        <v>112</v>
      </c>
      <c r="C23" s="66" t="s">
        <v>113</v>
      </c>
      <c r="D23" s="7">
        <v>123</v>
      </c>
      <c r="E23" s="7">
        <v>166</v>
      </c>
      <c r="F23" s="7">
        <v>120</v>
      </c>
      <c r="G23" s="40">
        <v>409</v>
      </c>
      <c r="H23" s="7">
        <v>4</v>
      </c>
      <c r="I23" s="7">
        <v>12</v>
      </c>
    </row>
    <row r="24" spans="1:9" ht="15.6" x14ac:dyDescent="0.3">
      <c r="A24">
        <v>22</v>
      </c>
      <c r="B24" s="45" t="s">
        <v>104</v>
      </c>
      <c r="C24" s="45" t="s">
        <v>120</v>
      </c>
      <c r="D24" s="7">
        <v>158</v>
      </c>
      <c r="E24" s="7">
        <v>161</v>
      </c>
      <c r="F24" s="7">
        <v>83</v>
      </c>
      <c r="G24" s="40">
        <v>402</v>
      </c>
      <c r="H24" s="7">
        <v>10</v>
      </c>
      <c r="I24" s="7">
        <v>3</v>
      </c>
    </row>
    <row r="25" spans="1:9" ht="15.6" x14ac:dyDescent="0.3">
      <c r="A25">
        <v>23</v>
      </c>
      <c r="B25" s="64" t="s">
        <v>109</v>
      </c>
      <c r="C25" s="67" t="s">
        <v>116</v>
      </c>
      <c r="D25" s="7">
        <v>126</v>
      </c>
      <c r="E25" s="7">
        <v>146</v>
      </c>
      <c r="F25" s="7">
        <v>127</v>
      </c>
      <c r="G25" s="40">
        <v>399</v>
      </c>
      <c r="H25" s="7">
        <v>1</v>
      </c>
      <c r="I25" s="7">
        <v>13</v>
      </c>
    </row>
    <row r="26" spans="1:9" ht="15.6" x14ac:dyDescent="0.3">
      <c r="A26">
        <v>24</v>
      </c>
      <c r="B26" s="62" t="s">
        <v>101</v>
      </c>
      <c r="C26" s="63" t="s">
        <v>102</v>
      </c>
      <c r="D26" s="7">
        <v>106</v>
      </c>
      <c r="E26" s="7">
        <v>139</v>
      </c>
      <c r="F26" s="7">
        <v>148</v>
      </c>
      <c r="G26" s="40">
        <v>393</v>
      </c>
      <c r="H26" s="7">
        <v>5</v>
      </c>
      <c r="I26" s="7">
        <v>8</v>
      </c>
    </row>
    <row r="27" spans="1:9" ht="15.6" x14ac:dyDescent="0.3">
      <c r="A27">
        <v>25</v>
      </c>
      <c r="B27" s="45" t="s">
        <v>104</v>
      </c>
      <c r="C27" s="45" t="s">
        <v>133</v>
      </c>
      <c r="D27" s="7">
        <v>124</v>
      </c>
      <c r="E27" s="7">
        <v>117</v>
      </c>
      <c r="F27" s="7">
        <v>145</v>
      </c>
      <c r="G27" s="40">
        <v>386</v>
      </c>
      <c r="H27" s="7">
        <v>4</v>
      </c>
      <c r="I27" s="7">
        <v>13</v>
      </c>
    </row>
    <row r="28" spans="1:9" ht="15.6" x14ac:dyDescent="0.3">
      <c r="A28">
        <v>26</v>
      </c>
      <c r="B28" s="64" t="s">
        <v>109</v>
      </c>
      <c r="C28" s="67" t="s">
        <v>115</v>
      </c>
      <c r="D28" s="7">
        <v>102</v>
      </c>
      <c r="E28" s="7">
        <v>141</v>
      </c>
      <c r="F28" s="7">
        <v>141</v>
      </c>
      <c r="G28" s="40">
        <v>384</v>
      </c>
      <c r="H28" s="7">
        <v>4</v>
      </c>
      <c r="I28" s="7">
        <v>10</v>
      </c>
    </row>
    <row r="29" spans="1:9" ht="15.6" x14ac:dyDescent="0.3">
      <c r="A29">
        <v>27</v>
      </c>
      <c r="B29" s="68" t="s">
        <v>112</v>
      </c>
      <c r="C29" s="69" t="s">
        <v>117</v>
      </c>
      <c r="D29" s="7">
        <v>132</v>
      </c>
      <c r="E29" s="7">
        <v>96</v>
      </c>
      <c r="F29" s="7">
        <v>155</v>
      </c>
      <c r="G29" s="40">
        <v>383</v>
      </c>
      <c r="H29" s="7">
        <v>6</v>
      </c>
      <c r="I29" s="7">
        <v>8</v>
      </c>
    </row>
    <row r="30" spans="1:9" ht="15.6" x14ac:dyDescent="0.3">
      <c r="A30">
        <v>28</v>
      </c>
      <c r="B30" s="65" t="s">
        <v>112</v>
      </c>
      <c r="C30" s="66" t="s">
        <v>136</v>
      </c>
      <c r="D30" s="7">
        <v>117</v>
      </c>
      <c r="E30" s="7">
        <v>111</v>
      </c>
      <c r="F30" s="7">
        <v>153</v>
      </c>
      <c r="G30" s="40">
        <v>381</v>
      </c>
      <c r="H30" s="7">
        <v>8</v>
      </c>
      <c r="I30" s="7">
        <v>7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163</v>
      </c>
      <c r="E31" s="7">
        <v>116</v>
      </c>
      <c r="F31" s="7">
        <v>101</v>
      </c>
      <c r="G31" s="40">
        <v>380</v>
      </c>
      <c r="H31" s="7">
        <v>5</v>
      </c>
      <c r="I31" s="7">
        <v>11</v>
      </c>
    </row>
    <row r="32" spans="1:9" ht="15.6" x14ac:dyDescent="0.3">
      <c r="A32">
        <v>30</v>
      </c>
      <c r="B32" s="64" t="s">
        <v>109</v>
      </c>
      <c r="C32" s="67" t="s">
        <v>119</v>
      </c>
      <c r="D32" s="7">
        <v>112</v>
      </c>
      <c r="E32" s="7">
        <v>135</v>
      </c>
      <c r="F32" s="7">
        <v>131</v>
      </c>
      <c r="G32" s="40">
        <v>378</v>
      </c>
      <c r="H32" s="7">
        <v>4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142</v>
      </c>
      <c r="D33" s="7">
        <v>128</v>
      </c>
      <c r="E33" s="7">
        <v>108</v>
      </c>
      <c r="F33" s="7">
        <v>135</v>
      </c>
      <c r="G33" s="40">
        <v>371</v>
      </c>
      <c r="H33" s="7">
        <v>6</v>
      </c>
      <c r="I33" s="7">
        <v>5</v>
      </c>
    </row>
    <row r="34" spans="1:9" ht="15.6" x14ac:dyDescent="0.3">
      <c r="A34">
        <v>32</v>
      </c>
      <c r="B34" s="31" t="s">
        <v>104</v>
      </c>
      <c r="C34" s="33" t="s">
        <v>144</v>
      </c>
      <c r="D34" s="7">
        <v>121</v>
      </c>
      <c r="E34" s="7">
        <v>97</v>
      </c>
      <c r="F34" s="7">
        <v>140</v>
      </c>
      <c r="G34" s="40">
        <v>358</v>
      </c>
      <c r="H34" s="7">
        <v>6</v>
      </c>
      <c r="I34" s="7">
        <v>5</v>
      </c>
    </row>
    <row r="35" spans="1:9" ht="15.6" x14ac:dyDescent="0.3">
      <c r="A35">
        <v>33</v>
      </c>
      <c r="B35" s="74" t="s">
        <v>112</v>
      </c>
      <c r="C35" s="70" t="s">
        <v>135</v>
      </c>
      <c r="D35" s="7">
        <v>141</v>
      </c>
      <c r="E35" s="7">
        <v>104</v>
      </c>
      <c r="F35" s="7">
        <v>113</v>
      </c>
      <c r="G35" s="40">
        <v>358</v>
      </c>
      <c r="H35" s="7">
        <v>6</v>
      </c>
      <c r="I35" s="7">
        <v>6</v>
      </c>
    </row>
    <row r="36" spans="1:9" ht="15.6" x14ac:dyDescent="0.3">
      <c r="A36">
        <v>34</v>
      </c>
      <c r="B36" s="31" t="s">
        <v>104</v>
      </c>
      <c r="C36" s="33" t="s">
        <v>139</v>
      </c>
      <c r="D36" s="7">
        <v>105</v>
      </c>
      <c r="E36" s="7">
        <v>123</v>
      </c>
      <c r="F36" s="7">
        <v>123</v>
      </c>
      <c r="G36" s="40">
        <v>351</v>
      </c>
      <c r="H36" s="7">
        <v>5</v>
      </c>
      <c r="I36" s="7">
        <v>7</v>
      </c>
    </row>
    <row r="37" spans="1:9" ht="15.6" x14ac:dyDescent="0.3">
      <c r="A37">
        <v>35</v>
      </c>
      <c r="B37" s="71" t="s">
        <v>121</v>
      </c>
      <c r="C37" s="72" t="s">
        <v>127</v>
      </c>
      <c r="D37" s="7">
        <v>134</v>
      </c>
      <c r="E37" s="7">
        <v>104</v>
      </c>
      <c r="F37" s="7">
        <v>110</v>
      </c>
      <c r="G37" s="40">
        <v>348</v>
      </c>
      <c r="H37" s="7">
        <v>3</v>
      </c>
      <c r="I37" s="7">
        <v>9</v>
      </c>
    </row>
    <row r="38" spans="1:9" ht="15.6" x14ac:dyDescent="0.3">
      <c r="A38">
        <v>36</v>
      </c>
      <c r="B38" s="74" t="s">
        <v>112</v>
      </c>
      <c r="C38" s="70" t="s">
        <v>128</v>
      </c>
      <c r="D38" s="7">
        <v>103</v>
      </c>
      <c r="E38" s="7">
        <v>131</v>
      </c>
      <c r="F38" s="7">
        <v>97</v>
      </c>
      <c r="G38" s="40">
        <v>331</v>
      </c>
      <c r="H38" s="7">
        <v>2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138</v>
      </c>
      <c r="D39" s="7">
        <v>100</v>
      </c>
      <c r="E39" s="7">
        <v>98</v>
      </c>
      <c r="F39" s="7">
        <v>121</v>
      </c>
      <c r="G39" s="40">
        <v>319</v>
      </c>
      <c r="H39" s="7">
        <v>2</v>
      </c>
      <c r="I39" s="7">
        <v>8</v>
      </c>
    </row>
    <row r="40" spans="1:9" ht="15.6" x14ac:dyDescent="0.3">
      <c r="A40">
        <v>38</v>
      </c>
      <c r="B40" s="45" t="s">
        <v>104</v>
      </c>
      <c r="C40" s="45" t="s">
        <v>143</v>
      </c>
      <c r="D40" s="7">
        <v>101</v>
      </c>
      <c r="E40" s="7">
        <v>91</v>
      </c>
      <c r="F40" s="7">
        <v>111</v>
      </c>
      <c r="G40" s="40">
        <v>303</v>
      </c>
      <c r="H40" s="7">
        <v>1</v>
      </c>
      <c r="I40" s="7">
        <v>7</v>
      </c>
    </row>
    <row r="41" spans="1:9" ht="15.6" x14ac:dyDescent="0.3">
      <c r="A41">
        <v>39</v>
      </c>
      <c r="B41" s="31" t="s">
        <v>104</v>
      </c>
      <c r="C41" s="33" t="s">
        <v>141</v>
      </c>
      <c r="D41" s="7">
        <v>99</v>
      </c>
      <c r="E41" s="7">
        <v>98</v>
      </c>
      <c r="F41" s="7">
        <v>99</v>
      </c>
      <c r="G41" s="40">
        <v>296</v>
      </c>
      <c r="H41" s="7">
        <v>4</v>
      </c>
      <c r="I41" s="7">
        <v>3</v>
      </c>
    </row>
    <row r="42" spans="1:9" ht="15.6" x14ac:dyDescent="0.3">
      <c r="A42">
        <v>40</v>
      </c>
      <c r="B42" s="31" t="s">
        <v>104</v>
      </c>
      <c r="C42" s="33" t="s">
        <v>145</v>
      </c>
      <c r="D42" s="7">
        <v>114</v>
      </c>
      <c r="E42" s="7">
        <v>95</v>
      </c>
      <c r="F42" s="7">
        <v>83</v>
      </c>
      <c r="G42" s="40">
        <v>292</v>
      </c>
      <c r="H42" s="7">
        <v>5</v>
      </c>
      <c r="I42" s="7">
        <v>2</v>
      </c>
    </row>
    <row r="43" spans="1:9" ht="15.6" x14ac:dyDescent="0.3">
      <c r="A43">
        <v>41</v>
      </c>
      <c r="B43" s="31" t="s">
        <v>104</v>
      </c>
      <c r="C43" s="33" t="s">
        <v>202</v>
      </c>
      <c r="D43" s="7">
        <v>78</v>
      </c>
      <c r="E43" s="7">
        <v>97</v>
      </c>
      <c r="F43" s="7">
        <v>92</v>
      </c>
      <c r="G43" s="40">
        <v>267</v>
      </c>
      <c r="H43" s="7">
        <v>3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61</v>
      </c>
      <c r="E44" s="7">
        <v>97</v>
      </c>
      <c r="F44" s="7">
        <v>77</v>
      </c>
      <c r="G44" s="40">
        <v>235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149</v>
      </c>
      <c r="D45" s="7">
        <v>61</v>
      </c>
      <c r="E45" s="7">
        <v>78</v>
      </c>
      <c r="F45" s="7">
        <v>77</v>
      </c>
      <c r="G45" s="40">
        <v>216</v>
      </c>
      <c r="H45" s="7">
        <v>1</v>
      </c>
      <c r="I45" s="7">
        <v>1</v>
      </c>
    </row>
    <row r="46" spans="1:9" ht="15.6" x14ac:dyDescent="0.3">
      <c r="B46" s="171"/>
      <c r="C46" s="171"/>
    </row>
    <row r="47" spans="1:9" ht="15.6" x14ac:dyDescent="0.3">
      <c r="B47" s="171"/>
      <c r="C47" s="171"/>
      <c r="D47" t="s">
        <v>225</v>
      </c>
      <c r="E47" s="205">
        <v>45691</v>
      </c>
    </row>
    <row r="48" spans="1:9" ht="15.6" x14ac:dyDescent="0.3">
      <c r="A48">
        <v>1</v>
      </c>
      <c r="B48" s="3" t="s">
        <v>2</v>
      </c>
      <c r="C48" s="14" t="s">
        <v>4</v>
      </c>
      <c r="D48" s="7">
        <v>219</v>
      </c>
      <c r="E48" s="7">
        <v>235</v>
      </c>
      <c r="F48" s="7">
        <v>216</v>
      </c>
      <c r="G48" s="40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4" t="s">
        <v>5</v>
      </c>
      <c r="D49" s="7">
        <v>223</v>
      </c>
      <c r="E49" s="7">
        <v>238</v>
      </c>
      <c r="F49" s="7">
        <v>206</v>
      </c>
      <c r="G49" s="40">
        <v>667</v>
      </c>
      <c r="H49" s="7">
        <v>21</v>
      </c>
      <c r="I49" s="7">
        <v>8</v>
      </c>
    </row>
    <row r="50" spans="1:9" ht="15.6" x14ac:dyDescent="0.3">
      <c r="A50">
        <v>3</v>
      </c>
      <c r="B50" s="20" t="s">
        <v>14</v>
      </c>
      <c r="C50" s="21" t="s">
        <v>17</v>
      </c>
      <c r="D50" s="7">
        <v>168</v>
      </c>
      <c r="E50" s="7">
        <v>214</v>
      </c>
      <c r="F50" s="7">
        <v>280</v>
      </c>
      <c r="G50" s="40">
        <v>662</v>
      </c>
      <c r="H50" s="7">
        <v>18</v>
      </c>
      <c r="I50" s="7">
        <v>13</v>
      </c>
    </row>
    <row r="51" spans="1:9" ht="15.6" x14ac:dyDescent="0.3">
      <c r="A51">
        <v>4</v>
      </c>
      <c r="B51" s="22" t="s">
        <v>21</v>
      </c>
      <c r="C51" s="109" t="s">
        <v>35</v>
      </c>
      <c r="D51" s="7">
        <v>191</v>
      </c>
      <c r="E51" s="7">
        <v>222</v>
      </c>
      <c r="F51" s="7">
        <v>235</v>
      </c>
      <c r="G51" s="40">
        <v>648</v>
      </c>
      <c r="H51" s="7">
        <v>18</v>
      </c>
      <c r="I51" s="7">
        <v>10</v>
      </c>
    </row>
    <row r="52" spans="1:9" ht="15.6" x14ac:dyDescent="0.3">
      <c r="A52">
        <v>5</v>
      </c>
      <c r="B52" s="17" t="s">
        <v>9</v>
      </c>
      <c r="C52" s="19" t="s">
        <v>11</v>
      </c>
      <c r="D52" s="7">
        <v>268</v>
      </c>
      <c r="E52" s="7">
        <v>144</v>
      </c>
      <c r="F52" s="7">
        <v>221</v>
      </c>
      <c r="G52" s="40">
        <v>633</v>
      </c>
      <c r="H52" s="7">
        <v>22</v>
      </c>
      <c r="I52" s="7">
        <v>5</v>
      </c>
    </row>
    <row r="53" spans="1:9" ht="15.6" x14ac:dyDescent="0.3">
      <c r="A53">
        <v>6</v>
      </c>
      <c r="B53" s="30" t="s">
        <v>42</v>
      </c>
      <c r="C53" s="31" t="s">
        <v>44</v>
      </c>
      <c r="D53" s="7">
        <v>185</v>
      </c>
      <c r="E53" s="7">
        <v>210</v>
      </c>
      <c r="F53" s="7">
        <v>235</v>
      </c>
      <c r="G53" s="40">
        <v>630</v>
      </c>
      <c r="H53" s="7">
        <v>17</v>
      </c>
      <c r="I53" s="7">
        <v>11</v>
      </c>
    </row>
    <row r="54" spans="1:9" ht="15.6" x14ac:dyDescent="0.3">
      <c r="A54">
        <v>7</v>
      </c>
      <c r="B54" s="20" t="s">
        <v>14</v>
      </c>
      <c r="C54" s="21" t="s">
        <v>25</v>
      </c>
      <c r="D54" s="7">
        <v>179</v>
      </c>
      <c r="E54" s="7">
        <v>194</v>
      </c>
      <c r="F54" s="7">
        <v>257</v>
      </c>
      <c r="G54" s="40">
        <v>630</v>
      </c>
      <c r="H54" s="7">
        <v>16</v>
      </c>
      <c r="I54" s="7">
        <v>15</v>
      </c>
    </row>
    <row r="55" spans="1:9" ht="15.6" x14ac:dyDescent="0.3">
      <c r="A55">
        <v>8</v>
      </c>
      <c r="B55" s="20" t="s">
        <v>14</v>
      </c>
      <c r="C55" s="21" t="s">
        <v>18</v>
      </c>
      <c r="D55" s="7">
        <v>212</v>
      </c>
      <c r="E55" s="7">
        <v>147</v>
      </c>
      <c r="F55" s="7">
        <v>256</v>
      </c>
      <c r="G55" s="40">
        <v>615</v>
      </c>
      <c r="H55" s="7">
        <v>14</v>
      </c>
      <c r="I55" s="7">
        <v>14</v>
      </c>
    </row>
    <row r="56" spans="1:9" ht="15.6" x14ac:dyDescent="0.3">
      <c r="A56">
        <v>9</v>
      </c>
      <c r="B56" s="15" t="s">
        <v>2</v>
      </c>
      <c r="C56" s="16" t="s">
        <v>7</v>
      </c>
      <c r="D56" s="7">
        <v>222</v>
      </c>
      <c r="E56" s="7">
        <v>175</v>
      </c>
      <c r="F56" s="7">
        <v>202</v>
      </c>
      <c r="G56" s="40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4" t="s">
        <v>8</v>
      </c>
      <c r="D57" s="7">
        <v>188</v>
      </c>
      <c r="E57" s="7">
        <v>206</v>
      </c>
      <c r="F57" s="7">
        <v>196</v>
      </c>
      <c r="G57" s="40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4" t="s">
        <v>3</v>
      </c>
      <c r="D58" s="7">
        <v>179</v>
      </c>
      <c r="E58" s="7">
        <v>225</v>
      </c>
      <c r="F58" s="7">
        <v>184</v>
      </c>
      <c r="G58" s="40">
        <v>588</v>
      </c>
      <c r="H58" s="7">
        <v>13</v>
      </c>
      <c r="I58" s="7">
        <v>14</v>
      </c>
    </row>
    <row r="59" spans="1:9" ht="15.6" x14ac:dyDescent="0.3">
      <c r="A59">
        <v>12</v>
      </c>
      <c r="B59" s="17" t="s">
        <v>9</v>
      </c>
      <c r="C59" s="19" t="s">
        <v>13</v>
      </c>
      <c r="D59" s="7">
        <v>201</v>
      </c>
      <c r="E59" s="7">
        <v>200</v>
      </c>
      <c r="F59" s="7">
        <v>180</v>
      </c>
      <c r="G59" s="40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40">
        <v>571</v>
      </c>
      <c r="H60" s="7">
        <v>14</v>
      </c>
      <c r="I60" s="7">
        <v>13</v>
      </c>
    </row>
    <row r="61" spans="1:9" ht="15.6" x14ac:dyDescent="0.3">
      <c r="A61">
        <v>14</v>
      </c>
      <c r="B61" s="22" t="s">
        <v>21</v>
      </c>
      <c r="C61" s="52" t="s">
        <v>22</v>
      </c>
      <c r="D61" s="7">
        <v>169</v>
      </c>
      <c r="E61" s="7">
        <v>223</v>
      </c>
      <c r="F61" s="7">
        <v>174</v>
      </c>
      <c r="G61" s="40">
        <v>566</v>
      </c>
      <c r="H61" s="7">
        <v>12</v>
      </c>
      <c r="I61" s="7">
        <v>14</v>
      </c>
    </row>
    <row r="62" spans="1:9" ht="15.6" x14ac:dyDescent="0.3">
      <c r="A62">
        <v>15</v>
      </c>
      <c r="B62" s="28" t="s">
        <v>32</v>
      </c>
      <c r="C62" s="29" t="s">
        <v>37</v>
      </c>
      <c r="D62" s="7">
        <v>189</v>
      </c>
      <c r="E62" s="7">
        <v>198</v>
      </c>
      <c r="F62" s="7">
        <v>177</v>
      </c>
      <c r="G62" s="40">
        <v>564</v>
      </c>
      <c r="H62" s="7">
        <v>12</v>
      </c>
      <c r="I62" s="7">
        <v>14</v>
      </c>
    </row>
    <row r="63" spans="1:9" ht="15.6" x14ac:dyDescent="0.3">
      <c r="A63">
        <v>16</v>
      </c>
      <c r="B63" s="20" t="s">
        <v>14</v>
      </c>
      <c r="C63" s="24" t="s">
        <v>197</v>
      </c>
      <c r="D63" s="7">
        <v>226</v>
      </c>
      <c r="E63" s="7">
        <v>192</v>
      </c>
      <c r="F63" s="7">
        <v>143</v>
      </c>
      <c r="G63" s="40">
        <v>561</v>
      </c>
      <c r="H63" s="7">
        <v>12</v>
      </c>
      <c r="I63" s="7">
        <v>14</v>
      </c>
    </row>
    <row r="64" spans="1:9" ht="15.6" x14ac:dyDescent="0.3">
      <c r="A64">
        <v>17</v>
      </c>
      <c r="B64" s="22" t="s">
        <v>21</v>
      </c>
      <c r="C64" s="52" t="s">
        <v>30</v>
      </c>
      <c r="D64" s="7">
        <v>182</v>
      </c>
      <c r="E64" s="7">
        <v>195</v>
      </c>
      <c r="F64" s="7">
        <v>174</v>
      </c>
      <c r="G64" s="40">
        <v>551</v>
      </c>
      <c r="H64" s="7">
        <v>11</v>
      </c>
      <c r="I64" s="7">
        <v>16</v>
      </c>
    </row>
    <row r="65" spans="1:9" ht="15.6" x14ac:dyDescent="0.3">
      <c r="A65">
        <v>18</v>
      </c>
      <c r="B65" s="17" t="s">
        <v>9</v>
      </c>
      <c r="C65" s="18" t="s">
        <v>26</v>
      </c>
      <c r="D65" s="7">
        <v>179</v>
      </c>
      <c r="E65" s="7">
        <v>155</v>
      </c>
      <c r="F65" s="7">
        <v>216</v>
      </c>
      <c r="G65" s="40">
        <v>550</v>
      </c>
      <c r="H65" s="7">
        <v>14</v>
      </c>
      <c r="I65" s="7">
        <v>9</v>
      </c>
    </row>
    <row r="66" spans="1:9" ht="15.6" x14ac:dyDescent="0.3">
      <c r="A66">
        <v>19</v>
      </c>
      <c r="B66" s="17" t="s">
        <v>9</v>
      </c>
      <c r="C66" s="18" t="s">
        <v>10</v>
      </c>
      <c r="D66" s="7">
        <v>161</v>
      </c>
      <c r="E66" s="7">
        <v>175</v>
      </c>
      <c r="F66" s="7">
        <v>206</v>
      </c>
      <c r="G66" s="40">
        <v>542</v>
      </c>
      <c r="H66" s="7">
        <v>15</v>
      </c>
      <c r="I66" s="7">
        <v>9</v>
      </c>
    </row>
    <row r="67" spans="1:9" ht="15.6" x14ac:dyDescent="0.3">
      <c r="A67">
        <v>20</v>
      </c>
      <c r="B67" s="17" t="s">
        <v>9</v>
      </c>
      <c r="C67" s="18" t="s">
        <v>190</v>
      </c>
      <c r="D67" s="7">
        <v>174</v>
      </c>
      <c r="E67" s="7">
        <v>178</v>
      </c>
      <c r="F67" s="7">
        <v>188</v>
      </c>
      <c r="G67" s="40">
        <v>540</v>
      </c>
      <c r="H67" s="7">
        <v>11</v>
      </c>
      <c r="I67" s="7">
        <v>13</v>
      </c>
    </row>
    <row r="68" spans="1:9" ht="15.6" x14ac:dyDescent="0.3">
      <c r="A68">
        <v>21</v>
      </c>
      <c r="B68" s="25" t="s">
        <v>27</v>
      </c>
      <c r="C68" s="26" t="s">
        <v>50</v>
      </c>
      <c r="D68" s="7">
        <v>168</v>
      </c>
      <c r="E68" s="7">
        <v>179</v>
      </c>
      <c r="F68" s="7">
        <v>192</v>
      </c>
      <c r="G68" s="40">
        <v>539</v>
      </c>
      <c r="H68" s="7">
        <v>9</v>
      </c>
      <c r="I68" s="7">
        <v>16</v>
      </c>
    </row>
    <row r="69" spans="1:9" ht="15.6" x14ac:dyDescent="0.3">
      <c r="A69">
        <v>22</v>
      </c>
      <c r="B69" s="20" t="s">
        <v>14</v>
      </c>
      <c r="C69" s="24" t="s">
        <v>15</v>
      </c>
      <c r="D69" s="7">
        <v>189</v>
      </c>
      <c r="E69" s="7">
        <v>186</v>
      </c>
      <c r="F69" s="7">
        <v>161</v>
      </c>
      <c r="G69" s="40">
        <v>536</v>
      </c>
      <c r="H69" s="7">
        <v>11</v>
      </c>
      <c r="I69" s="7">
        <v>12</v>
      </c>
    </row>
    <row r="70" spans="1:9" ht="15.6" x14ac:dyDescent="0.3">
      <c r="A70">
        <v>23</v>
      </c>
      <c r="B70" s="22" t="s">
        <v>21</v>
      </c>
      <c r="C70" s="27" t="s">
        <v>47</v>
      </c>
      <c r="D70" s="7">
        <v>171</v>
      </c>
      <c r="E70" s="7">
        <v>206</v>
      </c>
      <c r="F70" s="7">
        <v>155</v>
      </c>
      <c r="G70" s="40">
        <v>532</v>
      </c>
      <c r="H70" s="7">
        <v>14</v>
      </c>
      <c r="I70" s="7">
        <v>8</v>
      </c>
    </row>
    <row r="71" spans="1:9" ht="15.6" x14ac:dyDescent="0.3">
      <c r="A71">
        <v>24</v>
      </c>
      <c r="B71" s="22" t="s">
        <v>21</v>
      </c>
      <c r="C71" s="27" t="s">
        <v>39</v>
      </c>
      <c r="D71" s="7">
        <v>160</v>
      </c>
      <c r="E71" s="7">
        <v>195</v>
      </c>
      <c r="F71" s="7">
        <v>169</v>
      </c>
      <c r="G71" s="40">
        <v>524</v>
      </c>
      <c r="H71" s="7">
        <v>13</v>
      </c>
      <c r="I71" s="7">
        <v>9</v>
      </c>
    </row>
    <row r="72" spans="1:9" ht="15.6" x14ac:dyDescent="0.3">
      <c r="A72">
        <v>25</v>
      </c>
      <c r="B72" s="25" t="s">
        <v>27</v>
      </c>
      <c r="C72" s="26" t="s">
        <v>41</v>
      </c>
      <c r="D72" s="7">
        <v>186</v>
      </c>
      <c r="E72" s="7">
        <v>152</v>
      </c>
      <c r="F72" s="7">
        <v>182</v>
      </c>
      <c r="G72" s="40">
        <v>520</v>
      </c>
      <c r="H72" s="7">
        <v>12</v>
      </c>
      <c r="I72" s="7">
        <v>11</v>
      </c>
    </row>
    <row r="73" spans="1:9" ht="15.6" x14ac:dyDescent="0.3">
      <c r="A73">
        <v>26</v>
      </c>
      <c r="B73" s="30" t="s">
        <v>42</v>
      </c>
      <c r="C73" s="33" t="s">
        <v>201</v>
      </c>
      <c r="D73" s="7">
        <v>195</v>
      </c>
      <c r="E73" s="7">
        <v>146</v>
      </c>
      <c r="F73" s="7">
        <v>178</v>
      </c>
      <c r="G73" s="40">
        <v>519</v>
      </c>
      <c r="H73" s="7">
        <v>10</v>
      </c>
      <c r="I73" s="7">
        <v>14</v>
      </c>
    </row>
    <row r="74" spans="1:9" ht="15.6" x14ac:dyDescent="0.3">
      <c r="A74">
        <v>27</v>
      </c>
      <c r="B74" s="17" t="s">
        <v>9</v>
      </c>
      <c r="C74" s="18" t="s">
        <v>16</v>
      </c>
      <c r="D74" s="7">
        <v>150</v>
      </c>
      <c r="E74" s="7">
        <v>193</v>
      </c>
      <c r="F74" s="7">
        <v>172</v>
      </c>
      <c r="G74" s="40">
        <v>515</v>
      </c>
      <c r="H74" s="7">
        <v>12</v>
      </c>
      <c r="I74" s="7">
        <v>11</v>
      </c>
    </row>
    <row r="75" spans="1:9" ht="15.6" x14ac:dyDescent="0.3">
      <c r="A75">
        <v>28</v>
      </c>
      <c r="B75" s="25" t="s">
        <v>27</v>
      </c>
      <c r="C75" s="26" t="s">
        <v>28</v>
      </c>
      <c r="D75" s="7">
        <v>170</v>
      </c>
      <c r="E75" s="7">
        <v>172</v>
      </c>
      <c r="F75" s="7">
        <v>171</v>
      </c>
      <c r="G75" s="40">
        <v>513</v>
      </c>
      <c r="H75" s="7">
        <v>10</v>
      </c>
      <c r="I75" s="7">
        <v>14</v>
      </c>
    </row>
    <row r="76" spans="1:9" ht="15.6" x14ac:dyDescent="0.3">
      <c r="A76">
        <v>29</v>
      </c>
      <c r="B76" s="25" t="s">
        <v>27</v>
      </c>
      <c r="C76" s="26" t="s">
        <v>62</v>
      </c>
      <c r="D76" s="7">
        <v>188</v>
      </c>
      <c r="E76" s="7">
        <v>150</v>
      </c>
      <c r="F76" s="7">
        <v>172</v>
      </c>
      <c r="G76" s="40">
        <v>510</v>
      </c>
      <c r="H76" s="7">
        <v>12</v>
      </c>
      <c r="I76" s="7">
        <v>11</v>
      </c>
    </row>
    <row r="77" spans="1:9" ht="15.6" x14ac:dyDescent="0.3">
      <c r="A77">
        <v>30</v>
      </c>
      <c r="B77" s="20" t="s">
        <v>14</v>
      </c>
      <c r="C77" s="24" t="s">
        <v>23</v>
      </c>
      <c r="D77" s="7">
        <v>184</v>
      </c>
      <c r="E77" s="7">
        <v>190</v>
      </c>
      <c r="F77" s="7">
        <v>130</v>
      </c>
      <c r="G77" s="40">
        <v>504</v>
      </c>
      <c r="H77" s="7">
        <v>10</v>
      </c>
      <c r="I77" s="7">
        <v>15</v>
      </c>
    </row>
    <row r="78" spans="1:9" ht="15.6" x14ac:dyDescent="0.3">
      <c r="A78">
        <v>31</v>
      </c>
      <c r="B78" s="162" t="s">
        <v>42</v>
      </c>
      <c r="C78" s="163" t="s">
        <v>43</v>
      </c>
      <c r="D78" s="7">
        <v>185</v>
      </c>
      <c r="E78" s="7">
        <v>126</v>
      </c>
      <c r="F78" s="7">
        <v>191</v>
      </c>
      <c r="G78" s="40">
        <v>502</v>
      </c>
      <c r="H78" s="7">
        <v>12</v>
      </c>
      <c r="I78" s="7">
        <v>10</v>
      </c>
    </row>
    <row r="79" spans="1:9" ht="15.6" x14ac:dyDescent="0.3">
      <c r="A79">
        <v>32</v>
      </c>
      <c r="B79" s="22" t="s">
        <v>21</v>
      </c>
      <c r="C79" s="27" t="s">
        <v>34</v>
      </c>
      <c r="D79" s="7">
        <v>212</v>
      </c>
      <c r="E79" s="7">
        <v>125</v>
      </c>
      <c r="F79" s="7">
        <v>159</v>
      </c>
      <c r="G79" s="40">
        <v>496</v>
      </c>
      <c r="H79" s="7">
        <v>7</v>
      </c>
      <c r="I79" s="7">
        <v>14</v>
      </c>
    </row>
    <row r="80" spans="1:9" ht="15.6" x14ac:dyDescent="0.3">
      <c r="A80">
        <v>33</v>
      </c>
      <c r="B80" s="217" t="s">
        <v>14</v>
      </c>
      <c r="C80" s="202" t="s">
        <v>24</v>
      </c>
      <c r="D80" s="7">
        <v>139</v>
      </c>
      <c r="E80" s="7">
        <v>172</v>
      </c>
      <c r="F80" s="7">
        <v>184</v>
      </c>
      <c r="G80" s="40">
        <v>495</v>
      </c>
      <c r="H80" s="7">
        <v>10</v>
      </c>
      <c r="I80" s="7">
        <v>10</v>
      </c>
    </row>
    <row r="81" spans="1:9" ht="15.6" x14ac:dyDescent="0.3">
      <c r="A81">
        <v>34</v>
      </c>
      <c r="B81" s="30" t="s">
        <v>42</v>
      </c>
      <c r="C81" s="33" t="s">
        <v>82</v>
      </c>
      <c r="D81" s="7">
        <v>162</v>
      </c>
      <c r="E81" s="7">
        <v>141</v>
      </c>
      <c r="F81" s="7">
        <v>186</v>
      </c>
      <c r="G81" s="40">
        <v>489</v>
      </c>
      <c r="H81" s="7">
        <v>8</v>
      </c>
      <c r="I81" s="7">
        <v>16</v>
      </c>
    </row>
    <row r="82" spans="1:9" ht="15.6" x14ac:dyDescent="0.3">
      <c r="A82">
        <v>35</v>
      </c>
      <c r="B82" s="30" t="s">
        <v>42</v>
      </c>
      <c r="C82" s="33" t="s">
        <v>48</v>
      </c>
      <c r="D82" s="7">
        <v>178</v>
      </c>
      <c r="E82" s="7">
        <v>145</v>
      </c>
      <c r="F82" s="7">
        <v>165</v>
      </c>
      <c r="G82" s="40">
        <v>488</v>
      </c>
      <c r="H82" s="7">
        <v>7</v>
      </c>
      <c r="I82" s="7">
        <v>15</v>
      </c>
    </row>
    <row r="83" spans="1:9" ht="15.6" x14ac:dyDescent="0.3">
      <c r="A83">
        <v>36</v>
      </c>
      <c r="B83" s="22" t="s">
        <v>21</v>
      </c>
      <c r="C83" s="27" t="s">
        <v>31</v>
      </c>
      <c r="D83" s="7">
        <v>159</v>
      </c>
      <c r="E83" s="7">
        <v>184</v>
      </c>
      <c r="F83" s="7">
        <v>145</v>
      </c>
      <c r="G83" s="40">
        <v>488</v>
      </c>
      <c r="H83" s="7">
        <v>9</v>
      </c>
      <c r="I83" s="7">
        <v>12</v>
      </c>
    </row>
    <row r="84" spans="1:9" ht="15.6" x14ac:dyDescent="0.3">
      <c r="A84">
        <v>37</v>
      </c>
      <c r="B84" s="28" t="s">
        <v>32</v>
      </c>
      <c r="C84" s="29" t="s">
        <v>38</v>
      </c>
      <c r="D84" s="7">
        <v>158</v>
      </c>
      <c r="E84" s="7">
        <v>145</v>
      </c>
      <c r="F84" s="7">
        <v>184</v>
      </c>
      <c r="G84" s="40">
        <v>487</v>
      </c>
      <c r="H84" s="7">
        <v>10</v>
      </c>
      <c r="I84" s="7">
        <v>14</v>
      </c>
    </row>
    <row r="85" spans="1:9" ht="15.6" x14ac:dyDescent="0.3">
      <c r="A85">
        <v>38</v>
      </c>
      <c r="B85" s="30" t="s">
        <v>42</v>
      </c>
      <c r="C85" s="33" t="s">
        <v>46</v>
      </c>
      <c r="D85" s="7">
        <v>147</v>
      </c>
      <c r="E85" s="7">
        <v>172</v>
      </c>
      <c r="F85" s="7">
        <v>156</v>
      </c>
      <c r="G85" s="40">
        <v>475</v>
      </c>
      <c r="H85" s="7">
        <v>7</v>
      </c>
      <c r="I85" s="7">
        <v>13</v>
      </c>
    </row>
    <row r="86" spans="1:9" ht="15.6" x14ac:dyDescent="0.3">
      <c r="A86">
        <v>39</v>
      </c>
      <c r="B86" s="37" t="s">
        <v>55</v>
      </c>
      <c r="C86" s="39" t="s">
        <v>67</v>
      </c>
      <c r="D86" s="7">
        <v>132</v>
      </c>
      <c r="E86" s="7">
        <v>196</v>
      </c>
      <c r="F86" s="7">
        <v>142</v>
      </c>
      <c r="G86" s="40">
        <v>470</v>
      </c>
      <c r="H86" s="7">
        <v>7</v>
      </c>
      <c r="I86" s="7">
        <v>13</v>
      </c>
    </row>
    <row r="87" spans="1:9" ht="15.6" x14ac:dyDescent="0.3">
      <c r="A87">
        <v>40</v>
      </c>
      <c r="B87" s="37" t="s">
        <v>55</v>
      </c>
      <c r="C87" s="39" t="s">
        <v>75</v>
      </c>
      <c r="D87" s="7">
        <v>152</v>
      </c>
      <c r="E87" s="7">
        <v>159</v>
      </c>
      <c r="F87" s="7">
        <v>154</v>
      </c>
      <c r="G87" s="40">
        <v>465</v>
      </c>
      <c r="H87" s="7">
        <v>8</v>
      </c>
      <c r="I87" s="7">
        <v>12</v>
      </c>
    </row>
    <row r="88" spans="1:9" ht="15.6" x14ac:dyDescent="0.3">
      <c r="A88">
        <v>41</v>
      </c>
      <c r="B88" s="30" t="s">
        <v>42</v>
      </c>
      <c r="C88" s="33" t="s">
        <v>58</v>
      </c>
      <c r="D88" s="7">
        <v>159</v>
      </c>
      <c r="E88" s="7">
        <v>148</v>
      </c>
      <c r="F88" s="7">
        <v>156</v>
      </c>
      <c r="G88" s="40">
        <v>463</v>
      </c>
      <c r="H88" s="7">
        <v>7</v>
      </c>
      <c r="I88" s="7">
        <v>11</v>
      </c>
    </row>
    <row r="89" spans="1:9" ht="15.6" x14ac:dyDescent="0.3">
      <c r="A89">
        <v>42</v>
      </c>
      <c r="B89" s="158" t="s">
        <v>27</v>
      </c>
      <c r="C89" s="160" t="s">
        <v>52</v>
      </c>
      <c r="D89" s="7">
        <v>140</v>
      </c>
      <c r="E89" s="7">
        <v>165</v>
      </c>
      <c r="F89" s="7">
        <v>147</v>
      </c>
      <c r="G89" s="40">
        <v>452</v>
      </c>
      <c r="H89" s="7">
        <v>7</v>
      </c>
      <c r="I89" s="7">
        <v>12</v>
      </c>
    </row>
    <row r="90" spans="1:9" ht="15.6" x14ac:dyDescent="0.3">
      <c r="A90">
        <v>43</v>
      </c>
      <c r="B90" s="30" t="s">
        <v>42</v>
      </c>
      <c r="C90" s="33" t="s">
        <v>64</v>
      </c>
      <c r="D90" s="7">
        <v>126</v>
      </c>
      <c r="E90" s="7">
        <v>152</v>
      </c>
      <c r="F90" s="7">
        <v>167</v>
      </c>
      <c r="G90" s="40">
        <v>445</v>
      </c>
      <c r="H90" s="7">
        <v>8</v>
      </c>
      <c r="I90" s="7">
        <v>9</v>
      </c>
    </row>
    <row r="91" spans="1:9" ht="15.6" x14ac:dyDescent="0.3">
      <c r="A91">
        <v>44</v>
      </c>
      <c r="B91" s="115" t="s">
        <v>27</v>
      </c>
      <c r="C91" s="116" t="s">
        <v>63</v>
      </c>
      <c r="D91" s="7">
        <v>163</v>
      </c>
      <c r="E91" s="7">
        <v>126</v>
      </c>
      <c r="F91" s="7">
        <v>153</v>
      </c>
      <c r="G91" s="40">
        <v>442</v>
      </c>
      <c r="H91" s="7">
        <v>5</v>
      </c>
      <c r="I91" s="7">
        <v>12</v>
      </c>
    </row>
    <row r="92" spans="1:9" ht="15.6" x14ac:dyDescent="0.3">
      <c r="A92">
        <v>45</v>
      </c>
      <c r="B92" s="41" t="s">
        <v>69</v>
      </c>
      <c r="C92" s="42" t="s">
        <v>74</v>
      </c>
      <c r="D92" s="7">
        <v>106</v>
      </c>
      <c r="E92" s="7">
        <v>129</v>
      </c>
      <c r="F92" s="7">
        <v>204</v>
      </c>
      <c r="G92" s="40">
        <v>439</v>
      </c>
      <c r="H92" s="7">
        <v>5</v>
      </c>
      <c r="I92" s="7">
        <v>10</v>
      </c>
    </row>
    <row r="93" spans="1:9" ht="15.6" x14ac:dyDescent="0.3">
      <c r="A93">
        <v>46</v>
      </c>
      <c r="B93" s="30" t="s">
        <v>42</v>
      </c>
      <c r="C93" s="33" t="s">
        <v>57</v>
      </c>
      <c r="D93" s="7">
        <v>161</v>
      </c>
      <c r="E93" s="7">
        <v>139</v>
      </c>
      <c r="F93" s="7">
        <v>134</v>
      </c>
      <c r="G93" s="40">
        <v>434</v>
      </c>
      <c r="H93" s="7">
        <v>6</v>
      </c>
      <c r="I93" s="7">
        <v>11</v>
      </c>
    </row>
    <row r="94" spans="1:9" ht="15.6" x14ac:dyDescent="0.3">
      <c r="A94">
        <v>47</v>
      </c>
      <c r="B94" s="30" t="s">
        <v>42</v>
      </c>
      <c r="C94" s="33" t="s">
        <v>59</v>
      </c>
      <c r="D94" s="7">
        <v>139</v>
      </c>
      <c r="E94" s="7">
        <v>123</v>
      </c>
      <c r="F94" s="7">
        <v>171</v>
      </c>
      <c r="G94" s="40">
        <v>433</v>
      </c>
      <c r="H94" s="7">
        <v>7</v>
      </c>
      <c r="I94" s="7">
        <v>10</v>
      </c>
    </row>
    <row r="95" spans="1:9" ht="15.6" x14ac:dyDescent="0.3">
      <c r="A95">
        <v>48</v>
      </c>
      <c r="B95" s="218" t="s">
        <v>32</v>
      </c>
      <c r="C95" s="36" t="s">
        <v>54</v>
      </c>
      <c r="D95" s="7">
        <v>134</v>
      </c>
      <c r="E95" s="7">
        <v>153</v>
      </c>
      <c r="F95" s="7">
        <v>146</v>
      </c>
      <c r="G95" s="40">
        <v>433</v>
      </c>
      <c r="H95" s="7">
        <v>8</v>
      </c>
      <c r="I95" s="7">
        <v>10</v>
      </c>
    </row>
    <row r="96" spans="1:9" ht="15.6" x14ac:dyDescent="0.3">
      <c r="A96">
        <v>49</v>
      </c>
      <c r="B96" s="40" t="s">
        <v>42</v>
      </c>
      <c r="C96" s="33" t="s">
        <v>76</v>
      </c>
      <c r="D96" s="7">
        <v>148</v>
      </c>
      <c r="E96" s="7">
        <v>145</v>
      </c>
      <c r="F96" s="7">
        <v>138</v>
      </c>
      <c r="G96" s="40">
        <v>431</v>
      </c>
      <c r="H96" s="7">
        <v>6</v>
      </c>
      <c r="I96" s="7">
        <v>14</v>
      </c>
    </row>
    <row r="97" spans="1:9" ht="15.6" x14ac:dyDescent="0.3">
      <c r="A97">
        <v>50</v>
      </c>
      <c r="B97" s="28" t="s">
        <v>32</v>
      </c>
      <c r="C97" s="29" t="s">
        <v>51</v>
      </c>
      <c r="D97" s="7">
        <v>112</v>
      </c>
      <c r="E97" s="7">
        <v>167</v>
      </c>
      <c r="F97" s="7">
        <v>151</v>
      </c>
      <c r="G97" s="40">
        <v>430</v>
      </c>
      <c r="H97" s="7">
        <v>5</v>
      </c>
      <c r="I97" s="7">
        <v>14</v>
      </c>
    </row>
    <row r="98" spans="1:9" ht="15.6" x14ac:dyDescent="0.3">
      <c r="A98">
        <v>51</v>
      </c>
      <c r="B98" s="35" t="s">
        <v>32</v>
      </c>
      <c r="C98" s="36" t="s">
        <v>66</v>
      </c>
      <c r="D98" s="7">
        <v>149</v>
      </c>
      <c r="E98" s="7">
        <v>134</v>
      </c>
      <c r="F98" s="7">
        <v>145</v>
      </c>
      <c r="G98" s="40">
        <v>428</v>
      </c>
      <c r="H98" s="7">
        <v>9</v>
      </c>
      <c r="I98" s="7">
        <v>7</v>
      </c>
    </row>
    <row r="99" spans="1:9" ht="15.6" x14ac:dyDescent="0.3">
      <c r="A99">
        <v>52</v>
      </c>
      <c r="B99" s="30" t="s">
        <v>42</v>
      </c>
      <c r="C99" s="33" t="s">
        <v>61</v>
      </c>
      <c r="D99" s="7">
        <v>147</v>
      </c>
      <c r="E99" s="7">
        <v>125</v>
      </c>
      <c r="F99" s="7">
        <v>151</v>
      </c>
      <c r="G99" s="40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7" t="s">
        <v>55</v>
      </c>
      <c r="C100" s="39" t="s">
        <v>60</v>
      </c>
      <c r="D100" s="7">
        <v>163</v>
      </c>
      <c r="E100" s="7">
        <v>148</v>
      </c>
      <c r="F100" s="7">
        <v>108</v>
      </c>
      <c r="G100" s="40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7" t="s">
        <v>55</v>
      </c>
      <c r="C101" s="39" t="s">
        <v>56</v>
      </c>
      <c r="D101" s="7">
        <v>165</v>
      </c>
      <c r="E101" s="7">
        <v>116</v>
      </c>
      <c r="F101" s="7">
        <v>128</v>
      </c>
      <c r="G101" s="40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1" t="s">
        <v>69</v>
      </c>
      <c r="C102" s="42" t="s">
        <v>72</v>
      </c>
      <c r="D102" s="7">
        <v>153</v>
      </c>
      <c r="E102" s="7">
        <v>134</v>
      </c>
      <c r="F102" s="7">
        <v>101</v>
      </c>
      <c r="G102" s="40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40" t="s">
        <v>42</v>
      </c>
      <c r="C103" s="33" t="s">
        <v>68</v>
      </c>
      <c r="D103" s="7">
        <v>129</v>
      </c>
      <c r="E103" s="7">
        <v>129</v>
      </c>
      <c r="F103" s="7">
        <v>126</v>
      </c>
      <c r="G103" s="40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59" t="s">
        <v>69</v>
      </c>
      <c r="C104" s="161" t="s">
        <v>70</v>
      </c>
      <c r="D104" s="7">
        <v>107</v>
      </c>
      <c r="E104" s="7">
        <v>133</v>
      </c>
      <c r="F104" s="7">
        <v>122</v>
      </c>
      <c r="G104" s="40">
        <v>362</v>
      </c>
      <c r="H104" s="7">
        <v>5</v>
      </c>
      <c r="I104" s="7">
        <v>8</v>
      </c>
    </row>
    <row r="105" spans="1:9" ht="15.6" x14ac:dyDescent="0.3">
      <c r="B105" s="74"/>
      <c r="C105" s="70"/>
    </row>
    <row r="106" spans="1:9" x14ac:dyDescent="0.3">
      <c r="B106" s="48"/>
      <c r="C106" s="172"/>
    </row>
    <row r="107" spans="1:9" x14ac:dyDescent="0.3">
      <c r="B107" s="48"/>
      <c r="C107" s="172"/>
    </row>
    <row r="108" spans="1:9" x14ac:dyDescent="0.3">
      <c r="B108" s="48"/>
      <c r="C108" s="172"/>
    </row>
    <row r="109" spans="1:9" x14ac:dyDescent="0.3">
      <c r="B109" s="48"/>
      <c r="C109" s="172"/>
    </row>
    <row r="110" spans="1:9" x14ac:dyDescent="0.3">
      <c r="B110" s="48"/>
      <c r="C110" s="172"/>
    </row>
    <row r="112" spans="1:9" x14ac:dyDescent="0.3">
      <c r="B112" s="48"/>
      <c r="C112" s="172"/>
    </row>
    <row r="114" spans="2:9" x14ac:dyDescent="0.3">
      <c r="B114" s="48"/>
      <c r="C114" s="172"/>
    </row>
    <row r="116" spans="2:9" x14ac:dyDescent="0.3">
      <c r="B116" s="170">
        <v>1</v>
      </c>
      <c r="C116" t="s">
        <v>222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70">
        <v>22</v>
      </c>
      <c r="C117" t="s">
        <v>223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70">
        <v>25</v>
      </c>
      <c r="C118" t="s">
        <v>216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70">
        <v>38</v>
      </c>
      <c r="C119" t="s">
        <v>217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70">
        <v>44</v>
      </c>
      <c r="C120" t="s">
        <v>218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70">
        <v>84</v>
      </c>
      <c r="C121" t="s">
        <v>212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70">
        <v>99</v>
      </c>
      <c r="C122" t="s">
        <v>219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70">
        <v>106</v>
      </c>
      <c r="C124" t="s">
        <v>220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70">
        <v>108</v>
      </c>
      <c r="C125" t="s">
        <v>221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189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05">
        <v>45684</v>
      </c>
    </row>
    <row r="3" spans="1:9" ht="15.6" x14ac:dyDescent="0.3">
      <c r="A3">
        <v>1</v>
      </c>
      <c r="B3" s="190" t="s">
        <v>95</v>
      </c>
      <c r="C3" s="60" t="s">
        <v>96</v>
      </c>
      <c r="D3" s="7">
        <v>180</v>
      </c>
      <c r="E3" s="7">
        <v>203</v>
      </c>
      <c r="F3" s="7">
        <v>208</v>
      </c>
      <c r="G3" s="40">
        <v>591</v>
      </c>
      <c r="H3" s="7">
        <v>16</v>
      </c>
      <c r="I3" s="7">
        <v>9</v>
      </c>
    </row>
    <row r="4" spans="1:9" ht="15.6" x14ac:dyDescent="0.3">
      <c r="A4">
        <v>2</v>
      </c>
      <c r="B4" s="191" t="s">
        <v>101</v>
      </c>
      <c r="C4" s="62" t="s">
        <v>106</v>
      </c>
      <c r="D4" s="7">
        <v>187</v>
      </c>
      <c r="E4" s="7">
        <v>194</v>
      </c>
      <c r="F4" s="7">
        <v>156</v>
      </c>
      <c r="G4" s="40">
        <v>537</v>
      </c>
      <c r="H4" s="7">
        <v>9</v>
      </c>
      <c r="I4" s="7">
        <v>18</v>
      </c>
    </row>
    <row r="5" spans="1:9" ht="15.6" x14ac:dyDescent="0.3">
      <c r="A5">
        <v>3</v>
      </c>
      <c r="B5" s="190" t="s">
        <v>95</v>
      </c>
      <c r="C5" s="60" t="s">
        <v>100</v>
      </c>
      <c r="D5" s="7">
        <v>178</v>
      </c>
      <c r="E5" s="7">
        <v>190</v>
      </c>
      <c r="F5" s="7">
        <v>165</v>
      </c>
      <c r="G5" s="40">
        <v>533</v>
      </c>
      <c r="H5" s="7">
        <v>11</v>
      </c>
      <c r="I5" s="7">
        <v>16</v>
      </c>
    </row>
    <row r="6" spans="1:9" ht="15.6" x14ac:dyDescent="0.3">
      <c r="A6">
        <v>4</v>
      </c>
      <c r="B6" s="190" t="s">
        <v>95</v>
      </c>
      <c r="C6" s="60" t="s">
        <v>97</v>
      </c>
      <c r="D6" s="7">
        <v>163</v>
      </c>
      <c r="E6" s="7">
        <v>172</v>
      </c>
      <c r="F6" s="7">
        <v>190</v>
      </c>
      <c r="G6" s="40">
        <v>525</v>
      </c>
      <c r="H6" s="7">
        <v>7</v>
      </c>
      <c r="I6" s="7">
        <v>18</v>
      </c>
    </row>
    <row r="7" spans="1:9" ht="15.6" x14ac:dyDescent="0.3">
      <c r="A7">
        <v>5</v>
      </c>
      <c r="B7" s="190" t="s">
        <v>95</v>
      </c>
      <c r="C7" s="60" t="s">
        <v>98</v>
      </c>
      <c r="D7" s="7">
        <v>134</v>
      </c>
      <c r="E7" s="7">
        <v>199</v>
      </c>
      <c r="F7" s="7">
        <v>184</v>
      </c>
      <c r="G7" s="40">
        <v>517</v>
      </c>
      <c r="H7" s="7">
        <v>8</v>
      </c>
      <c r="I7" s="7">
        <v>17</v>
      </c>
    </row>
    <row r="8" spans="1:9" ht="15.6" x14ac:dyDescent="0.3">
      <c r="A8">
        <v>6</v>
      </c>
      <c r="B8" s="190" t="s">
        <v>95</v>
      </c>
      <c r="C8" s="60" t="s">
        <v>99</v>
      </c>
      <c r="D8" s="7">
        <v>174</v>
      </c>
      <c r="E8" s="7">
        <v>186</v>
      </c>
      <c r="F8" s="7">
        <v>155</v>
      </c>
      <c r="G8" s="40">
        <v>515</v>
      </c>
      <c r="H8" s="7">
        <v>6</v>
      </c>
      <c r="I8" s="7">
        <v>19</v>
      </c>
    </row>
    <row r="9" spans="1:9" ht="15.6" x14ac:dyDescent="0.3">
      <c r="A9">
        <v>7</v>
      </c>
      <c r="B9" s="191" t="s">
        <v>101</v>
      </c>
      <c r="C9" s="62" t="s">
        <v>102</v>
      </c>
      <c r="D9" s="7">
        <v>142</v>
      </c>
      <c r="E9" s="7">
        <v>177</v>
      </c>
      <c r="F9" s="7">
        <v>144</v>
      </c>
      <c r="G9" s="40">
        <v>463</v>
      </c>
      <c r="H9" s="7">
        <v>3</v>
      </c>
      <c r="I9" s="7">
        <v>18</v>
      </c>
    </row>
    <row r="10" spans="1:9" ht="15.6" x14ac:dyDescent="0.3">
      <c r="A10">
        <v>8</v>
      </c>
      <c r="B10" s="192" t="s">
        <v>112</v>
      </c>
      <c r="C10" s="68" t="s">
        <v>117</v>
      </c>
      <c r="D10" s="7">
        <v>141</v>
      </c>
      <c r="E10" s="7">
        <v>162</v>
      </c>
      <c r="F10" s="7">
        <v>158</v>
      </c>
      <c r="G10" s="40">
        <v>461</v>
      </c>
      <c r="H10" s="7">
        <v>9</v>
      </c>
      <c r="I10" s="7">
        <v>13</v>
      </c>
    </row>
    <row r="11" spans="1:9" ht="15.6" x14ac:dyDescent="0.3">
      <c r="A11">
        <v>9</v>
      </c>
      <c r="B11" s="193" t="s">
        <v>112</v>
      </c>
      <c r="C11" s="74" t="s">
        <v>128</v>
      </c>
      <c r="D11" s="7">
        <v>99</v>
      </c>
      <c r="E11" s="7">
        <v>137</v>
      </c>
      <c r="F11" s="7">
        <v>220</v>
      </c>
      <c r="G11" s="40">
        <v>456</v>
      </c>
      <c r="H11" s="7">
        <v>11</v>
      </c>
      <c r="I11" s="7">
        <v>6</v>
      </c>
    </row>
    <row r="12" spans="1:9" ht="15.6" x14ac:dyDescent="0.3">
      <c r="A12">
        <v>10</v>
      </c>
      <c r="B12" s="191" t="s">
        <v>101</v>
      </c>
      <c r="C12" s="62" t="s">
        <v>107</v>
      </c>
      <c r="D12" s="7">
        <v>175</v>
      </c>
      <c r="E12" s="7">
        <v>140</v>
      </c>
      <c r="F12" s="7">
        <v>132</v>
      </c>
      <c r="G12" s="40">
        <v>447</v>
      </c>
      <c r="H12" s="7">
        <v>8</v>
      </c>
      <c r="I12" s="7">
        <v>12</v>
      </c>
    </row>
    <row r="13" spans="1:9" ht="15.6" x14ac:dyDescent="0.3">
      <c r="A13">
        <v>11</v>
      </c>
      <c r="B13" s="178" t="s">
        <v>104</v>
      </c>
      <c r="C13" s="31" t="s">
        <v>105</v>
      </c>
      <c r="D13" s="7">
        <v>167</v>
      </c>
      <c r="E13" s="7">
        <v>144</v>
      </c>
      <c r="F13" s="7">
        <v>130</v>
      </c>
      <c r="G13" s="40">
        <v>441</v>
      </c>
      <c r="H13" s="7">
        <v>9</v>
      </c>
      <c r="I13" s="7">
        <v>8</v>
      </c>
    </row>
    <row r="14" spans="1:9" ht="15.6" x14ac:dyDescent="0.3">
      <c r="A14">
        <v>12</v>
      </c>
      <c r="B14" s="196" t="s">
        <v>112</v>
      </c>
      <c r="C14" s="74" t="s">
        <v>118</v>
      </c>
      <c r="D14" s="7">
        <v>137</v>
      </c>
      <c r="E14" s="7">
        <v>163</v>
      </c>
      <c r="F14" s="7">
        <v>131</v>
      </c>
      <c r="G14" s="40">
        <v>431</v>
      </c>
      <c r="H14" s="7">
        <v>6</v>
      </c>
      <c r="I14" s="7">
        <v>12</v>
      </c>
    </row>
    <row r="15" spans="1:9" ht="15.6" x14ac:dyDescent="0.3">
      <c r="A15">
        <v>13</v>
      </c>
      <c r="B15" s="178" t="s">
        <v>104</v>
      </c>
      <c r="C15" s="31" t="s">
        <v>131</v>
      </c>
      <c r="D15" s="7">
        <v>125</v>
      </c>
      <c r="E15" s="7">
        <v>164</v>
      </c>
      <c r="F15" s="7">
        <v>132</v>
      </c>
      <c r="G15" s="40">
        <v>421</v>
      </c>
      <c r="H15" s="7">
        <v>6</v>
      </c>
      <c r="I15" s="7">
        <v>11</v>
      </c>
    </row>
    <row r="16" spans="1:9" ht="15.6" x14ac:dyDescent="0.3">
      <c r="A16">
        <v>14</v>
      </c>
      <c r="B16" s="191" t="s">
        <v>101</v>
      </c>
      <c r="C16" s="62" t="s">
        <v>103</v>
      </c>
      <c r="D16" s="7">
        <v>136</v>
      </c>
      <c r="E16" s="7">
        <v>133</v>
      </c>
      <c r="F16" s="7">
        <v>148</v>
      </c>
      <c r="G16" s="40">
        <v>417</v>
      </c>
      <c r="H16" s="7">
        <v>3</v>
      </c>
      <c r="I16" s="7">
        <v>13</v>
      </c>
    </row>
    <row r="17" spans="1:9" ht="15.6" x14ac:dyDescent="0.3">
      <c r="A17">
        <v>15</v>
      </c>
      <c r="B17" s="194" t="s">
        <v>121</v>
      </c>
      <c r="C17" s="71" t="s">
        <v>127</v>
      </c>
      <c r="D17" s="7">
        <v>125</v>
      </c>
      <c r="E17" s="7">
        <v>145</v>
      </c>
      <c r="F17" s="7">
        <v>147</v>
      </c>
      <c r="G17" s="40">
        <v>417</v>
      </c>
      <c r="H17" s="7">
        <v>4</v>
      </c>
      <c r="I17" s="7">
        <v>14</v>
      </c>
    </row>
    <row r="18" spans="1:9" ht="15.6" x14ac:dyDescent="0.3">
      <c r="A18">
        <v>16</v>
      </c>
      <c r="B18" s="193" t="s">
        <v>112</v>
      </c>
      <c r="C18" s="74" t="s">
        <v>124</v>
      </c>
      <c r="D18" s="7">
        <v>125</v>
      </c>
      <c r="E18" s="7">
        <v>134</v>
      </c>
      <c r="F18" s="7">
        <v>143</v>
      </c>
      <c r="G18" s="40">
        <v>402</v>
      </c>
      <c r="H18" s="7">
        <v>3</v>
      </c>
      <c r="I18" s="7">
        <v>12</v>
      </c>
    </row>
    <row r="19" spans="1:9" ht="15.6" x14ac:dyDescent="0.3">
      <c r="A19">
        <v>17</v>
      </c>
      <c r="B19" s="195" t="s">
        <v>109</v>
      </c>
      <c r="C19" s="64" t="s">
        <v>119</v>
      </c>
      <c r="D19" s="7">
        <v>152</v>
      </c>
      <c r="E19" s="7">
        <v>105</v>
      </c>
      <c r="F19" s="7">
        <v>144</v>
      </c>
      <c r="G19" s="40">
        <v>401</v>
      </c>
      <c r="H19" s="7">
        <v>5</v>
      </c>
      <c r="I19" s="7">
        <v>10</v>
      </c>
    </row>
    <row r="20" spans="1:9" ht="15.6" x14ac:dyDescent="0.3">
      <c r="A20">
        <v>18</v>
      </c>
      <c r="B20" s="178" t="s">
        <v>104</v>
      </c>
      <c r="C20" s="31" t="s">
        <v>120</v>
      </c>
      <c r="D20" s="7">
        <v>127</v>
      </c>
      <c r="E20" s="7">
        <v>134</v>
      </c>
      <c r="F20" s="7">
        <v>137</v>
      </c>
      <c r="G20" s="40">
        <v>398</v>
      </c>
      <c r="H20" s="7">
        <v>5</v>
      </c>
      <c r="I20" s="7">
        <v>11</v>
      </c>
    </row>
    <row r="21" spans="1:9" ht="15.6" x14ac:dyDescent="0.3">
      <c r="A21">
        <v>19</v>
      </c>
      <c r="B21" s="178" t="s">
        <v>104</v>
      </c>
      <c r="C21" s="31" t="s">
        <v>126</v>
      </c>
      <c r="D21" s="7">
        <v>163</v>
      </c>
      <c r="E21" s="7">
        <v>131</v>
      </c>
      <c r="F21" s="7">
        <v>96</v>
      </c>
      <c r="G21" s="40">
        <v>390</v>
      </c>
      <c r="H21" s="7">
        <v>4</v>
      </c>
      <c r="I21" s="7">
        <v>9</v>
      </c>
    </row>
    <row r="22" spans="1:9" ht="15.6" x14ac:dyDescent="0.3">
      <c r="A22">
        <v>20</v>
      </c>
      <c r="B22" s="194" t="s">
        <v>121</v>
      </c>
      <c r="C22" s="71" t="s">
        <v>123</v>
      </c>
      <c r="D22" s="7">
        <v>125</v>
      </c>
      <c r="E22" s="7">
        <v>156</v>
      </c>
      <c r="F22" s="7">
        <v>108</v>
      </c>
      <c r="G22" s="40">
        <v>389</v>
      </c>
      <c r="H22" s="7">
        <v>5</v>
      </c>
      <c r="I22" s="7">
        <v>7</v>
      </c>
    </row>
    <row r="23" spans="1:9" ht="15.6" x14ac:dyDescent="0.3">
      <c r="A23">
        <v>21</v>
      </c>
      <c r="B23" s="196" t="s">
        <v>112</v>
      </c>
      <c r="C23" s="65" t="s">
        <v>113</v>
      </c>
      <c r="D23" s="7">
        <v>109</v>
      </c>
      <c r="E23" s="7">
        <v>147</v>
      </c>
      <c r="F23" s="7">
        <v>133</v>
      </c>
      <c r="G23" s="40">
        <v>389</v>
      </c>
      <c r="H23" s="7">
        <v>4</v>
      </c>
      <c r="I23" s="7">
        <v>10</v>
      </c>
    </row>
    <row r="24" spans="1:9" ht="15.6" x14ac:dyDescent="0.3">
      <c r="A24">
        <v>22</v>
      </c>
      <c r="B24" s="195" t="s">
        <v>109</v>
      </c>
      <c r="C24" s="64" t="s">
        <v>115</v>
      </c>
      <c r="D24" s="7">
        <v>138</v>
      </c>
      <c r="E24" s="7">
        <v>128</v>
      </c>
      <c r="F24" s="7">
        <v>121</v>
      </c>
      <c r="G24" s="40">
        <v>387</v>
      </c>
      <c r="H24" s="7">
        <v>6</v>
      </c>
      <c r="I24" s="7">
        <v>9</v>
      </c>
    </row>
    <row r="25" spans="1:9" ht="15.6" x14ac:dyDescent="0.3">
      <c r="A25">
        <v>23</v>
      </c>
      <c r="B25" s="178" t="s">
        <v>104</v>
      </c>
      <c r="C25" s="31" t="s">
        <v>133</v>
      </c>
      <c r="D25" s="7">
        <v>157</v>
      </c>
      <c r="E25" s="7">
        <v>103</v>
      </c>
      <c r="F25" s="7">
        <v>123</v>
      </c>
      <c r="G25" s="40">
        <v>383</v>
      </c>
      <c r="H25" s="7">
        <v>3</v>
      </c>
      <c r="I25" s="7">
        <v>11</v>
      </c>
    </row>
    <row r="26" spans="1:9" ht="15.6" x14ac:dyDescent="0.3">
      <c r="A26">
        <v>24</v>
      </c>
      <c r="B26" s="194" t="s">
        <v>121</v>
      </c>
      <c r="C26" s="71" t="s">
        <v>122</v>
      </c>
      <c r="D26" s="7">
        <v>94</v>
      </c>
      <c r="E26" s="7">
        <v>156</v>
      </c>
      <c r="F26" s="7">
        <v>132</v>
      </c>
      <c r="G26" s="40">
        <v>382</v>
      </c>
      <c r="H26" s="7">
        <v>7</v>
      </c>
      <c r="I26" s="7">
        <v>6</v>
      </c>
    </row>
    <row r="27" spans="1:9" ht="15.6" x14ac:dyDescent="0.3">
      <c r="A27">
        <v>25</v>
      </c>
      <c r="B27" s="195" t="s">
        <v>109</v>
      </c>
      <c r="C27" s="64" t="s">
        <v>111</v>
      </c>
      <c r="D27" s="7">
        <v>145</v>
      </c>
      <c r="E27" s="7">
        <v>112</v>
      </c>
      <c r="F27" s="7">
        <v>124</v>
      </c>
      <c r="G27" s="40">
        <v>381</v>
      </c>
      <c r="H27" s="7">
        <v>4</v>
      </c>
      <c r="I27" s="7">
        <v>8</v>
      </c>
    </row>
    <row r="28" spans="1:9" ht="15.6" x14ac:dyDescent="0.3">
      <c r="A28">
        <v>26</v>
      </c>
      <c r="B28" s="191" t="s">
        <v>101</v>
      </c>
      <c r="C28" s="62" t="s">
        <v>108</v>
      </c>
      <c r="D28" s="7">
        <v>118</v>
      </c>
      <c r="E28" s="7">
        <v>126</v>
      </c>
      <c r="F28" s="7">
        <v>133</v>
      </c>
      <c r="G28" s="40">
        <v>377</v>
      </c>
      <c r="H28" s="7">
        <v>3</v>
      </c>
      <c r="I28" s="7">
        <v>11</v>
      </c>
    </row>
    <row r="29" spans="1:9" ht="15.6" x14ac:dyDescent="0.3">
      <c r="A29">
        <v>27</v>
      </c>
      <c r="B29" s="195" t="s">
        <v>109</v>
      </c>
      <c r="C29" s="64" t="s">
        <v>114</v>
      </c>
      <c r="D29" s="7">
        <v>111</v>
      </c>
      <c r="E29" s="7">
        <v>122</v>
      </c>
      <c r="F29" s="7">
        <v>138</v>
      </c>
      <c r="G29" s="40">
        <v>371</v>
      </c>
      <c r="H29" s="7">
        <v>5</v>
      </c>
      <c r="I29" s="7">
        <v>8</v>
      </c>
    </row>
    <row r="30" spans="1:9" ht="15.6" x14ac:dyDescent="0.3">
      <c r="A30">
        <v>28</v>
      </c>
      <c r="B30" s="178" t="s">
        <v>104</v>
      </c>
      <c r="C30" s="31" t="s">
        <v>137</v>
      </c>
      <c r="D30" s="7">
        <v>100</v>
      </c>
      <c r="E30" s="7">
        <v>139</v>
      </c>
      <c r="F30" s="7">
        <v>123</v>
      </c>
      <c r="G30" s="40">
        <v>362</v>
      </c>
      <c r="H30" s="7">
        <v>6</v>
      </c>
      <c r="I30" s="7">
        <v>6</v>
      </c>
    </row>
    <row r="31" spans="1:9" ht="15.6" x14ac:dyDescent="0.3">
      <c r="A31">
        <v>29</v>
      </c>
      <c r="B31" s="193" t="s">
        <v>112</v>
      </c>
      <c r="C31" s="74" t="s">
        <v>135</v>
      </c>
      <c r="D31" s="7">
        <v>117</v>
      </c>
      <c r="E31" s="7">
        <v>124</v>
      </c>
      <c r="F31" s="7">
        <v>120</v>
      </c>
      <c r="G31" s="40">
        <v>361</v>
      </c>
      <c r="H31" s="7">
        <v>5</v>
      </c>
      <c r="I31" s="7">
        <v>7</v>
      </c>
    </row>
    <row r="32" spans="1:9" ht="15.6" x14ac:dyDescent="0.3">
      <c r="A32">
        <v>30</v>
      </c>
      <c r="B32" s="178" t="s">
        <v>104</v>
      </c>
      <c r="C32" s="31" t="s">
        <v>146</v>
      </c>
      <c r="D32" s="7">
        <v>128</v>
      </c>
      <c r="E32" s="7">
        <v>129</v>
      </c>
      <c r="F32" s="7">
        <v>99</v>
      </c>
      <c r="G32" s="40">
        <v>356</v>
      </c>
      <c r="H32" s="7">
        <v>3</v>
      </c>
      <c r="I32" s="7">
        <v>9</v>
      </c>
    </row>
    <row r="33" spans="1:9" ht="15.6" x14ac:dyDescent="0.3">
      <c r="A33">
        <v>31</v>
      </c>
      <c r="B33" s="178" t="s">
        <v>104</v>
      </c>
      <c r="C33" s="31" t="s">
        <v>144</v>
      </c>
      <c r="D33" s="7">
        <v>128</v>
      </c>
      <c r="E33" s="7">
        <v>112</v>
      </c>
      <c r="F33" s="7">
        <v>116</v>
      </c>
      <c r="G33" s="40">
        <v>356</v>
      </c>
      <c r="H33" s="7">
        <v>2</v>
      </c>
      <c r="I33" s="7">
        <v>11</v>
      </c>
    </row>
    <row r="34" spans="1:9" ht="15.6" x14ac:dyDescent="0.3">
      <c r="A34">
        <v>32</v>
      </c>
      <c r="B34" s="178" t="s">
        <v>104</v>
      </c>
      <c r="C34" s="31" t="s">
        <v>142</v>
      </c>
      <c r="D34" s="7">
        <v>103</v>
      </c>
      <c r="E34" s="7">
        <v>102</v>
      </c>
      <c r="F34" s="7">
        <v>146</v>
      </c>
      <c r="G34" s="40">
        <v>351</v>
      </c>
      <c r="H34" s="7">
        <v>4</v>
      </c>
      <c r="I34" s="7">
        <v>9</v>
      </c>
    </row>
    <row r="35" spans="1:9" ht="15.6" x14ac:dyDescent="0.3">
      <c r="A35">
        <v>33</v>
      </c>
      <c r="B35" s="178" t="s">
        <v>104</v>
      </c>
      <c r="C35" s="31" t="s">
        <v>139</v>
      </c>
      <c r="D35" s="7">
        <v>84</v>
      </c>
      <c r="E35" s="7">
        <v>112</v>
      </c>
      <c r="F35" s="7">
        <v>146</v>
      </c>
      <c r="G35" s="40">
        <v>342</v>
      </c>
      <c r="H35" s="7">
        <v>3</v>
      </c>
      <c r="I35" s="7">
        <v>6</v>
      </c>
    </row>
    <row r="36" spans="1:9" ht="15.6" x14ac:dyDescent="0.3">
      <c r="A36">
        <v>34</v>
      </c>
      <c r="B36" s="196" t="s">
        <v>112</v>
      </c>
      <c r="C36" s="65" t="s">
        <v>136</v>
      </c>
      <c r="D36" s="7">
        <v>118</v>
      </c>
      <c r="E36" s="7">
        <v>119</v>
      </c>
      <c r="F36" s="7">
        <v>105</v>
      </c>
      <c r="G36" s="40">
        <v>342</v>
      </c>
      <c r="H36" s="7">
        <v>7</v>
      </c>
      <c r="I36" s="7">
        <v>4</v>
      </c>
    </row>
    <row r="37" spans="1:9" ht="15.6" x14ac:dyDescent="0.3">
      <c r="A37">
        <v>35</v>
      </c>
      <c r="B37" s="178" t="s">
        <v>104</v>
      </c>
      <c r="C37" s="31" t="s">
        <v>140</v>
      </c>
      <c r="D37" s="7">
        <v>110</v>
      </c>
      <c r="E37" s="7">
        <v>119</v>
      </c>
      <c r="F37" s="7">
        <v>112</v>
      </c>
      <c r="G37" s="40">
        <v>341</v>
      </c>
      <c r="H37" s="7">
        <v>3</v>
      </c>
      <c r="I37" s="7">
        <v>7</v>
      </c>
    </row>
    <row r="38" spans="1:9" ht="15.6" x14ac:dyDescent="0.3">
      <c r="A38">
        <v>36</v>
      </c>
      <c r="B38" s="194" t="s">
        <v>121</v>
      </c>
      <c r="C38" s="204" t="s">
        <v>125</v>
      </c>
      <c r="D38" s="7">
        <v>138</v>
      </c>
      <c r="E38" s="7">
        <v>95</v>
      </c>
      <c r="F38" s="7">
        <v>104</v>
      </c>
      <c r="G38" s="40">
        <v>337</v>
      </c>
      <c r="H38" s="7">
        <v>2</v>
      </c>
      <c r="I38" s="7">
        <v>7</v>
      </c>
    </row>
    <row r="39" spans="1:9" ht="15.6" x14ac:dyDescent="0.3">
      <c r="A39">
        <v>37</v>
      </c>
      <c r="B39" s="194" t="s">
        <v>121</v>
      </c>
      <c r="C39" s="71" t="s">
        <v>129</v>
      </c>
      <c r="D39" s="7">
        <v>127</v>
      </c>
      <c r="E39" s="7">
        <v>112</v>
      </c>
      <c r="F39" s="7">
        <v>90</v>
      </c>
      <c r="G39" s="40">
        <v>329</v>
      </c>
      <c r="H39" s="7">
        <v>4</v>
      </c>
      <c r="I39" s="7">
        <v>6</v>
      </c>
    </row>
    <row r="40" spans="1:9" ht="15.6" x14ac:dyDescent="0.3">
      <c r="A40">
        <v>38</v>
      </c>
      <c r="B40" s="178" t="s">
        <v>104</v>
      </c>
      <c r="C40" s="31" t="s">
        <v>147</v>
      </c>
      <c r="D40" s="7">
        <v>105</v>
      </c>
      <c r="E40" s="7">
        <v>97</v>
      </c>
      <c r="F40" s="7">
        <v>114</v>
      </c>
      <c r="G40" s="40">
        <v>316</v>
      </c>
      <c r="H40" s="7">
        <v>4</v>
      </c>
      <c r="I40" s="7">
        <v>8</v>
      </c>
    </row>
    <row r="41" spans="1:9" ht="15.6" x14ac:dyDescent="0.3">
      <c r="A41">
        <v>39</v>
      </c>
      <c r="B41" s="178" t="s">
        <v>104</v>
      </c>
      <c r="C41" s="31" t="s">
        <v>148</v>
      </c>
      <c r="D41" s="7">
        <v>96</v>
      </c>
      <c r="E41" s="7">
        <v>117</v>
      </c>
      <c r="F41" s="7">
        <v>95</v>
      </c>
      <c r="G41" s="40">
        <v>308</v>
      </c>
      <c r="H41" s="7">
        <v>3</v>
      </c>
      <c r="I41" s="7">
        <v>6</v>
      </c>
    </row>
    <row r="42" spans="1:9" ht="15.6" x14ac:dyDescent="0.3">
      <c r="A42">
        <v>40</v>
      </c>
      <c r="B42" s="178" t="s">
        <v>104</v>
      </c>
      <c r="C42" s="31" t="s">
        <v>145</v>
      </c>
      <c r="D42" s="7">
        <v>101</v>
      </c>
      <c r="E42" s="7">
        <v>75</v>
      </c>
      <c r="F42" s="7">
        <v>128</v>
      </c>
      <c r="G42" s="40">
        <v>304</v>
      </c>
      <c r="H42" s="7">
        <v>2</v>
      </c>
      <c r="I42" s="7">
        <v>5</v>
      </c>
    </row>
    <row r="43" spans="1:9" ht="15.6" x14ac:dyDescent="0.3">
      <c r="A43">
        <v>41</v>
      </c>
      <c r="B43" s="178" t="s">
        <v>104</v>
      </c>
      <c r="C43" s="31" t="s">
        <v>138</v>
      </c>
      <c r="D43" s="7">
        <v>100</v>
      </c>
      <c r="E43" s="7">
        <v>95</v>
      </c>
      <c r="F43" s="7">
        <v>105</v>
      </c>
      <c r="G43" s="40">
        <v>300</v>
      </c>
      <c r="H43" s="7">
        <v>2</v>
      </c>
      <c r="I43" s="7">
        <v>7</v>
      </c>
    </row>
    <row r="44" spans="1:9" ht="15.6" x14ac:dyDescent="0.3">
      <c r="A44">
        <v>42</v>
      </c>
      <c r="B44" s="178" t="s">
        <v>104</v>
      </c>
      <c r="C44" s="31" t="s">
        <v>202</v>
      </c>
      <c r="D44" s="7">
        <v>86</v>
      </c>
      <c r="E44" s="7">
        <v>125</v>
      </c>
      <c r="F44" s="7">
        <v>81</v>
      </c>
      <c r="G44" s="40">
        <v>292</v>
      </c>
      <c r="H44" s="7">
        <v>6</v>
      </c>
      <c r="I44" s="7">
        <v>3</v>
      </c>
    </row>
    <row r="45" spans="1:9" ht="15.6" x14ac:dyDescent="0.3">
      <c r="A45">
        <v>43</v>
      </c>
      <c r="B45" s="178" t="s">
        <v>104</v>
      </c>
      <c r="C45" s="31" t="s">
        <v>141</v>
      </c>
      <c r="D45" s="7">
        <v>88</v>
      </c>
      <c r="E45" s="7">
        <v>85</v>
      </c>
      <c r="F45" s="7">
        <v>115</v>
      </c>
      <c r="G45" s="40">
        <v>288</v>
      </c>
      <c r="H45" s="7">
        <v>4</v>
      </c>
      <c r="I45" s="7">
        <v>2</v>
      </c>
    </row>
    <row r="46" spans="1:9" ht="15.6" x14ac:dyDescent="0.3">
      <c r="A46">
        <v>44</v>
      </c>
      <c r="B46" s="178" t="s">
        <v>104</v>
      </c>
      <c r="C46" s="31" t="s">
        <v>143</v>
      </c>
      <c r="D46" s="7">
        <v>56</v>
      </c>
      <c r="E46" s="7">
        <v>71</v>
      </c>
      <c r="F46" s="7">
        <v>84</v>
      </c>
      <c r="G46" s="40">
        <v>211</v>
      </c>
      <c r="H46" s="7">
        <v>1</v>
      </c>
      <c r="I46" s="7">
        <v>1</v>
      </c>
    </row>
    <row r="47" spans="1:9" ht="15.6" x14ac:dyDescent="0.3">
      <c r="A47">
        <v>45</v>
      </c>
      <c r="B47" s="178" t="s">
        <v>104</v>
      </c>
      <c r="C47" s="31" t="s">
        <v>149</v>
      </c>
      <c r="D47" s="7">
        <v>77</v>
      </c>
      <c r="E47" s="7">
        <v>57</v>
      </c>
      <c r="F47" s="7">
        <v>64</v>
      </c>
      <c r="G47" s="40">
        <v>198</v>
      </c>
      <c r="H47" s="7">
        <v>1</v>
      </c>
      <c r="I47" s="7">
        <v>0</v>
      </c>
    </row>
    <row r="48" spans="1:9" ht="15.6" x14ac:dyDescent="0.3">
      <c r="B48" s="196"/>
      <c r="C48" s="66"/>
    </row>
    <row r="49" spans="1:9" ht="15.6" x14ac:dyDescent="0.3">
      <c r="B49" s="196"/>
      <c r="C49" s="66"/>
      <c r="D49" t="s">
        <v>214</v>
      </c>
    </row>
    <row r="50" spans="1:9" ht="15.6" x14ac:dyDescent="0.3">
      <c r="A50">
        <v>1</v>
      </c>
      <c r="B50" s="176" t="s">
        <v>2</v>
      </c>
      <c r="C50" s="4" t="s">
        <v>4</v>
      </c>
      <c r="D50" s="7">
        <v>209</v>
      </c>
      <c r="E50" s="7">
        <v>192</v>
      </c>
      <c r="F50" s="7">
        <v>227</v>
      </c>
      <c r="G50" s="40">
        <v>628</v>
      </c>
      <c r="H50" s="7">
        <v>21</v>
      </c>
      <c r="I50" s="7">
        <v>5</v>
      </c>
    </row>
    <row r="51" spans="1:9" ht="15.6" x14ac:dyDescent="0.3">
      <c r="A51">
        <v>2</v>
      </c>
      <c r="B51" s="176" t="s">
        <v>2</v>
      </c>
      <c r="C51" s="4" t="s">
        <v>5</v>
      </c>
      <c r="D51" s="7">
        <v>244</v>
      </c>
      <c r="E51" s="7">
        <v>178</v>
      </c>
      <c r="F51" s="7">
        <v>205</v>
      </c>
      <c r="G51" s="40">
        <v>627</v>
      </c>
      <c r="H51" s="7">
        <v>20</v>
      </c>
      <c r="I51" s="7">
        <v>10</v>
      </c>
    </row>
    <row r="52" spans="1:9" ht="15.6" x14ac:dyDescent="0.3">
      <c r="A52">
        <v>3</v>
      </c>
      <c r="B52" s="209" t="s">
        <v>2</v>
      </c>
      <c r="C52" s="211" t="s">
        <v>3</v>
      </c>
      <c r="D52" s="7">
        <v>210</v>
      </c>
      <c r="E52" s="7">
        <v>203</v>
      </c>
      <c r="F52" s="7">
        <v>213</v>
      </c>
      <c r="G52" s="40">
        <v>626</v>
      </c>
      <c r="H52" s="7">
        <v>19</v>
      </c>
      <c r="I52" s="7">
        <v>6</v>
      </c>
    </row>
    <row r="53" spans="1:9" ht="15.6" x14ac:dyDescent="0.3">
      <c r="A53">
        <v>4</v>
      </c>
      <c r="B53" s="177" t="s">
        <v>14</v>
      </c>
      <c r="C53" s="24" t="s">
        <v>18</v>
      </c>
      <c r="D53" s="7">
        <v>214</v>
      </c>
      <c r="E53" s="7">
        <v>189</v>
      </c>
      <c r="F53" s="7">
        <v>223</v>
      </c>
      <c r="G53" s="40">
        <v>626</v>
      </c>
      <c r="H53" s="7">
        <v>19</v>
      </c>
      <c r="I53" s="7">
        <v>10</v>
      </c>
    </row>
    <row r="54" spans="1:9" ht="15.6" x14ac:dyDescent="0.3">
      <c r="A54">
        <v>5</v>
      </c>
      <c r="B54" s="178" t="s">
        <v>42</v>
      </c>
      <c r="C54" s="33" t="s">
        <v>43</v>
      </c>
      <c r="D54" s="7">
        <v>184</v>
      </c>
      <c r="E54" s="7">
        <v>191</v>
      </c>
      <c r="F54" s="7">
        <v>224</v>
      </c>
      <c r="G54" s="40">
        <v>599</v>
      </c>
      <c r="H54" s="7">
        <v>15</v>
      </c>
      <c r="I54" s="7">
        <v>13</v>
      </c>
    </row>
    <row r="55" spans="1:9" ht="15.6" x14ac:dyDescent="0.3">
      <c r="A55">
        <v>6</v>
      </c>
      <c r="B55" s="177" t="s">
        <v>14</v>
      </c>
      <c r="C55" s="24" t="s">
        <v>23</v>
      </c>
      <c r="D55" s="7">
        <v>192</v>
      </c>
      <c r="E55" s="7">
        <v>215</v>
      </c>
      <c r="F55" s="7">
        <v>191</v>
      </c>
      <c r="G55" s="40">
        <v>598</v>
      </c>
      <c r="H55" s="7">
        <v>16</v>
      </c>
      <c r="I55" s="7">
        <v>12</v>
      </c>
    </row>
    <row r="56" spans="1:9" ht="15.6" x14ac:dyDescent="0.3">
      <c r="A56">
        <v>7</v>
      </c>
      <c r="B56" s="179" t="s">
        <v>32</v>
      </c>
      <c r="C56" s="29" t="s">
        <v>36</v>
      </c>
      <c r="D56" s="7">
        <v>202</v>
      </c>
      <c r="E56" s="7">
        <v>203</v>
      </c>
      <c r="F56" s="7">
        <v>180</v>
      </c>
      <c r="G56" s="40">
        <v>585</v>
      </c>
      <c r="H56" s="7">
        <v>14</v>
      </c>
      <c r="I56" s="7">
        <v>12</v>
      </c>
    </row>
    <row r="57" spans="1:9" ht="15.6" x14ac:dyDescent="0.3">
      <c r="A57">
        <v>8</v>
      </c>
      <c r="B57" s="178" t="s">
        <v>42</v>
      </c>
      <c r="C57" s="33" t="s">
        <v>44</v>
      </c>
      <c r="D57" s="7">
        <v>191</v>
      </c>
      <c r="E57" s="7">
        <v>195</v>
      </c>
      <c r="F57" s="7">
        <v>185</v>
      </c>
      <c r="G57" s="40">
        <v>571</v>
      </c>
      <c r="H57" s="7">
        <v>12</v>
      </c>
      <c r="I57" s="7">
        <v>16</v>
      </c>
    </row>
    <row r="58" spans="1:9" ht="15.6" x14ac:dyDescent="0.3">
      <c r="A58">
        <v>9</v>
      </c>
      <c r="B58" s="177" t="s">
        <v>14</v>
      </c>
      <c r="C58" s="24" t="s">
        <v>17</v>
      </c>
      <c r="D58" s="7">
        <v>202</v>
      </c>
      <c r="E58" s="7">
        <v>194</v>
      </c>
      <c r="F58" s="7">
        <v>167</v>
      </c>
      <c r="G58" s="40">
        <v>563</v>
      </c>
      <c r="H58" s="7">
        <v>14</v>
      </c>
      <c r="I58" s="7">
        <v>13</v>
      </c>
    </row>
    <row r="59" spans="1:9" ht="15.6" x14ac:dyDescent="0.3">
      <c r="A59">
        <v>10</v>
      </c>
      <c r="B59" s="176" t="s">
        <v>2</v>
      </c>
      <c r="C59" s="4" t="s">
        <v>29</v>
      </c>
      <c r="D59" s="7">
        <v>198</v>
      </c>
      <c r="E59" s="7">
        <v>198</v>
      </c>
      <c r="F59" s="7">
        <v>160</v>
      </c>
      <c r="G59" s="40">
        <v>556</v>
      </c>
      <c r="H59" s="7">
        <v>12</v>
      </c>
      <c r="I59" s="7">
        <v>14</v>
      </c>
    </row>
    <row r="60" spans="1:9" ht="15.6" x14ac:dyDescent="0.3">
      <c r="A60">
        <v>11</v>
      </c>
      <c r="B60" s="180" t="s">
        <v>2</v>
      </c>
      <c r="C60" s="49" t="s">
        <v>7</v>
      </c>
      <c r="D60" s="7">
        <v>147</v>
      </c>
      <c r="E60" s="7">
        <v>214</v>
      </c>
      <c r="F60" s="7">
        <v>195</v>
      </c>
      <c r="G60" s="40">
        <v>556</v>
      </c>
      <c r="H60" s="7">
        <v>10</v>
      </c>
      <c r="I60" s="7">
        <v>16</v>
      </c>
    </row>
    <row r="61" spans="1:9" ht="15.6" x14ac:dyDescent="0.3">
      <c r="A61">
        <v>12</v>
      </c>
      <c r="B61" s="181" t="s">
        <v>9</v>
      </c>
      <c r="C61" s="18" t="s">
        <v>10</v>
      </c>
      <c r="D61" s="7">
        <v>211</v>
      </c>
      <c r="E61" s="7">
        <v>163</v>
      </c>
      <c r="F61" s="7">
        <v>177</v>
      </c>
      <c r="G61" s="40">
        <v>551</v>
      </c>
      <c r="H61" s="7">
        <v>14</v>
      </c>
      <c r="I61" s="7">
        <v>12</v>
      </c>
    </row>
    <row r="62" spans="1:9" ht="15.6" x14ac:dyDescent="0.3">
      <c r="A62">
        <v>13</v>
      </c>
      <c r="B62" s="178" t="s">
        <v>42</v>
      </c>
      <c r="C62" s="33" t="s">
        <v>201</v>
      </c>
      <c r="D62" s="7">
        <v>142</v>
      </c>
      <c r="E62" s="7">
        <v>180</v>
      </c>
      <c r="F62" s="7">
        <v>221</v>
      </c>
      <c r="G62" s="40">
        <v>543</v>
      </c>
      <c r="H62" s="7">
        <v>9</v>
      </c>
      <c r="I62" s="7">
        <v>14</v>
      </c>
    </row>
    <row r="63" spans="1:9" ht="15.6" x14ac:dyDescent="0.3">
      <c r="A63">
        <v>14</v>
      </c>
      <c r="B63" s="177" t="s">
        <v>14</v>
      </c>
      <c r="C63" s="24" t="s">
        <v>197</v>
      </c>
      <c r="D63" s="7">
        <v>140</v>
      </c>
      <c r="E63" s="7">
        <v>214</v>
      </c>
      <c r="F63" s="7">
        <v>189</v>
      </c>
      <c r="G63" s="40">
        <v>543</v>
      </c>
      <c r="H63" s="7">
        <v>14</v>
      </c>
      <c r="I63" s="7">
        <v>11</v>
      </c>
    </row>
    <row r="64" spans="1:9" ht="15.6" x14ac:dyDescent="0.3">
      <c r="A64">
        <v>15</v>
      </c>
      <c r="B64" s="179" t="s">
        <v>32</v>
      </c>
      <c r="C64" s="29" t="s">
        <v>51</v>
      </c>
      <c r="D64" s="7">
        <v>171</v>
      </c>
      <c r="E64" s="7">
        <v>178</v>
      </c>
      <c r="F64" s="7">
        <v>191</v>
      </c>
      <c r="G64" s="40">
        <v>540</v>
      </c>
      <c r="H64" s="7">
        <v>13</v>
      </c>
      <c r="I64" s="7">
        <v>9</v>
      </c>
    </row>
    <row r="65" spans="1:9" ht="15.6" x14ac:dyDescent="0.3">
      <c r="A65">
        <v>16</v>
      </c>
      <c r="B65" s="179" t="s">
        <v>32</v>
      </c>
      <c r="C65" s="29" t="s">
        <v>33</v>
      </c>
      <c r="D65" s="7">
        <v>171</v>
      </c>
      <c r="E65" s="7">
        <v>202</v>
      </c>
      <c r="F65" s="7">
        <v>165</v>
      </c>
      <c r="G65" s="40">
        <v>538</v>
      </c>
      <c r="H65" s="7">
        <v>9</v>
      </c>
      <c r="I65" s="7">
        <v>17</v>
      </c>
    </row>
    <row r="66" spans="1:9" ht="15.6" x14ac:dyDescent="0.3">
      <c r="A66">
        <v>17</v>
      </c>
      <c r="B66" s="176" t="s">
        <v>2</v>
      </c>
      <c r="C66" s="4" t="s">
        <v>8</v>
      </c>
      <c r="D66" s="7">
        <v>140</v>
      </c>
      <c r="E66" s="7">
        <v>183</v>
      </c>
      <c r="F66" s="7">
        <v>213</v>
      </c>
      <c r="G66" s="40">
        <v>536</v>
      </c>
      <c r="H66" s="7">
        <v>14</v>
      </c>
      <c r="I66" s="7">
        <v>9</v>
      </c>
    </row>
    <row r="67" spans="1:9" ht="15.6" x14ac:dyDescent="0.3">
      <c r="A67">
        <v>18</v>
      </c>
      <c r="B67" s="181" t="s">
        <v>9</v>
      </c>
      <c r="C67" s="18" t="s">
        <v>11</v>
      </c>
      <c r="D67" s="7">
        <v>142</v>
      </c>
      <c r="E67" s="7">
        <v>179</v>
      </c>
      <c r="F67" s="7">
        <v>212</v>
      </c>
      <c r="G67" s="40">
        <v>533</v>
      </c>
      <c r="H67" s="7">
        <v>13</v>
      </c>
      <c r="I67" s="7">
        <v>11</v>
      </c>
    </row>
    <row r="68" spans="1:9" ht="15.6" x14ac:dyDescent="0.3">
      <c r="A68">
        <v>19</v>
      </c>
      <c r="B68" s="199" t="s">
        <v>14</v>
      </c>
      <c r="C68" s="202" t="s">
        <v>25</v>
      </c>
      <c r="D68" s="7">
        <v>155</v>
      </c>
      <c r="E68" s="7">
        <v>169</v>
      </c>
      <c r="F68" s="7">
        <v>209</v>
      </c>
      <c r="G68" s="40">
        <v>533</v>
      </c>
      <c r="H68" s="7">
        <v>10</v>
      </c>
      <c r="I68" s="7">
        <v>13</v>
      </c>
    </row>
    <row r="69" spans="1:9" ht="15.6" x14ac:dyDescent="0.3">
      <c r="A69">
        <v>20</v>
      </c>
      <c r="B69" s="200" t="s">
        <v>21</v>
      </c>
      <c r="C69" s="203" t="s">
        <v>35</v>
      </c>
      <c r="D69" s="7">
        <v>205</v>
      </c>
      <c r="E69" s="7">
        <v>148</v>
      </c>
      <c r="F69" s="7">
        <v>178</v>
      </c>
      <c r="G69" s="40">
        <v>531</v>
      </c>
      <c r="H69" s="7">
        <v>9</v>
      </c>
      <c r="I69" s="7">
        <v>14</v>
      </c>
    </row>
    <row r="70" spans="1:9" ht="15.6" x14ac:dyDescent="0.3">
      <c r="A70">
        <v>21</v>
      </c>
      <c r="B70" s="181" t="s">
        <v>9</v>
      </c>
      <c r="C70" s="18" t="s">
        <v>190</v>
      </c>
      <c r="D70" s="7">
        <v>197</v>
      </c>
      <c r="E70" s="7">
        <v>181</v>
      </c>
      <c r="F70" s="7">
        <v>146</v>
      </c>
      <c r="G70" s="40">
        <v>524</v>
      </c>
      <c r="H70" s="7">
        <v>13</v>
      </c>
      <c r="I70" s="7">
        <v>10</v>
      </c>
    </row>
    <row r="71" spans="1:9" ht="15.6" x14ac:dyDescent="0.3">
      <c r="A71">
        <v>22</v>
      </c>
      <c r="B71" s="181" t="s">
        <v>9</v>
      </c>
      <c r="C71" s="18" t="s">
        <v>26</v>
      </c>
      <c r="D71" s="7">
        <v>135</v>
      </c>
      <c r="E71" s="7">
        <v>181</v>
      </c>
      <c r="F71" s="7">
        <v>201</v>
      </c>
      <c r="G71" s="40">
        <v>517</v>
      </c>
      <c r="H71" s="7">
        <v>13</v>
      </c>
      <c r="I71" s="7">
        <v>8</v>
      </c>
    </row>
    <row r="72" spans="1:9" ht="15.6" x14ac:dyDescent="0.3">
      <c r="A72">
        <v>23</v>
      </c>
      <c r="B72" s="178" t="s">
        <v>42</v>
      </c>
      <c r="C72" s="33" t="s">
        <v>48</v>
      </c>
      <c r="D72" s="7">
        <v>141</v>
      </c>
      <c r="E72" s="7">
        <v>180</v>
      </c>
      <c r="F72" s="7">
        <v>195</v>
      </c>
      <c r="G72" s="40">
        <v>516</v>
      </c>
      <c r="H72" s="7">
        <v>11</v>
      </c>
      <c r="I72" s="7">
        <v>13</v>
      </c>
    </row>
    <row r="73" spans="1:9" ht="15.6" x14ac:dyDescent="0.3">
      <c r="A73">
        <v>24</v>
      </c>
      <c r="B73" s="206" t="s">
        <v>27</v>
      </c>
      <c r="C73" s="160" t="s">
        <v>28</v>
      </c>
      <c r="D73" s="7">
        <v>167</v>
      </c>
      <c r="E73" s="7">
        <v>173</v>
      </c>
      <c r="F73" s="7">
        <v>160</v>
      </c>
      <c r="G73" s="40">
        <v>500</v>
      </c>
      <c r="H73" s="7">
        <v>7</v>
      </c>
      <c r="I73" s="7">
        <v>16</v>
      </c>
    </row>
    <row r="74" spans="1:9" ht="15.6" x14ac:dyDescent="0.3">
      <c r="A74">
        <v>25</v>
      </c>
      <c r="B74" s="208" t="s">
        <v>21</v>
      </c>
      <c r="C74" s="210" t="s">
        <v>30</v>
      </c>
      <c r="D74" s="7">
        <v>159</v>
      </c>
      <c r="E74" s="7">
        <v>170</v>
      </c>
      <c r="F74" s="7">
        <v>170</v>
      </c>
      <c r="G74" s="40">
        <v>499</v>
      </c>
      <c r="H74" s="7">
        <v>11</v>
      </c>
      <c r="I74" s="7">
        <v>13</v>
      </c>
    </row>
    <row r="75" spans="1:9" ht="15.6" x14ac:dyDescent="0.3">
      <c r="A75">
        <v>26</v>
      </c>
      <c r="B75" s="177" t="s">
        <v>14</v>
      </c>
      <c r="C75" s="24" t="s">
        <v>24</v>
      </c>
      <c r="D75" s="7">
        <v>158</v>
      </c>
      <c r="E75" s="7">
        <v>185</v>
      </c>
      <c r="F75" s="7">
        <v>154</v>
      </c>
      <c r="G75" s="40">
        <v>497</v>
      </c>
      <c r="H75" s="7">
        <v>8</v>
      </c>
      <c r="I75" s="7">
        <v>14</v>
      </c>
    </row>
    <row r="76" spans="1:9" ht="15.6" x14ac:dyDescent="0.3">
      <c r="A76">
        <v>27</v>
      </c>
      <c r="B76" s="182" t="s">
        <v>21</v>
      </c>
      <c r="C76" s="27" t="s">
        <v>31</v>
      </c>
      <c r="D76" s="7">
        <v>124</v>
      </c>
      <c r="E76" s="7">
        <v>215</v>
      </c>
      <c r="F76" s="7">
        <v>155</v>
      </c>
      <c r="G76" s="40">
        <v>494</v>
      </c>
      <c r="H76" s="7">
        <v>10</v>
      </c>
      <c r="I76" s="7">
        <v>13</v>
      </c>
    </row>
    <row r="77" spans="1:9" ht="15.6" x14ac:dyDescent="0.3">
      <c r="A77">
        <v>28</v>
      </c>
      <c r="B77" s="182" t="s">
        <v>21</v>
      </c>
      <c r="C77" s="27" t="s">
        <v>34</v>
      </c>
      <c r="D77" s="7">
        <v>140</v>
      </c>
      <c r="E77" s="7">
        <v>172</v>
      </c>
      <c r="F77" s="7">
        <v>178</v>
      </c>
      <c r="G77" s="40">
        <v>490</v>
      </c>
      <c r="H77" s="7">
        <v>4</v>
      </c>
      <c r="I77" s="7">
        <v>20</v>
      </c>
    </row>
    <row r="78" spans="1:9" ht="15.6" x14ac:dyDescent="0.3">
      <c r="A78">
        <v>29</v>
      </c>
      <c r="B78" s="181" t="s">
        <v>9</v>
      </c>
      <c r="C78" s="18" t="s">
        <v>12</v>
      </c>
      <c r="D78" s="7">
        <v>184</v>
      </c>
      <c r="E78" s="7">
        <v>171</v>
      </c>
      <c r="F78" s="7">
        <v>132</v>
      </c>
      <c r="G78" s="40">
        <v>487</v>
      </c>
      <c r="H78" s="7">
        <v>7</v>
      </c>
      <c r="I78" s="7">
        <v>16</v>
      </c>
    </row>
    <row r="79" spans="1:9" ht="15.6" x14ac:dyDescent="0.3">
      <c r="A79">
        <v>30</v>
      </c>
      <c r="B79" s="182" t="s">
        <v>21</v>
      </c>
      <c r="C79" s="27" t="s">
        <v>47</v>
      </c>
      <c r="D79" s="7">
        <v>197</v>
      </c>
      <c r="E79" s="7">
        <v>150</v>
      </c>
      <c r="F79" s="7">
        <v>140</v>
      </c>
      <c r="G79" s="40">
        <v>487</v>
      </c>
      <c r="H79" s="7">
        <v>12</v>
      </c>
      <c r="I79" s="7">
        <v>10</v>
      </c>
    </row>
    <row r="80" spans="1:9" ht="15.6" x14ac:dyDescent="0.3">
      <c r="A80">
        <v>31</v>
      </c>
      <c r="B80" s="182" t="s">
        <v>21</v>
      </c>
      <c r="C80" s="52" t="s">
        <v>22</v>
      </c>
      <c r="D80" s="7">
        <v>141</v>
      </c>
      <c r="E80" s="7">
        <v>167</v>
      </c>
      <c r="F80" s="7">
        <v>174</v>
      </c>
      <c r="G80" s="40">
        <v>482</v>
      </c>
      <c r="H80" s="7">
        <v>8</v>
      </c>
      <c r="I80" s="7">
        <v>14</v>
      </c>
    </row>
    <row r="81" spans="1:9" ht="15.6" x14ac:dyDescent="0.3">
      <c r="A81">
        <v>32</v>
      </c>
      <c r="B81" s="183" t="s">
        <v>27</v>
      </c>
      <c r="C81" s="26" t="s">
        <v>40</v>
      </c>
      <c r="D81" s="7">
        <v>154</v>
      </c>
      <c r="E81" s="7">
        <v>159</v>
      </c>
      <c r="F81" s="7">
        <v>166</v>
      </c>
      <c r="G81" s="40">
        <v>479</v>
      </c>
      <c r="H81" s="7">
        <v>10</v>
      </c>
      <c r="I81" s="7">
        <v>10</v>
      </c>
    </row>
    <row r="82" spans="1:9" ht="15.6" x14ac:dyDescent="0.3">
      <c r="A82">
        <v>33</v>
      </c>
      <c r="B82" s="184" t="s">
        <v>55</v>
      </c>
      <c r="C82" s="39" t="s">
        <v>56</v>
      </c>
      <c r="D82" s="7">
        <v>146</v>
      </c>
      <c r="E82" s="7">
        <v>157</v>
      </c>
      <c r="F82" s="7">
        <v>176</v>
      </c>
      <c r="G82" s="40">
        <v>479</v>
      </c>
      <c r="H82" s="7">
        <v>6</v>
      </c>
      <c r="I82" s="7">
        <v>16</v>
      </c>
    </row>
    <row r="83" spans="1:9" ht="15.6" x14ac:dyDescent="0.3">
      <c r="A83">
        <v>34</v>
      </c>
      <c r="B83" s="206" t="s">
        <v>27</v>
      </c>
      <c r="C83" s="160" t="s">
        <v>53</v>
      </c>
      <c r="D83" s="7">
        <v>158</v>
      </c>
      <c r="E83" s="7">
        <v>169</v>
      </c>
      <c r="F83" s="7">
        <v>149</v>
      </c>
      <c r="G83" s="40">
        <v>476</v>
      </c>
      <c r="H83" s="7">
        <v>11</v>
      </c>
      <c r="I83" s="7">
        <v>8</v>
      </c>
    </row>
    <row r="84" spans="1:9" ht="15.6" x14ac:dyDescent="0.3">
      <c r="A84">
        <v>35</v>
      </c>
      <c r="B84" s="183" t="s">
        <v>27</v>
      </c>
      <c r="C84" s="26" t="s">
        <v>52</v>
      </c>
      <c r="D84" s="7">
        <v>179</v>
      </c>
      <c r="E84" s="7">
        <v>136</v>
      </c>
      <c r="F84" s="7">
        <v>161</v>
      </c>
      <c r="G84" s="40">
        <v>476</v>
      </c>
      <c r="H84" s="7">
        <v>10</v>
      </c>
      <c r="I84" s="7">
        <v>9</v>
      </c>
    </row>
    <row r="85" spans="1:9" ht="15.6" x14ac:dyDescent="0.3">
      <c r="A85">
        <v>36</v>
      </c>
      <c r="B85" s="183" t="s">
        <v>27</v>
      </c>
      <c r="C85" s="26" t="s">
        <v>50</v>
      </c>
      <c r="D85" s="7">
        <v>166</v>
      </c>
      <c r="E85" s="7">
        <v>159</v>
      </c>
      <c r="F85" s="7">
        <v>151</v>
      </c>
      <c r="G85" s="40">
        <v>476</v>
      </c>
      <c r="H85" s="7">
        <v>7</v>
      </c>
      <c r="I85" s="7">
        <v>15</v>
      </c>
    </row>
    <row r="86" spans="1:9" ht="15.6" x14ac:dyDescent="0.3">
      <c r="A86">
        <v>37</v>
      </c>
      <c r="B86" s="179" t="s">
        <v>32</v>
      </c>
      <c r="C86" s="29" t="s">
        <v>37</v>
      </c>
      <c r="D86" s="7">
        <v>146</v>
      </c>
      <c r="E86" s="7">
        <v>149</v>
      </c>
      <c r="F86" s="7">
        <v>174</v>
      </c>
      <c r="G86" s="40">
        <v>469</v>
      </c>
      <c r="H86" s="7">
        <v>6</v>
      </c>
      <c r="I86" s="7">
        <v>16</v>
      </c>
    </row>
    <row r="87" spans="1:9" ht="15.6" x14ac:dyDescent="0.3">
      <c r="A87">
        <v>38</v>
      </c>
      <c r="B87" s="200" t="s">
        <v>21</v>
      </c>
      <c r="C87" s="203" t="s">
        <v>39</v>
      </c>
      <c r="D87" s="7">
        <v>151</v>
      </c>
      <c r="E87" s="7">
        <v>151</v>
      </c>
      <c r="F87" s="7">
        <v>164</v>
      </c>
      <c r="G87" s="40">
        <v>466</v>
      </c>
      <c r="H87" s="7">
        <v>10</v>
      </c>
      <c r="I87" s="7">
        <v>10</v>
      </c>
    </row>
    <row r="88" spans="1:9" ht="15.6" x14ac:dyDescent="0.3">
      <c r="A88">
        <v>39</v>
      </c>
      <c r="B88" s="177" t="s">
        <v>14</v>
      </c>
      <c r="C88" s="24" t="s">
        <v>15</v>
      </c>
      <c r="D88" s="7">
        <v>157</v>
      </c>
      <c r="E88" s="7">
        <v>165</v>
      </c>
      <c r="F88" s="7">
        <v>140</v>
      </c>
      <c r="G88" s="40">
        <v>462</v>
      </c>
      <c r="H88" s="7">
        <v>9</v>
      </c>
      <c r="I88" s="7">
        <v>10</v>
      </c>
    </row>
    <row r="89" spans="1:9" ht="15.6" x14ac:dyDescent="0.3">
      <c r="A89">
        <v>40</v>
      </c>
      <c r="B89" s="183" t="s">
        <v>27</v>
      </c>
      <c r="C89" s="26" t="s">
        <v>41</v>
      </c>
      <c r="D89" s="7">
        <v>127</v>
      </c>
      <c r="E89" s="7">
        <v>156</v>
      </c>
      <c r="F89" s="7">
        <v>177</v>
      </c>
      <c r="G89" s="40">
        <v>460</v>
      </c>
      <c r="H89" s="7">
        <v>7</v>
      </c>
      <c r="I89" s="7">
        <v>10</v>
      </c>
    </row>
    <row r="90" spans="1:9" ht="15.6" x14ac:dyDescent="0.3">
      <c r="A90">
        <v>41</v>
      </c>
      <c r="B90" s="178" t="s">
        <v>42</v>
      </c>
      <c r="C90" s="33" t="s">
        <v>58</v>
      </c>
      <c r="D90" s="7">
        <v>122</v>
      </c>
      <c r="E90" s="7">
        <v>163</v>
      </c>
      <c r="F90" s="7">
        <v>172</v>
      </c>
      <c r="G90" s="40">
        <v>457</v>
      </c>
      <c r="H90" s="7">
        <v>9</v>
      </c>
      <c r="I90" s="7">
        <v>11</v>
      </c>
    </row>
    <row r="91" spans="1:9" ht="15.6" x14ac:dyDescent="0.3">
      <c r="A91">
        <v>42</v>
      </c>
      <c r="B91" s="183" t="s">
        <v>27</v>
      </c>
      <c r="C91" s="26" t="s">
        <v>62</v>
      </c>
      <c r="D91" s="7">
        <v>142</v>
      </c>
      <c r="E91" s="7">
        <v>172</v>
      </c>
      <c r="F91" s="7">
        <v>143</v>
      </c>
      <c r="G91" s="40">
        <v>457</v>
      </c>
      <c r="H91" s="7">
        <v>5</v>
      </c>
      <c r="I91" s="7">
        <v>15</v>
      </c>
    </row>
    <row r="92" spans="1:9" ht="15.6" x14ac:dyDescent="0.3">
      <c r="A92">
        <v>43</v>
      </c>
      <c r="B92" s="179" t="s">
        <v>32</v>
      </c>
      <c r="C92" s="29" t="s">
        <v>45</v>
      </c>
      <c r="D92" s="7">
        <v>179</v>
      </c>
      <c r="E92" s="7">
        <v>127</v>
      </c>
      <c r="F92" s="7">
        <v>148</v>
      </c>
      <c r="G92" s="40">
        <v>454</v>
      </c>
      <c r="H92" s="7">
        <v>11</v>
      </c>
      <c r="I92" s="7">
        <v>7</v>
      </c>
    </row>
    <row r="93" spans="1:9" ht="15.6" x14ac:dyDescent="0.3">
      <c r="A93">
        <v>44</v>
      </c>
      <c r="B93" s="185" t="s">
        <v>32</v>
      </c>
      <c r="C93" s="36" t="s">
        <v>54</v>
      </c>
      <c r="D93" s="7">
        <v>148</v>
      </c>
      <c r="E93" s="7">
        <v>127</v>
      </c>
      <c r="F93" s="7">
        <v>176</v>
      </c>
      <c r="G93" s="40">
        <v>451</v>
      </c>
      <c r="H93" s="7">
        <v>7</v>
      </c>
      <c r="I93" s="7">
        <v>13</v>
      </c>
    </row>
    <row r="94" spans="1:9" ht="15.6" x14ac:dyDescent="0.3">
      <c r="A94">
        <v>45</v>
      </c>
      <c r="B94" s="186" t="s">
        <v>55</v>
      </c>
      <c r="C94" s="53" t="s">
        <v>80</v>
      </c>
      <c r="D94" s="7">
        <v>138</v>
      </c>
      <c r="E94" s="7">
        <v>151</v>
      </c>
      <c r="F94" s="7">
        <v>149</v>
      </c>
      <c r="G94" s="40">
        <v>438</v>
      </c>
      <c r="H94" s="7">
        <v>10</v>
      </c>
      <c r="I94" s="7">
        <v>9</v>
      </c>
    </row>
    <row r="95" spans="1:9" ht="15.6" x14ac:dyDescent="0.3">
      <c r="A95">
        <v>46</v>
      </c>
      <c r="B95" s="185" t="s">
        <v>32</v>
      </c>
      <c r="C95" s="36" t="s">
        <v>66</v>
      </c>
      <c r="D95" s="7">
        <v>139</v>
      </c>
      <c r="E95" s="7">
        <v>117</v>
      </c>
      <c r="F95" s="7">
        <v>180</v>
      </c>
      <c r="G95" s="40">
        <v>436</v>
      </c>
      <c r="H95" s="7">
        <v>8</v>
      </c>
      <c r="I95" s="7">
        <v>7</v>
      </c>
    </row>
    <row r="96" spans="1:9" ht="15.6" x14ac:dyDescent="0.3">
      <c r="A96">
        <v>47</v>
      </c>
      <c r="B96" s="184" t="s">
        <v>55</v>
      </c>
      <c r="C96" s="39" t="s">
        <v>67</v>
      </c>
      <c r="D96" s="7">
        <v>159</v>
      </c>
      <c r="E96" s="7">
        <v>122</v>
      </c>
      <c r="F96" s="7">
        <v>135</v>
      </c>
      <c r="G96" s="40">
        <v>416</v>
      </c>
      <c r="H96" s="7">
        <v>6</v>
      </c>
      <c r="I96" s="7">
        <v>10</v>
      </c>
    </row>
    <row r="97" spans="1:9" ht="15.6" x14ac:dyDescent="0.3">
      <c r="A97">
        <v>48</v>
      </c>
      <c r="B97" s="178" t="s">
        <v>42</v>
      </c>
      <c r="C97" s="33" t="s">
        <v>64</v>
      </c>
      <c r="D97" s="7">
        <v>145</v>
      </c>
      <c r="E97" s="7">
        <v>108</v>
      </c>
      <c r="F97" s="7">
        <v>151</v>
      </c>
      <c r="G97" s="40">
        <v>404</v>
      </c>
      <c r="H97" s="7">
        <v>3</v>
      </c>
      <c r="I97" s="7">
        <v>13</v>
      </c>
    </row>
    <row r="98" spans="1:9" ht="15.6" x14ac:dyDescent="0.3">
      <c r="A98">
        <v>49</v>
      </c>
      <c r="B98" s="187" t="s">
        <v>42</v>
      </c>
      <c r="C98" s="33" t="s">
        <v>68</v>
      </c>
      <c r="D98" s="7">
        <v>123</v>
      </c>
      <c r="E98" s="7">
        <v>96</v>
      </c>
      <c r="F98" s="7">
        <v>183</v>
      </c>
      <c r="G98" s="40">
        <v>402</v>
      </c>
      <c r="H98" s="7">
        <v>7</v>
      </c>
      <c r="I98" s="7">
        <v>6</v>
      </c>
    </row>
    <row r="99" spans="1:9" ht="15.6" x14ac:dyDescent="0.3">
      <c r="A99">
        <v>50</v>
      </c>
      <c r="B99" s="178" t="s">
        <v>42</v>
      </c>
      <c r="C99" s="33" t="s">
        <v>61</v>
      </c>
      <c r="D99" s="7">
        <v>120</v>
      </c>
      <c r="E99" s="7">
        <v>140</v>
      </c>
      <c r="F99" s="7">
        <v>141</v>
      </c>
      <c r="G99" s="40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78" t="s">
        <v>42</v>
      </c>
      <c r="C100" s="33" t="s">
        <v>57</v>
      </c>
      <c r="D100" s="7">
        <v>118</v>
      </c>
      <c r="E100" s="7">
        <v>143</v>
      </c>
      <c r="F100" s="7">
        <v>138</v>
      </c>
      <c r="G100" s="40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79" t="s">
        <v>32</v>
      </c>
      <c r="C101" s="29" t="s">
        <v>38</v>
      </c>
      <c r="D101" s="7">
        <v>121</v>
      </c>
      <c r="E101" s="7">
        <v>128</v>
      </c>
      <c r="F101" s="7">
        <v>147</v>
      </c>
      <c r="G101" s="40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87" t="s">
        <v>42</v>
      </c>
      <c r="C102" s="33" t="s">
        <v>76</v>
      </c>
      <c r="D102" s="7">
        <v>144</v>
      </c>
      <c r="E102" s="7">
        <v>121</v>
      </c>
      <c r="F102" s="7">
        <v>121</v>
      </c>
      <c r="G102" s="40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07" t="s">
        <v>55</v>
      </c>
      <c r="C103" s="39" t="s">
        <v>75</v>
      </c>
      <c r="D103" s="7">
        <v>145</v>
      </c>
      <c r="E103" s="7">
        <v>132</v>
      </c>
      <c r="F103" s="7">
        <v>101</v>
      </c>
      <c r="G103" s="40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88" t="s">
        <v>69</v>
      </c>
      <c r="C104" s="42" t="s">
        <v>71</v>
      </c>
      <c r="D104" s="7">
        <v>113</v>
      </c>
      <c r="E104" s="7">
        <v>96</v>
      </c>
      <c r="F104" s="7">
        <v>169</v>
      </c>
      <c r="G104" s="40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84" t="s">
        <v>55</v>
      </c>
      <c r="C105" s="39" t="s">
        <v>60</v>
      </c>
      <c r="D105" s="7">
        <v>137</v>
      </c>
      <c r="E105" s="7">
        <v>117</v>
      </c>
      <c r="F105" s="7">
        <v>121</v>
      </c>
      <c r="G105" s="40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88" t="s">
        <v>69</v>
      </c>
      <c r="C106" s="42" t="s">
        <v>70</v>
      </c>
      <c r="D106" s="7">
        <v>133</v>
      </c>
      <c r="E106" s="7">
        <v>87</v>
      </c>
      <c r="F106" s="7">
        <v>149</v>
      </c>
      <c r="G106" s="40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201" t="s">
        <v>69</v>
      </c>
      <c r="C107" s="161" t="s">
        <v>72</v>
      </c>
      <c r="D107" s="7">
        <v>99</v>
      </c>
      <c r="E107" s="7">
        <v>135</v>
      </c>
      <c r="F107" s="7">
        <v>118</v>
      </c>
      <c r="G107" s="40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78" t="s">
        <v>42</v>
      </c>
      <c r="C108" s="33" t="s">
        <v>82</v>
      </c>
      <c r="D108" s="7">
        <v>123</v>
      </c>
      <c r="E108" s="7">
        <v>94</v>
      </c>
      <c r="F108" s="7">
        <v>114</v>
      </c>
      <c r="G108" s="40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88" t="s">
        <v>69</v>
      </c>
      <c r="C109" s="42" t="s">
        <v>81</v>
      </c>
      <c r="D109" s="7">
        <v>100</v>
      </c>
      <c r="E109" s="7">
        <v>84</v>
      </c>
      <c r="F109" s="7">
        <v>94</v>
      </c>
      <c r="G109" s="40">
        <v>278</v>
      </c>
      <c r="H109" s="7">
        <v>1</v>
      </c>
      <c r="I109" s="7">
        <v>7</v>
      </c>
    </row>
    <row r="110" spans="1:9" ht="15.6" x14ac:dyDescent="0.3">
      <c r="B110" s="196"/>
      <c r="C110" s="66"/>
    </row>
    <row r="111" spans="1:9" x14ac:dyDescent="0.3">
      <c r="B111" s="198"/>
      <c r="C111" s="172"/>
    </row>
    <row r="112" spans="1:9" x14ac:dyDescent="0.3">
      <c r="B112" s="198"/>
      <c r="C112" s="172"/>
    </row>
    <row r="113" spans="2:9" x14ac:dyDescent="0.3">
      <c r="B113" s="198"/>
      <c r="C113" s="172"/>
    </row>
    <row r="114" spans="2:9" x14ac:dyDescent="0.3">
      <c r="B114" s="198"/>
      <c r="C114" s="172"/>
    </row>
    <row r="115" spans="2:9" x14ac:dyDescent="0.3">
      <c r="B115" s="198"/>
      <c r="C115" s="172"/>
    </row>
    <row r="116" spans="2:9" x14ac:dyDescent="0.3">
      <c r="B116" s="198"/>
      <c r="C116" s="172"/>
    </row>
    <row r="117" spans="2:9" x14ac:dyDescent="0.3">
      <c r="B117" s="198"/>
      <c r="C117" s="172"/>
    </row>
    <row r="119" spans="2:9" x14ac:dyDescent="0.3">
      <c r="B119" s="197">
        <v>5</v>
      </c>
      <c r="C119" t="s">
        <v>213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197">
        <v>10</v>
      </c>
      <c r="C120" t="s">
        <v>208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197">
        <v>19</v>
      </c>
      <c r="C121" t="s">
        <v>193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197">
        <v>40</v>
      </c>
      <c r="C122" t="s">
        <v>209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197">
        <v>47</v>
      </c>
      <c r="C123" t="s">
        <v>210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197">
        <v>64</v>
      </c>
      <c r="C124" t="s">
        <v>211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197">
        <v>82</v>
      </c>
      <c r="C125" t="s">
        <v>212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203</v>
      </c>
    </row>
    <row r="3" spans="1:9" ht="15.6" x14ac:dyDescent="0.3">
      <c r="A3">
        <v>1</v>
      </c>
      <c r="B3" s="60" t="s">
        <v>95</v>
      </c>
      <c r="C3" s="61" t="s">
        <v>96</v>
      </c>
      <c r="D3" s="7">
        <v>241</v>
      </c>
      <c r="E3" s="7">
        <v>190</v>
      </c>
      <c r="F3" s="7">
        <v>158</v>
      </c>
      <c r="G3" s="40">
        <v>589</v>
      </c>
      <c r="H3" s="7">
        <v>15</v>
      </c>
      <c r="I3" s="7">
        <v>8</v>
      </c>
    </row>
    <row r="4" spans="1:9" ht="15.6" x14ac:dyDescent="0.3">
      <c r="A4">
        <v>2</v>
      </c>
      <c r="B4" s="60" t="s">
        <v>95</v>
      </c>
      <c r="C4" s="61" t="s">
        <v>97</v>
      </c>
      <c r="D4" s="7">
        <v>189</v>
      </c>
      <c r="E4" s="7">
        <v>179</v>
      </c>
      <c r="F4" s="7">
        <v>167</v>
      </c>
      <c r="G4" s="40">
        <v>535</v>
      </c>
      <c r="H4" s="7">
        <v>9</v>
      </c>
      <c r="I4" s="7">
        <v>17</v>
      </c>
    </row>
    <row r="5" spans="1:9" ht="15.6" x14ac:dyDescent="0.3">
      <c r="A5">
        <v>3</v>
      </c>
      <c r="B5" s="60" t="s">
        <v>95</v>
      </c>
      <c r="C5" s="61" t="s">
        <v>99</v>
      </c>
      <c r="D5" s="7">
        <v>192</v>
      </c>
      <c r="E5" s="7">
        <v>149</v>
      </c>
      <c r="F5" s="7">
        <v>159</v>
      </c>
      <c r="G5" s="40">
        <v>500</v>
      </c>
      <c r="H5" s="7">
        <v>8</v>
      </c>
      <c r="I5" s="7">
        <v>14</v>
      </c>
    </row>
    <row r="6" spans="1:9" ht="15.6" x14ac:dyDescent="0.3">
      <c r="A6">
        <v>4</v>
      </c>
      <c r="B6" s="60" t="s">
        <v>95</v>
      </c>
      <c r="C6" s="61" t="s">
        <v>100</v>
      </c>
      <c r="D6" s="7">
        <v>156</v>
      </c>
      <c r="E6" s="7">
        <v>175</v>
      </c>
      <c r="F6" s="7">
        <v>158</v>
      </c>
      <c r="G6" s="40">
        <v>489</v>
      </c>
      <c r="H6" s="7">
        <v>6</v>
      </c>
      <c r="I6" s="7">
        <v>16</v>
      </c>
    </row>
    <row r="7" spans="1:9" ht="15.6" x14ac:dyDescent="0.3">
      <c r="A7">
        <v>5</v>
      </c>
      <c r="B7" s="62" t="s">
        <v>101</v>
      </c>
      <c r="C7" s="63" t="s">
        <v>102</v>
      </c>
      <c r="D7" s="7">
        <v>153</v>
      </c>
      <c r="E7" s="7">
        <v>161</v>
      </c>
      <c r="F7" s="7">
        <v>172</v>
      </c>
      <c r="G7" s="40">
        <v>486</v>
      </c>
      <c r="H7" s="7">
        <v>7</v>
      </c>
      <c r="I7" s="7">
        <v>14</v>
      </c>
    </row>
    <row r="8" spans="1:9" ht="15.6" x14ac:dyDescent="0.3">
      <c r="A8">
        <v>6</v>
      </c>
      <c r="B8" s="64" t="s">
        <v>109</v>
      </c>
      <c r="C8" s="67" t="s">
        <v>111</v>
      </c>
      <c r="D8" s="7">
        <v>200</v>
      </c>
      <c r="E8" s="7">
        <v>139</v>
      </c>
      <c r="F8" s="7">
        <v>142</v>
      </c>
      <c r="G8" s="40">
        <v>481</v>
      </c>
      <c r="H8" s="7">
        <v>8</v>
      </c>
      <c r="I8" s="7">
        <v>13</v>
      </c>
    </row>
    <row r="9" spans="1:9" ht="15.6" x14ac:dyDescent="0.3">
      <c r="A9">
        <v>7</v>
      </c>
      <c r="B9" s="74" t="s">
        <v>112</v>
      </c>
      <c r="C9" s="70" t="s">
        <v>124</v>
      </c>
      <c r="D9" s="7">
        <v>173</v>
      </c>
      <c r="E9" s="7">
        <v>154</v>
      </c>
      <c r="F9" s="7">
        <v>144</v>
      </c>
      <c r="G9" s="40">
        <v>471</v>
      </c>
      <c r="H9" s="7">
        <v>9</v>
      </c>
      <c r="I9" s="7">
        <v>10</v>
      </c>
    </row>
    <row r="10" spans="1:9" ht="15.6" x14ac:dyDescent="0.3">
      <c r="A10">
        <v>8</v>
      </c>
      <c r="B10" s="64" t="s">
        <v>109</v>
      </c>
      <c r="C10" s="67" t="s">
        <v>114</v>
      </c>
      <c r="D10" s="7">
        <v>160</v>
      </c>
      <c r="E10" s="7">
        <v>156</v>
      </c>
      <c r="F10" s="7">
        <v>145</v>
      </c>
      <c r="G10" s="40">
        <v>461</v>
      </c>
      <c r="H10" s="7">
        <v>8</v>
      </c>
      <c r="I10" s="7">
        <v>12</v>
      </c>
    </row>
    <row r="11" spans="1:9" ht="15.6" x14ac:dyDescent="0.3">
      <c r="A11">
        <v>9</v>
      </c>
      <c r="B11" s="62" t="s">
        <v>101</v>
      </c>
      <c r="C11" s="63" t="s">
        <v>108</v>
      </c>
      <c r="D11" s="7">
        <v>146</v>
      </c>
      <c r="E11" s="7">
        <v>148</v>
      </c>
      <c r="F11" s="7">
        <v>166</v>
      </c>
      <c r="G11" s="40">
        <v>460</v>
      </c>
      <c r="H11" s="7">
        <v>6</v>
      </c>
      <c r="I11" s="7">
        <v>13</v>
      </c>
    </row>
    <row r="12" spans="1:9" ht="15.6" x14ac:dyDescent="0.3">
      <c r="A12">
        <v>10</v>
      </c>
      <c r="B12" s="62" t="s">
        <v>101</v>
      </c>
      <c r="C12" s="63" t="s">
        <v>106</v>
      </c>
      <c r="D12" s="7">
        <v>159</v>
      </c>
      <c r="E12" s="7">
        <v>146</v>
      </c>
      <c r="F12" s="7">
        <v>148</v>
      </c>
      <c r="G12" s="40">
        <v>453</v>
      </c>
      <c r="H12" s="7">
        <v>5</v>
      </c>
      <c r="I12" s="7">
        <v>14</v>
      </c>
    </row>
    <row r="13" spans="1:9" ht="15.6" x14ac:dyDescent="0.3">
      <c r="A13">
        <v>11</v>
      </c>
      <c r="B13" s="71" t="s">
        <v>121</v>
      </c>
      <c r="C13" s="72" t="s">
        <v>127</v>
      </c>
      <c r="D13" s="7">
        <v>170</v>
      </c>
      <c r="E13" s="7">
        <v>152</v>
      </c>
      <c r="F13" s="7">
        <v>111</v>
      </c>
      <c r="G13" s="40">
        <v>433</v>
      </c>
      <c r="H13" s="7">
        <v>9</v>
      </c>
      <c r="I13" s="7">
        <v>9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160</v>
      </c>
      <c r="E14" s="7">
        <v>115</v>
      </c>
      <c r="F14" s="7">
        <v>149</v>
      </c>
      <c r="G14" s="40">
        <v>424</v>
      </c>
      <c r="H14" s="7">
        <v>9</v>
      </c>
      <c r="I14" s="7">
        <v>6</v>
      </c>
    </row>
    <row r="15" spans="1:9" ht="15.6" x14ac:dyDescent="0.3">
      <c r="A15">
        <v>13</v>
      </c>
      <c r="B15" s="65" t="s">
        <v>112</v>
      </c>
      <c r="C15" s="66" t="s">
        <v>113</v>
      </c>
      <c r="D15" s="7">
        <v>136</v>
      </c>
      <c r="E15" s="7">
        <v>120</v>
      </c>
      <c r="F15" s="7">
        <v>167</v>
      </c>
      <c r="G15" s="40">
        <v>423</v>
      </c>
      <c r="H15" s="7">
        <v>6</v>
      </c>
      <c r="I15" s="7">
        <v>11</v>
      </c>
    </row>
    <row r="16" spans="1:9" ht="15.6" x14ac:dyDescent="0.3">
      <c r="A16">
        <v>14</v>
      </c>
      <c r="B16" s="64" t="s">
        <v>109</v>
      </c>
      <c r="C16" s="67" t="s">
        <v>115</v>
      </c>
      <c r="D16" s="7">
        <v>151</v>
      </c>
      <c r="E16" s="7">
        <v>142</v>
      </c>
      <c r="F16" s="7">
        <v>129</v>
      </c>
      <c r="G16" s="40">
        <v>422</v>
      </c>
      <c r="H16" s="7">
        <v>4</v>
      </c>
      <c r="I16" s="7">
        <v>13</v>
      </c>
    </row>
    <row r="17" spans="1:9" ht="15.6" x14ac:dyDescent="0.3">
      <c r="A17">
        <v>15</v>
      </c>
      <c r="B17" s="62" t="s">
        <v>101</v>
      </c>
      <c r="C17" s="63" t="s">
        <v>103</v>
      </c>
      <c r="D17" s="7">
        <v>155</v>
      </c>
      <c r="E17" s="7">
        <v>119</v>
      </c>
      <c r="F17" s="7">
        <v>146</v>
      </c>
      <c r="G17" s="40">
        <v>420</v>
      </c>
      <c r="H17" s="7">
        <v>7</v>
      </c>
      <c r="I17" s="7">
        <v>10</v>
      </c>
    </row>
    <row r="18" spans="1:9" ht="15.6" x14ac:dyDescent="0.3">
      <c r="A18">
        <v>16</v>
      </c>
      <c r="B18" s="71" t="s">
        <v>121</v>
      </c>
      <c r="C18" s="72" t="s">
        <v>132</v>
      </c>
      <c r="D18" s="7">
        <v>119</v>
      </c>
      <c r="E18" s="7">
        <v>156</v>
      </c>
      <c r="F18" s="7">
        <v>144</v>
      </c>
      <c r="G18" s="40">
        <v>419</v>
      </c>
      <c r="H18" s="7">
        <v>7</v>
      </c>
      <c r="I18" s="7">
        <v>8</v>
      </c>
    </row>
    <row r="19" spans="1:9" ht="15.6" x14ac:dyDescent="0.3">
      <c r="A19">
        <v>17</v>
      </c>
      <c r="B19" s="31" t="s">
        <v>104</v>
      </c>
      <c r="C19" s="33" t="s">
        <v>140</v>
      </c>
      <c r="D19" s="7">
        <v>137</v>
      </c>
      <c r="E19" s="7">
        <v>163</v>
      </c>
      <c r="F19" s="7">
        <v>112</v>
      </c>
      <c r="G19" s="40">
        <v>412</v>
      </c>
      <c r="H19" s="7">
        <v>4</v>
      </c>
      <c r="I19" s="7">
        <v>12</v>
      </c>
    </row>
    <row r="20" spans="1:9" ht="15.6" x14ac:dyDescent="0.3">
      <c r="A20">
        <v>18</v>
      </c>
      <c r="B20" s="64" t="s">
        <v>109</v>
      </c>
      <c r="C20" s="67" t="s">
        <v>116</v>
      </c>
      <c r="D20" s="7">
        <v>120</v>
      </c>
      <c r="E20" s="7">
        <v>137</v>
      </c>
      <c r="F20" s="7">
        <v>153</v>
      </c>
      <c r="G20" s="40">
        <v>410</v>
      </c>
      <c r="H20" s="7">
        <v>7</v>
      </c>
      <c r="I20" s="7">
        <v>9</v>
      </c>
    </row>
    <row r="21" spans="1:9" ht="15.6" x14ac:dyDescent="0.3">
      <c r="A21">
        <v>19</v>
      </c>
      <c r="B21" s="65" t="s">
        <v>112</v>
      </c>
      <c r="C21" s="70" t="s">
        <v>118</v>
      </c>
      <c r="D21" s="7">
        <v>135</v>
      </c>
      <c r="E21" s="7">
        <v>143</v>
      </c>
      <c r="F21" s="7">
        <v>132</v>
      </c>
      <c r="G21" s="40">
        <v>410</v>
      </c>
      <c r="H21" s="7">
        <v>8</v>
      </c>
      <c r="I21" s="7">
        <v>8</v>
      </c>
    </row>
    <row r="22" spans="1:9" ht="15.6" x14ac:dyDescent="0.3">
      <c r="A22">
        <v>20</v>
      </c>
      <c r="B22" s="64" t="s">
        <v>109</v>
      </c>
      <c r="C22" s="67" t="s">
        <v>119</v>
      </c>
      <c r="D22" s="7">
        <v>148</v>
      </c>
      <c r="E22" s="7">
        <v>125</v>
      </c>
      <c r="F22" s="7">
        <v>136</v>
      </c>
      <c r="G22" s="40">
        <v>409</v>
      </c>
      <c r="H22" s="7">
        <v>6</v>
      </c>
      <c r="I22" s="7">
        <v>10</v>
      </c>
    </row>
    <row r="23" spans="1:9" ht="15.6" x14ac:dyDescent="0.3">
      <c r="A23">
        <v>21</v>
      </c>
      <c r="B23" s="45" t="s">
        <v>104</v>
      </c>
      <c r="C23" s="45" t="s">
        <v>126</v>
      </c>
      <c r="D23" s="7">
        <v>134</v>
      </c>
      <c r="E23" s="7">
        <v>114</v>
      </c>
      <c r="F23" s="7">
        <v>156</v>
      </c>
      <c r="G23" s="40">
        <v>404</v>
      </c>
      <c r="H23" s="7">
        <v>2</v>
      </c>
      <c r="I23" s="7">
        <v>13</v>
      </c>
    </row>
    <row r="24" spans="1:9" ht="15.6" x14ac:dyDescent="0.3">
      <c r="A24">
        <v>22</v>
      </c>
      <c r="B24" s="68" t="s">
        <v>112</v>
      </c>
      <c r="C24" s="69" t="s">
        <v>117</v>
      </c>
      <c r="D24" s="7">
        <v>153</v>
      </c>
      <c r="E24" s="7">
        <v>146</v>
      </c>
      <c r="F24" s="7">
        <v>105</v>
      </c>
      <c r="G24" s="40">
        <v>404</v>
      </c>
      <c r="H24" s="7">
        <v>7</v>
      </c>
      <c r="I24" s="7">
        <v>6</v>
      </c>
    </row>
    <row r="25" spans="1:9" ht="15.6" x14ac:dyDescent="0.3">
      <c r="A25">
        <v>23</v>
      </c>
      <c r="B25" s="62" t="s">
        <v>101</v>
      </c>
      <c r="C25" s="63" t="s">
        <v>107</v>
      </c>
      <c r="D25" s="7">
        <v>146</v>
      </c>
      <c r="E25" s="7">
        <v>110</v>
      </c>
      <c r="F25" s="7">
        <v>138</v>
      </c>
      <c r="G25" s="40">
        <v>394</v>
      </c>
      <c r="H25" s="7">
        <v>2</v>
      </c>
      <c r="I25" s="7">
        <v>12</v>
      </c>
    </row>
    <row r="26" spans="1:9" ht="15.6" x14ac:dyDescent="0.3">
      <c r="A26">
        <v>24</v>
      </c>
      <c r="B26" s="71" t="s">
        <v>121</v>
      </c>
      <c r="C26" s="72" t="s">
        <v>123</v>
      </c>
      <c r="D26" s="7">
        <v>115</v>
      </c>
      <c r="E26" s="7">
        <v>161</v>
      </c>
      <c r="F26" s="7">
        <v>107</v>
      </c>
      <c r="G26" s="40">
        <v>383</v>
      </c>
      <c r="H26" s="7">
        <v>6</v>
      </c>
      <c r="I26" s="7">
        <v>11</v>
      </c>
    </row>
    <row r="27" spans="1:9" ht="15.6" x14ac:dyDescent="0.3">
      <c r="A27">
        <v>25</v>
      </c>
      <c r="B27" s="71" t="s">
        <v>121</v>
      </c>
      <c r="C27" s="73" t="s">
        <v>125</v>
      </c>
      <c r="D27" s="7">
        <v>117</v>
      </c>
      <c r="E27" s="7">
        <v>150</v>
      </c>
      <c r="F27" s="7">
        <v>111</v>
      </c>
      <c r="G27" s="40">
        <v>378</v>
      </c>
      <c r="H27" s="7">
        <v>5</v>
      </c>
      <c r="I27" s="7">
        <v>7</v>
      </c>
    </row>
    <row r="28" spans="1:9" ht="15.6" x14ac:dyDescent="0.3">
      <c r="A28">
        <v>26</v>
      </c>
      <c r="B28" s="71" t="s">
        <v>121</v>
      </c>
      <c r="C28" s="72" t="s">
        <v>129</v>
      </c>
      <c r="D28" s="7">
        <v>108</v>
      </c>
      <c r="E28" s="7">
        <v>124</v>
      </c>
      <c r="F28" s="7">
        <v>145</v>
      </c>
      <c r="G28" s="40">
        <v>377</v>
      </c>
      <c r="H28" s="7">
        <v>4</v>
      </c>
      <c r="I28" s="7">
        <v>10</v>
      </c>
    </row>
    <row r="29" spans="1:9" ht="15.6" x14ac:dyDescent="0.3">
      <c r="A29">
        <v>27</v>
      </c>
      <c r="B29" s="31" t="s">
        <v>104</v>
      </c>
      <c r="C29" s="33" t="s">
        <v>131</v>
      </c>
      <c r="D29" s="7">
        <v>126</v>
      </c>
      <c r="E29" s="7">
        <v>136</v>
      </c>
      <c r="F29" s="7">
        <v>104</v>
      </c>
      <c r="G29" s="40">
        <v>366</v>
      </c>
      <c r="H29" s="7">
        <v>6</v>
      </c>
      <c r="I29" s="7">
        <v>7</v>
      </c>
    </row>
    <row r="30" spans="1:9" ht="15.6" x14ac:dyDescent="0.3">
      <c r="A30">
        <v>28</v>
      </c>
      <c r="B30" s="74" t="s">
        <v>112</v>
      </c>
      <c r="C30" s="70" t="s">
        <v>135</v>
      </c>
      <c r="D30" s="7">
        <v>118</v>
      </c>
      <c r="E30" s="7">
        <v>100</v>
      </c>
      <c r="F30" s="7">
        <v>148</v>
      </c>
      <c r="G30" s="40">
        <v>366</v>
      </c>
      <c r="H30" s="7">
        <v>4</v>
      </c>
      <c r="I30" s="7">
        <v>10</v>
      </c>
    </row>
    <row r="31" spans="1:9" ht="15.6" x14ac:dyDescent="0.3">
      <c r="A31">
        <v>29</v>
      </c>
      <c r="B31" s="71" t="s">
        <v>121</v>
      </c>
      <c r="C31" s="72" t="s">
        <v>122</v>
      </c>
      <c r="D31" s="7">
        <v>121</v>
      </c>
      <c r="E31" s="7">
        <v>103</v>
      </c>
      <c r="F31" s="7">
        <v>139</v>
      </c>
      <c r="G31" s="40">
        <v>363</v>
      </c>
      <c r="H31" s="7">
        <v>4</v>
      </c>
      <c r="I31" s="7">
        <v>7</v>
      </c>
    </row>
    <row r="32" spans="1:9" ht="15.6" x14ac:dyDescent="0.3">
      <c r="A32">
        <v>30</v>
      </c>
      <c r="B32" s="171" t="s">
        <v>112</v>
      </c>
      <c r="C32" s="171" t="s">
        <v>128</v>
      </c>
      <c r="D32" s="7">
        <v>130</v>
      </c>
      <c r="E32" s="7">
        <v>120</v>
      </c>
      <c r="F32" s="7">
        <v>109</v>
      </c>
      <c r="G32" s="40">
        <v>359</v>
      </c>
      <c r="H32" s="7">
        <v>3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138</v>
      </c>
      <c r="D33" s="7">
        <v>104</v>
      </c>
      <c r="E33" s="7">
        <v>107</v>
      </c>
      <c r="F33" s="7">
        <v>144</v>
      </c>
      <c r="G33" s="40">
        <v>355</v>
      </c>
      <c r="H33" s="7">
        <v>6</v>
      </c>
      <c r="I33" s="7">
        <v>6</v>
      </c>
    </row>
    <row r="34" spans="1:9" ht="15.6" x14ac:dyDescent="0.3">
      <c r="A34">
        <v>32</v>
      </c>
      <c r="B34" s="45" t="s">
        <v>104</v>
      </c>
      <c r="C34" s="45" t="s">
        <v>130</v>
      </c>
      <c r="D34" s="7">
        <v>117</v>
      </c>
      <c r="E34" s="7">
        <v>95</v>
      </c>
      <c r="F34" s="7">
        <v>121</v>
      </c>
      <c r="G34" s="40">
        <v>333</v>
      </c>
      <c r="H34" s="7">
        <v>4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120</v>
      </c>
      <c r="D35" s="7">
        <v>111</v>
      </c>
      <c r="E35" s="7">
        <v>100</v>
      </c>
      <c r="F35" s="7">
        <v>115</v>
      </c>
      <c r="G35" s="40">
        <v>326</v>
      </c>
      <c r="H35" s="7">
        <v>5</v>
      </c>
      <c r="I35" s="7">
        <v>3</v>
      </c>
    </row>
    <row r="36" spans="1:9" ht="15.6" x14ac:dyDescent="0.3">
      <c r="A36">
        <v>34</v>
      </c>
      <c r="B36" s="65" t="s">
        <v>112</v>
      </c>
      <c r="C36" s="66" t="s">
        <v>136</v>
      </c>
      <c r="D36" s="7">
        <v>84</v>
      </c>
      <c r="E36" s="7">
        <v>118</v>
      </c>
      <c r="F36" s="7">
        <v>115</v>
      </c>
      <c r="G36" s="40">
        <v>317</v>
      </c>
      <c r="H36" s="7">
        <v>3</v>
      </c>
      <c r="I36" s="7">
        <v>7</v>
      </c>
    </row>
    <row r="37" spans="1:9" ht="15.6" x14ac:dyDescent="0.3">
      <c r="A37">
        <v>35</v>
      </c>
      <c r="B37" s="31" t="s">
        <v>104</v>
      </c>
      <c r="C37" s="33" t="s">
        <v>143</v>
      </c>
      <c r="D37" s="7">
        <v>103</v>
      </c>
      <c r="E37" s="7">
        <v>82</v>
      </c>
      <c r="F37" s="7">
        <v>129</v>
      </c>
      <c r="G37" s="40">
        <v>314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141</v>
      </c>
      <c r="D38" s="7">
        <v>101</v>
      </c>
      <c r="E38" s="7">
        <v>122</v>
      </c>
      <c r="F38" s="7">
        <v>91</v>
      </c>
      <c r="G38" s="40">
        <v>314</v>
      </c>
      <c r="H38" s="7">
        <v>2</v>
      </c>
      <c r="I38" s="7">
        <v>7</v>
      </c>
    </row>
    <row r="39" spans="1:9" ht="15.6" x14ac:dyDescent="0.3">
      <c r="A39">
        <v>37</v>
      </c>
      <c r="B39" s="31" t="s">
        <v>104</v>
      </c>
      <c r="C39" s="33" t="s">
        <v>146</v>
      </c>
      <c r="D39" s="7">
        <v>108</v>
      </c>
      <c r="E39" s="7">
        <v>88</v>
      </c>
      <c r="F39" s="7">
        <v>110</v>
      </c>
      <c r="G39" s="40">
        <v>306</v>
      </c>
      <c r="H39" s="7">
        <v>1</v>
      </c>
      <c r="I39" s="7">
        <v>7</v>
      </c>
    </row>
    <row r="40" spans="1:9" ht="15.6" x14ac:dyDescent="0.3">
      <c r="A40">
        <v>38</v>
      </c>
      <c r="B40" s="45" t="s">
        <v>104</v>
      </c>
      <c r="C40" s="45" t="s">
        <v>145</v>
      </c>
      <c r="D40" s="7">
        <v>120</v>
      </c>
      <c r="E40" s="7">
        <v>75</v>
      </c>
      <c r="F40" s="7">
        <v>74</v>
      </c>
      <c r="G40" s="40">
        <v>269</v>
      </c>
      <c r="H40" s="7">
        <v>4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147</v>
      </c>
      <c r="D41" s="7">
        <v>92</v>
      </c>
      <c r="E41" s="7">
        <v>79</v>
      </c>
      <c r="F41" s="7">
        <v>92</v>
      </c>
      <c r="G41" s="40">
        <v>263</v>
      </c>
      <c r="H41" s="7">
        <v>1</v>
      </c>
      <c r="I41" s="7">
        <v>9</v>
      </c>
    </row>
    <row r="42" spans="1:9" ht="15.6" x14ac:dyDescent="0.3">
      <c r="A42">
        <v>40</v>
      </c>
      <c r="B42" s="31" t="s">
        <v>104</v>
      </c>
      <c r="C42" s="33" t="s">
        <v>202</v>
      </c>
      <c r="D42" s="7">
        <v>58</v>
      </c>
      <c r="E42" s="7">
        <v>73</v>
      </c>
      <c r="F42" s="7">
        <v>99</v>
      </c>
      <c r="G42" s="40">
        <v>230</v>
      </c>
      <c r="H42" s="7">
        <v>1</v>
      </c>
      <c r="I42" s="7">
        <v>4</v>
      </c>
    </row>
    <row r="43" spans="1:9" ht="15.6" x14ac:dyDescent="0.3">
      <c r="A43">
        <v>41</v>
      </c>
      <c r="B43" s="45" t="s">
        <v>104</v>
      </c>
      <c r="C43" s="45" t="s">
        <v>149</v>
      </c>
      <c r="D43" s="7">
        <v>52</v>
      </c>
      <c r="E43" s="7">
        <v>70</v>
      </c>
      <c r="F43" s="7">
        <v>82</v>
      </c>
      <c r="G43" s="40">
        <v>204</v>
      </c>
      <c r="H43" s="7">
        <v>4</v>
      </c>
      <c r="I43" s="7">
        <v>1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48</v>
      </c>
      <c r="E44" s="7">
        <v>70</v>
      </c>
      <c r="F44" s="7">
        <v>78</v>
      </c>
      <c r="G44" s="40">
        <v>196</v>
      </c>
      <c r="H44" s="7">
        <v>1</v>
      </c>
      <c r="I44" s="7">
        <v>1</v>
      </c>
    </row>
    <row r="45" spans="1:9" ht="15.6" x14ac:dyDescent="0.3">
      <c r="B45" s="65"/>
      <c r="C45" s="66"/>
    </row>
    <row r="46" spans="1:9" ht="15.6" x14ac:dyDescent="0.3">
      <c r="B46" s="65"/>
      <c r="C46" s="66"/>
      <c r="D46" t="s">
        <v>204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40">
        <v>723</v>
      </c>
      <c r="H47" s="7">
        <v>29</v>
      </c>
      <c r="I47" s="7">
        <v>3</v>
      </c>
    </row>
    <row r="48" spans="1:9" ht="15.6" x14ac:dyDescent="0.3">
      <c r="A48">
        <v>2</v>
      </c>
      <c r="B48" s="28" t="s">
        <v>32</v>
      </c>
      <c r="C48" s="29" t="s">
        <v>33</v>
      </c>
      <c r="D48" s="7">
        <v>210</v>
      </c>
      <c r="E48" s="7">
        <v>215</v>
      </c>
      <c r="F48" s="7">
        <v>182</v>
      </c>
      <c r="G48" s="40">
        <v>607</v>
      </c>
      <c r="H48" s="7">
        <v>16</v>
      </c>
      <c r="I48" s="7">
        <v>11</v>
      </c>
    </row>
    <row r="49" spans="1:9" ht="15.6" x14ac:dyDescent="0.3">
      <c r="A49">
        <v>3</v>
      </c>
      <c r="B49" s="20" t="s">
        <v>14</v>
      </c>
      <c r="C49" s="24" t="s">
        <v>24</v>
      </c>
      <c r="D49" s="7">
        <v>185</v>
      </c>
      <c r="E49" s="7">
        <v>194</v>
      </c>
      <c r="F49" s="7">
        <v>224</v>
      </c>
      <c r="G49" s="40">
        <v>603</v>
      </c>
      <c r="H49" s="7">
        <v>19</v>
      </c>
      <c r="I49" s="7">
        <v>9</v>
      </c>
    </row>
    <row r="50" spans="1:9" ht="15.6" x14ac:dyDescent="0.3">
      <c r="A50">
        <v>4</v>
      </c>
      <c r="B50" s="20" t="s">
        <v>14</v>
      </c>
      <c r="C50" s="24" t="s">
        <v>25</v>
      </c>
      <c r="D50" s="7">
        <v>185</v>
      </c>
      <c r="E50" s="7">
        <v>174</v>
      </c>
      <c r="F50" s="7">
        <v>244</v>
      </c>
      <c r="G50" s="40">
        <v>603</v>
      </c>
      <c r="H50" s="7">
        <v>16</v>
      </c>
      <c r="I50" s="7">
        <v>10</v>
      </c>
    </row>
    <row r="51" spans="1:9" ht="15.6" x14ac:dyDescent="0.3">
      <c r="A51">
        <v>5</v>
      </c>
      <c r="B51" s="15" t="s">
        <v>2</v>
      </c>
      <c r="C51" s="49" t="s">
        <v>7</v>
      </c>
      <c r="D51" s="7">
        <v>175</v>
      </c>
      <c r="E51" s="7">
        <v>161</v>
      </c>
      <c r="F51" s="7">
        <v>254</v>
      </c>
      <c r="G51" s="40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40">
        <v>581</v>
      </c>
      <c r="H52" s="7">
        <v>17</v>
      </c>
      <c r="I52" s="7">
        <v>11</v>
      </c>
    </row>
    <row r="53" spans="1:9" ht="15.6" x14ac:dyDescent="0.3">
      <c r="A53">
        <v>7</v>
      </c>
      <c r="B53" s="17" t="s">
        <v>9</v>
      </c>
      <c r="C53" s="18" t="s">
        <v>12</v>
      </c>
      <c r="D53" s="7">
        <v>202</v>
      </c>
      <c r="E53" s="7">
        <v>207</v>
      </c>
      <c r="F53" s="7">
        <v>169</v>
      </c>
      <c r="G53" s="40">
        <v>578</v>
      </c>
      <c r="H53" s="7">
        <v>16</v>
      </c>
      <c r="I53" s="7">
        <v>8</v>
      </c>
    </row>
    <row r="54" spans="1:9" ht="15.6" x14ac:dyDescent="0.3">
      <c r="A54">
        <v>8</v>
      </c>
      <c r="B54" s="22" t="s">
        <v>21</v>
      </c>
      <c r="C54" s="27" t="s">
        <v>39</v>
      </c>
      <c r="D54" s="7">
        <v>203</v>
      </c>
      <c r="E54" s="7">
        <v>237</v>
      </c>
      <c r="F54" s="7">
        <v>138</v>
      </c>
      <c r="G54" s="40">
        <v>578</v>
      </c>
      <c r="H54" s="7">
        <v>19</v>
      </c>
      <c r="I54" s="7">
        <v>5</v>
      </c>
    </row>
    <row r="55" spans="1:9" ht="15.6" x14ac:dyDescent="0.3">
      <c r="A55">
        <v>9</v>
      </c>
      <c r="B55" s="20" t="s">
        <v>14</v>
      </c>
      <c r="C55" s="24" t="s">
        <v>23</v>
      </c>
      <c r="D55" s="7">
        <v>191</v>
      </c>
      <c r="E55" s="7">
        <v>180</v>
      </c>
      <c r="F55" s="7">
        <v>204</v>
      </c>
      <c r="G55" s="40">
        <v>575</v>
      </c>
      <c r="H55" s="7">
        <v>15</v>
      </c>
      <c r="I55" s="7">
        <v>9</v>
      </c>
    </row>
    <row r="56" spans="1:9" ht="15.6" x14ac:dyDescent="0.3">
      <c r="A56">
        <v>10</v>
      </c>
      <c r="B56" s="20" t="s">
        <v>14</v>
      </c>
      <c r="C56" s="24" t="s">
        <v>197</v>
      </c>
      <c r="D56" s="7">
        <v>204</v>
      </c>
      <c r="E56" s="7">
        <v>162</v>
      </c>
      <c r="F56" s="7">
        <v>200</v>
      </c>
      <c r="G56" s="40">
        <v>566</v>
      </c>
      <c r="H56" s="7">
        <v>12</v>
      </c>
      <c r="I56" s="7">
        <v>14</v>
      </c>
    </row>
    <row r="57" spans="1:9" ht="15.6" x14ac:dyDescent="0.3">
      <c r="A57">
        <v>11</v>
      </c>
      <c r="B57" s="22" t="s">
        <v>21</v>
      </c>
      <c r="C57" s="27" t="s">
        <v>35</v>
      </c>
      <c r="D57" s="7">
        <v>195</v>
      </c>
      <c r="E57" s="7">
        <v>205</v>
      </c>
      <c r="F57" s="7">
        <v>165</v>
      </c>
      <c r="G57" s="40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40">
        <v>555</v>
      </c>
      <c r="H58" s="7">
        <v>13</v>
      </c>
      <c r="I58" s="7">
        <v>12</v>
      </c>
    </row>
    <row r="59" spans="1:9" ht="15.6" x14ac:dyDescent="0.3">
      <c r="A59">
        <v>13</v>
      </c>
      <c r="B59" s="17" t="s">
        <v>9</v>
      </c>
      <c r="C59" s="18" t="s">
        <v>10</v>
      </c>
      <c r="D59" s="7">
        <v>143</v>
      </c>
      <c r="E59" s="7">
        <v>223</v>
      </c>
      <c r="F59" s="7">
        <v>185</v>
      </c>
      <c r="G59" s="40">
        <v>551</v>
      </c>
      <c r="H59" s="7">
        <v>11</v>
      </c>
      <c r="I59" s="7">
        <v>13</v>
      </c>
    </row>
    <row r="60" spans="1:9" ht="15.6" x14ac:dyDescent="0.3">
      <c r="A60">
        <v>14</v>
      </c>
      <c r="B60" s="30" t="s">
        <v>42</v>
      </c>
      <c r="C60" s="33" t="s">
        <v>43</v>
      </c>
      <c r="D60" s="7">
        <v>145</v>
      </c>
      <c r="E60" s="7">
        <v>189</v>
      </c>
      <c r="F60" s="7">
        <v>215</v>
      </c>
      <c r="G60" s="40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40">
        <v>541</v>
      </c>
      <c r="H61" s="7">
        <v>11</v>
      </c>
      <c r="I61" s="7">
        <v>13</v>
      </c>
    </row>
    <row r="62" spans="1:9" ht="15.6" x14ac:dyDescent="0.3">
      <c r="A62">
        <v>16</v>
      </c>
      <c r="B62" s="20" t="s">
        <v>14</v>
      </c>
      <c r="C62" s="24" t="s">
        <v>15</v>
      </c>
      <c r="D62" s="7">
        <v>163</v>
      </c>
      <c r="E62" s="7">
        <v>172</v>
      </c>
      <c r="F62" s="7">
        <v>193</v>
      </c>
      <c r="G62" s="40">
        <v>528</v>
      </c>
      <c r="H62" s="7">
        <v>12</v>
      </c>
      <c r="I62" s="7">
        <v>14</v>
      </c>
    </row>
    <row r="63" spans="1:9" ht="15.6" x14ac:dyDescent="0.3">
      <c r="A63">
        <v>17</v>
      </c>
      <c r="B63" s="30" t="s">
        <v>42</v>
      </c>
      <c r="C63" s="33" t="s">
        <v>44</v>
      </c>
      <c r="D63" s="7">
        <v>161</v>
      </c>
      <c r="E63" s="7">
        <v>192</v>
      </c>
      <c r="F63" s="7">
        <v>174</v>
      </c>
      <c r="G63" s="40">
        <v>527</v>
      </c>
      <c r="H63" s="7">
        <v>11</v>
      </c>
      <c r="I63" s="7">
        <v>14</v>
      </c>
    </row>
    <row r="64" spans="1:9" ht="15.6" x14ac:dyDescent="0.3">
      <c r="A64">
        <v>18</v>
      </c>
      <c r="B64" s="22" t="s">
        <v>21</v>
      </c>
      <c r="C64" s="52" t="s">
        <v>22</v>
      </c>
      <c r="D64" s="7">
        <v>194</v>
      </c>
      <c r="E64" s="7">
        <v>159</v>
      </c>
      <c r="F64" s="7">
        <v>173</v>
      </c>
      <c r="G64" s="40">
        <v>526</v>
      </c>
      <c r="H64" s="7">
        <v>13</v>
      </c>
      <c r="I64" s="7">
        <v>13</v>
      </c>
    </row>
    <row r="65" spans="1:9" ht="15.6" x14ac:dyDescent="0.3">
      <c r="A65">
        <v>19</v>
      </c>
      <c r="B65" s="30" t="s">
        <v>42</v>
      </c>
      <c r="C65" s="33" t="s">
        <v>48</v>
      </c>
      <c r="D65" s="7">
        <v>150</v>
      </c>
      <c r="E65" s="7">
        <v>185</v>
      </c>
      <c r="F65" s="7">
        <v>188</v>
      </c>
      <c r="G65" s="40">
        <v>523</v>
      </c>
      <c r="H65" s="7">
        <v>10</v>
      </c>
      <c r="I65" s="7">
        <v>14</v>
      </c>
    </row>
    <row r="66" spans="1:9" ht="15.6" x14ac:dyDescent="0.3">
      <c r="A66">
        <v>20</v>
      </c>
      <c r="B66" s="17" t="s">
        <v>9</v>
      </c>
      <c r="C66" s="18" t="s">
        <v>26</v>
      </c>
      <c r="D66" s="7">
        <v>161</v>
      </c>
      <c r="E66" s="7">
        <v>164</v>
      </c>
      <c r="F66" s="7">
        <v>195</v>
      </c>
      <c r="G66" s="40">
        <v>520</v>
      </c>
      <c r="H66" s="7">
        <v>12</v>
      </c>
      <c r="I66" s="7">
        <v>11</v>
      </c>
    </row>
    <row r="67" spans="1:9" ht="15.6" x14ac:dyDescent="0.3">
      <c r="A67">
        <v>21</v>
      </c>
      <c r="B67" s="17" t="s">
        <v>9</v>
      </c>
      <c r="C67" s="18" t="s">
        <v>190</v>
      </c>
      <c r="D67" s="7">
        <v>151</v>
      </c>
      <c r="E67" s="7">
        <v>212</v>
      </c>
      <c r="F67" s="7">
        <v>155</v>
      </c>
      <c r="G67" s="40">
        <v>518</v>
      </c>
      <c r="H67" s="7">
        <v>10</v>
      </c>
      <c r="I67" s="7">
        <v>16</v>
      </c>
    </row>
    <row r="68" spans="1:9" ht="15.6" x14ac:dyDescent="0.3">
      <c r="A68">
        <v>22</v>
      </c>
      <c r="B68" s="22" t="s">
        <v>21</v>
      </c>
      <c r="C68" s="27" t="s">
        <v>31</v>
      </c>
      <c r="D68" s="7">
        <v>183</v>
      </c>
      <c r="E68" s="7">
        <v>205</v>
      </c>
      <c r="F68" s="7">
        <v>123</v>
      </c>
      <c r="G68" s="40">
        <v>511</v>
      </c>
      <c r="H68" s="7">
        <v>9</v>
      </c>
      <c r="I68" s="7">
        <v>12</v>
      </c>
    </row>
    <row r="69" spans="1:9" ht="15.6" x14ac:dyDescent="0.3">
      <c r="A69">
        <v>23</v>
      </c>
      <c r="B69" s="22" t="s">
        <v>21</v>
      </c>
      <c r="C69" s="52" t="s">
        <v>30</v>
      </c>
      <c r="D69" s="7">
        <v>198</v>
      </c>
      <c r="E69" s="7">
        <v>155</v>
      </c>
      <c r="F69" s="7">
        <v>155</v>
      </c>
      <c r="G69" s="40">
        <v>508</v>
      </c>
      <c r="H69" s="7">
        <v>12</v>
      </c>
      <c r="I69" s="7">
        <v>11</v>
      </c>
    </row>
    <row r="70" spans="1:9" ht="15.6" x14ac:dyDescent="0.3">
      <c r="A70">
        <v>24</v>
      </c>
      <c r="B70" s="20" t="s">
        <v>14</v>
      </c>
      <c r="C70" s="24" t="s">
        <v>17</v>
      </c>
      <c r="D70" s="7">
        <v>160</v>
      </c>
      <c r="E70" s="7">
        <v>177</v>
      </c>
      <c r="F70" s="7">
        <v>167</v>
      </c>
      <c r="G70" s="40">
        <v>504</v>
      </c>
      <c r="H70" s="7">
        <v>8</v>
      </c>
      <c r="I70" s="7">
        <v>16</v>
      </c>
    </row>
    <row r="71" spans="1:9" ht="15.6" x14ac:dyDescent="0.3">
      <c r="A71">
        <v>25</v>
      </c>
      <c r="B71" s="158" t="s">
        <v>27</v>
      </c>
      <c r="C71" s="160" t="s">
        <v>41</v>
      </c>
      <c r="D71" s="7">
        <v>144</v>
      </c>
      <c r="E71" s="7">
        <v>162</v>
      </c>
      <c r="F71" s="7">
        <v>187</v>
      </c>
      <c r="G71" s="40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40">
        <v>482</v>
      </c>
      <c r="H72" s="7">
        <v>8</v>
      </c>
      <c r="I72" s="7">
        <v>13</v>
      </c>
    </row>
    <row r="73" spans="1:9" ht="15.6" x14ac:dyDescent="0.3">
      <c r="A73">
        <v>27</v>
      </c>
      <c r="B73" s="28" t="s">
        <v>32</v>
      </c>
      <c r="C73" s="29" t="s">
        <v>51</v>
      </c>
      <c r="D73" s="7">
        <v>148</v>
      </c>
      <c r="E73" s="7">
        <v>162</v>
      </c>
      <c r="F73" s="7">
        <v>169</v>
      </c>
      <c r="G73" s="40">
        <v>479</v>
      </c>
      <c r="H73" s="7">
        <v>9</v>
      </c>
      <c r="I73" s="7">
        <v>14</v>
      </c>
    </row>
    <row r="74" spans="1:9" ht="15.6" x14ac:dyDescent="0.3">
      <c r="A74">
        <v>28</v>
      </c>
      <c r="B74" s="25" t="s">
        <v>27</v>
      </c>
      <c r="C74" s="26" t="s">
        <v>52</v>
      </c>
      <c r="D74" s="7">
        <v>131</v>
      </c>
      <c r="E74" s="7">
        <v>183</v>
      </c>
      <c r="F74" s="7">
        <v>163</v>
      </c>
      <c r="G74" s="40">
        <v>477</v>
      </c>
      <c r="H74" s="7">
        <v>11</v>
      </c>
      <c r="I74" s="7">
        <v>8</v>
      </c>
    </row>
    <row r="75" spans="1:9" ht="15.6" x14ac:dyDescent="0.3">
      <c r="A75">
        <v>29</v>
      </c>
      <c r="B75" s="28" t="s">
        <v>32</v>
      </c>
      <c r="C75" s="29" t="s">
        <v>36</v>
      </c>
      <c r="D75" s="7">
        <v>151</v>
      </c>
      <c r="E75" s="7">
        <v>176</v>
      </c>
      <c r="F75" s="7">
        <v>146</v>
      </c>
      <c r="G75" s="40">
        <v>473</v>
      </c>
      <c r="H75" s="7">
        <v>8</v>
      </c>
      <c r="I75" s="7">
        <v>11</v>
      </c>
    </row>
    <row r="76" spans="1:9" ht="15.6" x14ac:dyDescent="0.3">
      <c r="A76">
        <v>30</v>
      </c>
      <c r="B76" s="17" t="s">
        <v>9</v>
      </c>
      <c r="C76" s="18" t="s">
        <v>11</v>
      </c>
      <c r="D76" s="7">
        <v>146</v>
      </c>
      <c r="E76" s="7">
        <v>133</v>
      </c>
      <c r="F76" s="7">
        <v>192</v>
      </c>
      <c r="G76" s="40">
        <v>471</v>
      </c>
      <c r="H76" s="7">
        <v>10</v>
      </c>
      <c r="I76" s="7">
        <v>10</v>
      </c>
    </row>
    <row r="77" spans="1:9" ht="15.6" x14ac:dyDescent="0.3">
      <c r="A77">
        <v>31</v>
      </c>
      <c r="B77" s="22" t="s">
        <v>21</v>
      </c>
      <c r="C77" s="27" t="s">
        <v>47</v>
      </c>
      <c r="D77" s="7">
        <v>139</v>
      </c>
      <c r="E77" s="7">
        <v>149</v>
      </c>
      <c r="F77" s="7">
        <v>174</v>
      </c>
      <c r="G77" s="40">
        <v>462</v>
      </c>
      <c r="H77" s="7">
        <v>10</v>
      </c>
      <c r="I77" s="7">
        <v>8</v>
      </c>
    </row>
    <row r="78" spans="1:9" ht="15.6" x14ac:dyDescent="0.3">
      <c r="A78">
        <v>32</v>
      </c>
      <c r="B78" s="40" t="s">
        <v>42</v>
      </c>
      <c r="C78" s="33" t="s">
        <v>76</v>
      </c>
      <c r="D78" s="7">
        <v>157</v>
      </c>
      <c r="E78" s="7">
        <v>136</v>
      </c>
      <c r="F78" s="7">
        <v>165</v>
      </c>
      <c r="G78" s="40">
        <v>458</v>
      </c>
      <c r="H78" s="7">
        <v>6</v>
      </c>
      <c r="I78" s="7">
        <v>13</v>
      </c>
    </row>
    <row r="79" spans="1:9" ht="15.6" x14ac:dyDescent="0.3">
      <c r="A79">
        <v>33</v>
      </c>
      <c r="B79" s="44" t="s">
        <v>42</v>
      </c>
      <c r="C79" s="45" t="s">
        <v>64</v>
      </c>
      <c r="D79" s="7">
        <v>168</v>
      </c>
      <c r="E79" s="7">
        <v>135</v>
      </c>
      <c r="F79" s="7">
        <v>151</v>
      </c>
      <c r="G79" s="40">
        <v>454</v>
      </c>
      <c r="H79" s="7">
        <v>6</v>
      </c>
      <c r="I79" s="7">
        <v>14</v>
      </c>
    </row>
    <row r="80" spans="1:9" ht="15.6" x14ac:dyDescent="0.3">
      <c r="A80">
        <v>34</v>
      </c>
      <c r="B80" s="25" t="s">
        <v>27</v>
      </c>
      <c r="C80" s="26" t="s">
        <v>53</v>
      </c>
      <c r="D80" s="7">
        <v>155</v>
      </c>
      <c r="E80" s="7">
        <v>153</v>
      </c>
      <c r="F80" s="7">
        <v>146</v>
      </c>
      <c r="G80" s="40">
        <v>454</v>
      </c>
      <c r="H80" s="7">
        <v>7</v>
      </c>
      <c r="I80" s="7">
        <v>12</v>
      </c>
    </row>
    <row r="81" spans="1:9" ht="15.6" x14ac:dyDescent="0.3">
      <c r="A81">
        <v>35</v>
      </c>
      <c r="B81" s="25" t="s">
        <v>27</v>
      </c>
      <c r="C81" s="26" t="s">
        <v>28</v>
      </c>
      <c r="D81" s="7">
        <v>156</v>
      </c>
      <c r="E81" s="7">
        <v>139</v>
      </c>
      <c r="F81" s="7">
        <v>156</v>
      </c>
      <c r="G81" s="40">
        <v>451</v>
      </c>
      <c r="H81" s="7">
        <v>5</v>
      </c>
      <c r="I81" s="7">
        <v>14</v>
      </c>
    </row>
    <row r="82" spans="1:9" ht="15.6" x14ac:dyDescent="0.3">
      <c r="A82">
        <v>36</v>
      </c>
      <c r="B82" s="28" t="s">
        <v>32</v>
      </c>
      <c r="C82" s="29" t="s">
        <v>45</v>
      </c>
      <c r="D82" s="7">
        <v>153</v>
      </c>
      <c r="E82" s="7">
        <v>129</v>
      </c>
      <c r="F82" s="7">
        <v>168</v>
      </c>
      <c r="G82" s="40">
        <v>450</v>
      </c>
      <c r="H82" s="7">
        <v>5</v>
      </c>
      <c r="I82" s="7">
        <v>14</v>
      </c>
    </row>
    <row r="83" spans="1:9" ht="15.6" x14ac:dyDescent="0.3">
      <c r="A83">
        <v>37</v>
      </c>
      <c r="B83" s="30" t="s">
        <v>42</v>
      </c>
      <c r="C83" s="33" t="s">
        <v>58</v>
      </c>
      <c r="D83" s="7">
        <v>146</v>
      </c>
      <c r="E83" s="7">
        <v>177</v>
      </c>
      <c r="F83" s="7">
        <v>126</v>
      </c>
      <c r="G83" s="40">
        <v>449</v>
      </c>
      <c r="H83" s="7">
        <v>8</v>
      </c>
      <c r="I83" s="7">
        <v>9</v>
      </c>
    </row>
    <row r="84" spans="1:9" ht="15.6" x14ac:dyDescent="0.3">
      <c r="A84">
        <v>38</v>
      </c>
      <c r="B84" s="30" t="s">
        <v>42</v>
      </c>
      <c r="C84" s="33" t="s">
        <v>82</v>
      </c>
      <c r="D84" s="7">
        <v>155</v>
      </c>
      <c r="E84" s="7">
        <v>112</v>
      </c>
      <c r="F84" s="7">
        <v>182</v>
      </c>
      <c r="G84" s="40">
        <v>449</v>
      </c>
      <c r="H84" s="7">
        <v>9</v>
      </c>
      <c r="I84" s="7">
        <v>8</v>
      </c>
    </row>
    <row r="85" spans="1:9" ht="15.6" x14ac:dyDescent="0.3">
      <c r="A85">
        <v>39</v>
      </c>
      <c r="B85" s="30" t="s">
        <v>42</v>
      </c>
      <c r="C85" s="33" t="s">
        <v>46</v>
      </c>
      <c r="D85" s="7">
        <v>136</v>
      </c>
      <c r="E85" s="7">
        <v>159</v>
      </c>
      <c r="F85" s="7">
        <v>147</v>
      </c>
      <c r="G85" s="40">
        <v>442</v>
      </c>
      <c r="H85" s="7">
        <v>4</v>
      </c>
      <c r="I85" s="7">
        <v>15</v>
      </c>
    </row>
    <row r="86" spans="1:9" ht="15.6" x14ac:dyDescent="0.3">
      <c r="A86">
        <v>40</v>
      </c>
      <c r="B86" s="30" t="s">
        <v>42</v>
      </c>
      <c r="C86" s="33" t="s">
        <v>59</v>
      </c>
      <c r="D86" s="7">
        <v>157</v>
      </c>
      <c r="E86" s="7">
        <v>138</v>
      </c>
      <c r="F86" s="7">
        <v>146</v>
      </c>
      <c r="G86" s="40">
        <v>441</v>
      </c>
      <c r="H86" s="7">
        <v>5</v>
      </c>
      <c r="I86" s="7">
        <v>11</v>
      </c>
    </row>
    <row r="87" spans="1:9" ht="15.6" x14ac:dyDescent="0.3">
      <c r="A87">
        <v>41</v>
      </c>
      <c r="B87" s="37" t="s">
        <v>55</v>
      </c>
      <c r="C87" s="39" t="s">
        <v>56</v>
      </c>
      <c r="D87" s="7">
        <v>127</v>
      </c>
      <c r="E87" s="7">
        <v>150</v>
      </c>
      <c r="F87" s="7">
        <v>164</v>
      </c>
      <c r="G87" s="40">
        <v>441</v>
      </c>
      <c r="H87" s="7">
        <v>9</v>
      </c>
      <c r="I87" s="7">
        <v>8</v>
      </c>
    </row>
    <row r="88" spans="1:9" ht="15.6" x14ac:dyDescent="0.3">
      <c r="A88">
        <v>42</v>
      </c>
      <c r="B88" s="28" t="s">
        <v>32</v>
      </c>
      <c r="C88" s="29" t="s">
        <v>37</v>
      </c>
      <c r="D88" s="7">
        <v>138</v>
      </c>
      <c r="E88" s="7">
        <v>141</v>
      </c>
      <c r="F88" s="7">
        <v>161</v>
      </c>
      <c r="G88" s="40">
        <v>440</v>
      </c>
      <c r="H88" s="7">
        <v>7</v>
      </c>
      <c r="I88" s="7">
        <v>10</v>
      </c>
    </row>
    <row r="89" spans="1:9" ht="15.6" x14ac:dyDescent="0.3">
      <c r="A89">
        <v>43</v>
      </c>
      <c r="B89" s="35" t="s">
        <v>32</v>
      </c>
      <c r="C89" s="36" t="s">
        <v>54</v>
      </c>
      <c r="D89" s="7">
        <v>167</v>
      </c>
      <c r="E89" s="7">
        <v>139</v>
      </c>
      <c r="F89" s="7">
        <v>134</v>
      </c>
      <c r="G89" s="40">
        <v>440</v>
      </c>
      <c r="H89" s="7">
        <v>6</v>
      </c>
      <c r="I89" s="7">
        <v>13</v>
      </c>
    </row>
    <row r="90" spans="1:9" ht="15.6" x14ac:dyDescent="0.3">
      <c r="A90">
        <v>44</v>
      </c>
      <c r="B90" s="30" t="s">
        <v>42</v>
      </c>
      <c r="C90" s="33" t="s">
        <v>201</v>
      </c>
      <c r="D90" s="7">
        <v>180</v>
      </c>
      <c r="E90" s="7">
        <v>130</v>
      </c>
      <c r="F90" s="7">
        <v>125</v>
      </c>
      <c r="G90" s="40">
        <v>435</v>
      </c>
      <c r="H90" s="7">
        <v>6</v>
      </c>
      <c r="I90" s="7">
        <v>12</v>
      </c>
    </row>
    <row r="91" spans="1:9" ht="15.6" x14ac:dyDescent="0.3">
      <c r="A91">
        <v>45</v>
      </c>
      <c r="B91" s="41" t="s">
        <v>69</v>
      </c>
      <c r="C91" s="42" t="s">
        <v>71</v>
      </c>
      <c r="D91" s="7">
        <v>122</v>
      </c>
      <c r="E91" s="7">
        <v>159</v>
      </c>
      <c r="F91" s="7">
        <v>148</v>
      </c>
      <c r="G91" s="40">
        <v>429</v>
      </c>
      <c r="H91" s="7">
        <v>7</v>
      </c>
      <c r="I91" s="7">
        <v>11</v>
      </c>
    </row>
    <row r="92" spans="1:9" ht="15.6" x14ac:dyDescent="0.3">
      <c r="A92">
        <v>46</v>
      </c>
      <c r="B92" s="25" t="s">
        <v>27</v>
      </c>
      <c r="C92" s="26" t="s">
        <v>50</v>
      </c>
      <c r="D92" s="7">
        <v>143</v>
      </c>
      <c r="E92" s="7">
        <v>142</v>
      </c>
      <c r="F92" s="7">
        <v>141</v>
      </c>
      <c r="G92" s="40">
        <v>426</v>
      </c>
      <c r="H92" s="7">
        <v>5</v>
      </c>
      <c r="I92" s="7">
        <v>12</v>
      </c>
    </row>
    <row r="93" spans="1:9" ht="15.6" x14ac:dyDescent="0.3">
      <c r="A93">
        <v>47</v>
      </c>
      <c r="B93" s="175" t="s">
        <v>42</v>
      </c>
      <c r="C93" s="163" t="s">
        <v>68</v>
      </c>
      <c r="D93" s="7">
        <v>104</v>
      </c>
      <c r="E93" s="7">
        <v>178</v>
      </c>
      <c r="F93" s="7">
        <v>134</v>
      </c>
      <c r="G93" s="40">
        <v>416</v>
      </c>
      <c r="H93" s="7">
        <v>7</v>
      </c>
      <c r="I93" s="7">
        <v>6</v>
      </c>
    </row>
    <row r="94" spans="1:9" ht="15.6" x14ac:dyDescent="0.3">
      <c r="A94">
        <v>48</v>
      </c>
      <c r="B94" s="41" t="s">
        <v>69</v>
      </c>
      <c r="C94" s="42" t="s">
        <v>70</v>
      </c>
      <c r="D94" s="7">
        <v>147</v>
      </c>
      <c r="E94" s="7">
        <v>124</v>
      </c>
      <c r="F94" s="7">
        <v>137</v>
      </c>
      <c r="G94" s="40">
        <v>408</v>
      </c>
      <c r="H94" s="7">
        <v>6</v>
      </c>
      <c r="I94" s="7">
        <v>9</v>
      </c>
    </row>
    <row r="95" spans="1:9" ht="15.6" x14ac:dyDescent="0.3">
      <c r="A95">
        <v>49</v>
      </c>
      <c r="B95" s="35" t="s">
        <v>32</v>
      </c>
      <c r="C95" s="36" t="s">
        <v>66</v>
      </c>
      <c r="D95" s="7">
        <v>118</v>
      </c>
      <c r="E95" s="7">
        <v>125</v>
      </c>
      <c r="F95" s="7">
        <v>147</v>
      </c>
      <c r="G95" s="40">
        <v>390</v>
      </c>
      <c r="H95" s="7">
        <v>5</v>
      </c>
      <c r="I95" s="7">
        <v>9</v>
      </c>
    </row>
    <row r="96" spans="1:9" ht="15.6" x14ac:dyDescent="0.3">
      <c r="A96">
        <v>50</v>
      </c>
      <c r="B96" s="37" t="s">
        <v>55</v>
      </c>
      <c r="C96" s="39" t="s">
        <v>67</v>
      </c>
      <c r="D96" s="7">
        <v>134</v>
      </c>
      <c r="E96" s="7">
        <v>119</v>
      </c>
      <c r="F96" s="7">
        <v>136</v>
      </c>
      <c r="G96" s="40">
        <v>389</v>
      </c>
      <c r="H96" s="7">
        <v>4</v>
      </c>
      <c r="I96" s="7">
        <v>10</v>
      </c>
    </row>
    <row r="97" spans="1:9" ht="15.6" x14ac:dyDescent="0.3">
      <c r="A97">
        <v>51</v>
      </c>
      <c r="B97" s="30" t="s">
        <v>42</v>
      </c>
      <c r="C97" s="33" t="s">
        <v>57</v>
      </c>
      <c r="D97" s="7">
        <v>123</v>
      </c>
      <c r="E97" s="7">
        <v>145</v>
      </c>
      <c r="F97" s="7">
        <v>119</v>
      </c>
      <c r="G97" s="40">
        <v>387</v>
      </c>
      <c r="H97" s="7">
        <v>4</v>
      </c>
      <c r="I97" s="7">
        <v>11</v>
      </c>
    </row>
    <row r="98" spans="1:9" ht="15.6" x14ac:dyDescent="0.3">
      <c r="A98">
        <v>52</v>
      </c>
      <c r="B98" s="30" t="s">
        <v>42</v>
      </c>
      <c r="C98" s="33" t="s">
        <v>61</v>
      </c>
      <c r="D98" s="7">
        <v>163</v>
      </c>
      <c r="E98" s="7">
        <v>130</v>
      </c>
      <c r="F98" s="7">
        <v>94</v>
      </c>
      <c r="G98" s="40">
        <v>387</v>
      </c>
      <c r="H98" s="7">
        <v>4</v>
      </c>
      <c r="I98" s="7">
        <v>11</v>
      </c>
    </row>
    <row r="99" spans="1:9" ht="15.6" x14ac:dyDescent="0.3">
      <c r="A99">
        <v>53</v>
      </c>
      <c r="B99" s="41" t="s">
        <v>69</v>
      </c>
      <c r="C99" s="42" t="s">
        <v>74</v>
      </c>
      <c r="D99" s="7">
        <v>99</v>
      </c>
      <c r="E99" s="7">
        <v>126</v>
      </c>
      <c r="F99" s="7">
        <v>153</v>
      </c>
      <c r="G99" s="40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7" t="s">
        <v>55</v>
      </c>
      <c r="C100" s="39" t="s">
        <v>75</v>
      </c>
      <c r="D100" s="7">
        <v>111</v>
      </c>
      <c r="E100" s="7">
        <v>155</v>
      </c>
      <c r="F100" s="7">
        <v>110</v>
      </c>
      <c r="G100" s="40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7" t="s">
        <v>55</v>
      </c>
      <c r="C101" s="39" t="s">
        <v>65</v>
      </c>
      <c r="D101" s="7">
        <v>102</v>
      </c>
      <c r="E101" s="7">
        <v>107</v>
      </c>
      <c r="F101" s="7">
        <v>158</v>
      </c>
      <c r="G101" s="40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1" t="s">
        <v>69</v>
      </c>
      <c r="C102" s="42" t="s">
        <v>72</v>
      </c>
      <c r="D102" s="7">
        <v>105</v>
      </c>
      <c r="E102" s="7">
        <v>128</v>
      </c>
      <c r="F102" s="7">
        <v>125</v>
      </c>
      <c r="G102" s="40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30" t="s">
        <v>42</v>
      </c>
      <c r="C103" s="33" t="s">
        <v>78</v>
      </c>
      <c r="D103" s="7">
        <v>119</v>
      </c>
      <c r="E103" s="7">
        <v>132</v>
      </c>
      <c r="F103" s="7">
        <v>100</v>
      </c>
      <c r="G103" s="40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3" t="s">
        <v>55</v>
      </c>
      <c r="C104" s="53" t="s">
        <v>73</v>
      </c>
      <c r="D104" s="7">
        <v>110</v>
      </c>
      <c r="E104" s="7">
        <v>115</v>
      </c>
      <c r="F104" s="7">
        <v>103</v>
      </c>
      <c r="G104" s="40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7" t="s">
        <v>55</v>
      </c>
      <c r="C105" s="39" t="s">
        <v>60</v>
      </c>
      <c r="D105" s="7">
        <v>109</v>
      </c>
      <c r="E105" s="7">
        <v>88</v>
      </c>
      <c r="F105" s="7">
        <v>112</v>
      </c>
      <c r="G105" s="40">
        <v>309</v>
      </c>
      <c r="H105" s="7">
        <v>3</v>
      </c>
      <c r="I105" s="7">
        <v>7</v>
      </c>
    </row>
    <row r="106" spans="1:9" ht="15.6" x14ac:dyDescent="0.3">
      <c r="B106" s="65"/>
      <c r="C106" s="66"/>
    </row>
    <row r="107" spans="1:9" x14ac:dyDescent="0.3">
      <c r="B107" s="48"/>
      <c r="C107" s="172"/>
    </row>
    <row r="108" spans="1:9" x14ac:dyDescent="0.3">
      <c r="B108" s="48"/>
      <c r="C108" s="172"/>
    </row>
    <row r="109" spans="1:9" x14ac:dyDescent="0.3">
      <c r="B109" s="48"/>
      <c r="C109" s="172"/>
    </row>
    <row r="110" spans="1:9" x14ac:dyDescent="0.3">
      <c r="B110" s="48"/>
      <c r="C110" s="172"/>
    </row>
    <row r="112" spans="1:9" x14ac:dyDescent="0.3">
      <c r="B112" s="170">
        <v>2</v>
      </c>
      <c r="C112" t="s">
        <v>193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70">
        <v>3</v>
      </c>
      <c r="C113" t="s">
        <v>194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70">
        <v>19</v>
      </c>
      <c r="C114" t="s">
        <v>198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70">
        <v>24</v>
      </c>
      <c r="C115" t="s">
        <v>199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70">
        <v>33</v>
      </c>
      <c r="C116" t="s">
        <v>195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70">
        <v>35</v>
      </c>
      <c r="C117" t="s">
        <v>200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70">
        <v>41</v>
      </c>
      <c r="C118" t="s">
        <v>196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1" customWidth="1"/>
    <col min="7" max="7" width="8.88671875" style="58"/>
    <col min="8" max="9" width="6.109375" style="51" customWidth="1"/>
  </cols>
  <sheetData>
    <row r="2" spans="2:9" x14ac:dyDescent="0.3">
      <c r="D2" s="51" t="s">
        <v>191</v>
      </c>
    </row>
    <row r="3" spans="2:9" ht="15.6" x14ac:dyDescent="0.3">
      <c r="B3" s="60" t="s">
        <v>95</v>
      </c>
      <c r="C3" s="61" t="s">
        <v>96</v>
      </c>
      <c r="D3" s="7">
        <v>198</v>
      </c>
      <c r="E3" s="7">
        <v>190</v>
      </c>
      <c r="F3" s="7">
        <v>152</v>
      </c>
      <c r="G3" s="40">
        <v>540</v>
      </c>
      <c r="H3" s="7">
        <v>12</v>
      </c>
      <c r="I3" s="7">
        <v>14</v>
      </c>
    </row>
    <row r="4" spans="2:9" ht="15.6" x14ac:dyDescent="0.3">
      <c r="B4" s="60" t="s">
        <v>95</v>
      </c>
      <c r="C4" s="61" t="s">
        <v>97</v>
      </c>
      <c r="D4" s="7">
        <v>181</v>
      </c>
      <c r="E4" s="7">
        <v>140</v>
      </c>
      <c r="F4" s="7">
        <v>171</v>
      </c>
      <c r="G4" s="40">
        <v>492</v>
      </c>
      <c r="H4" s="7">
        <v>9</v>
      </c>
      <c r="I4" s="7">
        <v>12</v>
      </c>
    </row>
    <row r="5" spans="2:9" ht="15.6" x14ac:dyDescent="0.3">
      <c r="B5" s="60" t="s">
        <v>95</v>
      </c>
      <c r="C5" s="61" t="s">
        <v>99</v>
      </c>
      <c r="D5" s="7">
        <v>161</v>
      </c>
      <c r="E5" s="7">
        <v>179</v>
      </c>
      <c r="F5" s="7">
        <v>152</v>
      </c>
      <c r="G5" s="40">
        <v>492</v>
      </c>
      <c r="H5" s="7">
        <v>3</v>
      </c>
      <c r="I5" s="7">
        <v>20</v>
      </c>
    </row>
    <row r="6" spans="2:9" ht="15.6" x14ac:dyDescent="0.3">
      <c r="B6" s="62" t="s">
        <v>101</v>
      </c>
      <c r="C6" s="63" t="s">
        <v>103</v>
      </c>
      <c r="D6" s="7">
        <v>128</v>
      </c>
      <c r="E6" s="7">
        <v>170</v>
      </c>
      <c r="F6" s="7">
        <v>187</v>
      </c>
      <c r="G6" s="40">
        <v>485</v>
      </c>
      <c r="H6" s="7">
        <v>8</v>
      </c>
      <c r="I6" s="7">
        <v>12</v>
      </c>
    </row>
    <row r="7" spans="2:9" ht="15.6" x14ac:dyDescent="0.3">
      <c r="B7" s="60" t="s">
        <v>95</v>
      </c>
      <c r="C7" s="61" t="s">
        <v>98</v>
      </c>
      <c r="D7" s="7">
        <v>156</v>
      </c>
      <c r="E7" s="7">
        <v>145</v>
      </c>
      <c r="F7" s="7">
        <v>180</v>
      </c>
      <c r="G7" s="40">
        <v>481</v>
      </c>
      <c r="H7" s="7">
        <v>5</v>
      </c>
      <c r="I7" s="7">
        <v>16</v>
      </c>
    </row>
    <row r="8" spans="2:9" ht="15.6" x14ac:dyDescent="0.3">
      <c r="B8" s="60" t="s">
        <v>95</v>
      </c>
      <c r="C8" s="61" t="s">
        <v>100</v>
      </c>
      <c r="D8" s="7">
        <v>158</v>
      </c>
      <c r="E8" s="7">
        <v>160</v>
      </c>
      <c r="F8" s="7">
        <v>157</v>
      </c>
      <c r="G8" s="40">
        <v>475</v>
      </c>
      <c r="H8" s="7">
        <v>5</v>
      </c>
      <c r="I8" s="7">
        <v>17</v>
      </c>
    </row>
    <row r="9" spans="2:9" ht="15.6" x14ac:dyDescent="0.3">
      <c r="B9" s="65" t="s">
        <v>112</v>
      </c>
      <c r="C9" s="66" t="s">
        <v>113</v>
      </c>
      <c r="D9" s="7">
        <v>147</v>
      </c>
      <c r="E9" s="7">
        <v>157</v>
      </c>
      <c r="F9" s="7">
        <v>170</v>
      </c>
      <c r="G9" s="40">
        <v>474</v>
      </c>
      <c r="H9" s="7">
        <v>6</v>
      </c>
      <c r="I9" s="7">
        <v>15</v>
      </c>
    </row>
    <row r="10" spans="2:9" ht="15.6" x14ac:dyDescent="0.3">
      <c r="B10" s="31" t="s">
        <v>104</v>
      </c>
      <c r="C10" s="33" t="s">
        <v>126</v>
      </c>
      <c r="D10" s="7">
        <v>160</v>
      </c>
      <c r="E10" s="7">
        <v>138</v>
      </c>
      <c r="F10" s="7">
        <v>168</v>
      </c>
      <c r="G10" s="40">
        <v>466</v>
      </c>
      <c r="H10" s="7">
        <v>5</v>
      </c>
      <c r="I10" s="7">
        <v>15</v>
      </c>
    </row>
    <row r="11" spans="2:9" ht="15.6" x14ac:dyDescent="0.3">
      <c r="B11" s="62" t="s">
        <v>101</v>
      </c>
      <c r="C11" s="63" t="s">
        <v>108</v>
      </c>
      <c r="D11" s="7">
        <v>152</v>
      </c>
      <c r="E11" s="7">
        <v>135</v>
      </c>
      <c r="F11" s="7">
        <v>178</v>
      </c>
      <c r="G11" s="40">
        <v>465</v>
      </c>
      <c r="H11" s="7">
        <v>6</v>
      </c>
      <c r="I11" s="7">
        <v>14</v>
      </c>
    </row>
    <row r="12" spans="2:9" ht="15.6" x14ac:dyDescent="0.3">
      <c r="B12" s="62" t="s">
        <v>101</v>
      </c>
      <c r="C12" s="63" t="s">
        <v>106</v>
      </c>
      <c r="D12" s="7">
        <v>168</v>
      </c>
      <c r="E12" s="7">
        <v>153</v>
      </c>
      <c r="F12" s="7">
        <v>136</v>
      </c>
      <c r="G12" s="40">
        <v>457</v>
      </c>
      <c r="H12" s="7">
        <v>6</v>
      </c>
      <c r="I12" s="7">
        <v>13</v>
      </c>
    </row>
    <row r="13" spans="2:9" ht="15.6" x14ac:dyDescent="0.3">
      <c r="B13" s="62" t="s">
        <v>101</v>
      </c>
      <c r="C13" s="63" t="s">
        <v>107</v>
      </c>
      <c r="D13" s="7">
        <v>113</v>
      </c>
      <c r="E13" s="7">
        <v>163</v>
      </c>
      <c r="F13" s="7">
        <v>172</v>
      </c>
      <c r="G13" s="40">
        <v>448</v>
      </c>
      <c r="H13" s="7">
        <v>6</v>
      </c>
      <c r="I13" s="7">
        <v>13</v>
      </c>
    </row>
    <row r="14" spans="2:9" ht="15.6" x14ac:dyDescent="0.3">
      <c r="B14" s="31" t="s">
        <v>104</v>
      </c>
      <c r="C14" s="33" t="s">
        <v>105</v>
      </c>
      <c r="D14" s="7">
        <v>146</v>
      </c>
      <c r="E14" s="7">
        <v>155</v>
      </c>
      <c r="F14" s="7">
        <v>141</v>
      </c>
      <c r="G14" s="40">
        <v>442</v>
      </c>
      <c r="H14" s="7">
        <v>9</v>
      </c>
      <c r="I14" s="7">
        <v>9</v>
      </c>
    </row>
    <row r="15" spans="2:9" ht="15.6" x14ac:dyDescent="0.3">
      <c r="B15" s="62" t="s">
        <v>101</v>
      </c>
      <c r="C15" s="63" t="s">
        <v>102</v>
      </c>
      <c r="D15" s="7">
        <v>153</v>
      </c>
      <c r="E15" s="7">
        <v>147</v>
      </c>
      <c r="F15" s="7">
        <v>142</v>
      </c>
      <c r="G15" s="40">
        <v>442</v>
      </c>
      <c r="H15" s="7">
        <v>2</v>
      </c>
      <c r="I15" s="7">
        <v>17</v>
      </c>
    </row>
    <row r="16" spans="2:9" ht="15.6" x14ac:dyDescent="0.3">
      <c r="B16" s="64" t="s">
        <v>109</v>
      </c>
      <c r="C16" s="67" t="s">
        <v>116</v>
      </c>
      <c r="D16" s="7">
        <v>131</v>
      </c>
      <c r="E16" s="7">
        <v>171</v>
      </c>
      <c r="F16" s="7">
        <v>139</v>
      </c>
      <c r="G16" s="40">
        <v>441</v>
      </c>
      <c r="H16" s="7">
        <v>6</v>
      </c>
      <c r="I16" s="7">
        <v>13</v>
      </c>
    </row>
    <row r="17" spans="2:9" ht="15.6" x14ac:dyDescent="0.3">
      <c r="B17" s="64" t="s">
        <v>109</v>
      </c>
      <c r="C17" s="67" t="s">
        <v>111</v>
      </c>
      <c r="D17" s="7">
        <v>191</v>
      </c>
      <c r="E17" s="7">
        <v>116</v>
      </c>
      <c r="F17" s="7">
        <v>134</v>
      </c>
      <c r="G17" s="40">
        <v>441</v>
      </c>
      <c r="H17" s="7">
        <v>5</v>
      </c>
      <c r="I17" s="7">
        <v>12</v>
      </c>
    </row>
    <row r="18" spans="2:9" ht="15.6" x14ac:dyDescent="0.3">
      <c r="B18" s="71" t="s">
        <v>121</v>
      </c>
      <c r="C18" s="73" t="s">
        <v>125</v>
      </c>
      <c r="D18" s="7">
        <v>127</v>
      </c>
      <c r="E18" s="7">
        <v>144</v>
      </c>
      <c r="F18" s="7">
        <v>150</v>
      </c>
      <c r="G18" s="40">
        <v>421</v>
      </c>
      <c r="H18" s="7">
        <v>6</v>
      </c>
      <c r="I18" s="7">
        <v>9</v>
      </c>
    </row>
    <row r="19" spans="2:9" ht="15.6" x14ac:dyDescent="0.3">
      <c r="B19" s="31" t="s">
        <v>104</v>
      </c>
      <c r="C19" s="33" t="s">
        <v>130</v>
      </c>
      <c r="D19" s="7">
        <v>115</v>
      </c>
      <c r="E19" s="7">
        <v>175</v>
      </c>
      <c r="F19" s="7">
        <v>129</v>
      </c>
      <c r="G19" s="40">
        <v>419</v>
      </c>
      <c r="H19" s="7">
        <v>5</v>
      </c>
      <c r="I19" s="7">
        <v>10</v>
      </c>
    </row>
    <row r="20" spans="2:9" ht="15.6" x14ac:dyDescent="0.3">
      <c r="B20" s="31" t="s">
        <v>104</v>
      </c>
      <c r="C20" s="33" t="s">
        <v>120</v>
      </c>
      <c r="D20" s="7">
        <v>176</v>
      </c>
      <c r="E20" s="7">
        <v>117</v>
      </c>
      <c r="F20" s="7">
        <v>122</v>
      </c>
      <c r="G20" s="40">
        <v>415</v>
      </c>
      <c r="H20" s="7">
        <v>9</v>
      </c>
      <c r="I20" s="7">
        <v>8</v>
      </c>
    </row>
    <row r="21" spans="2:9" ht="15.6" x14ac:dyDescent="0.3">
      <c r="B21" s="64" t="s">
        <v>109</v>
      </c>
      <c r="C21" s="67" t="s">
        <v>115</v>
      </c>
      <c r="D21" s="7">
        <v>152</v>
      </c>
      <c r="E21" s="7">
        <v>148</v>
      </c>
      <c r="F21" s="7">
        <v>111</v>
      </c>
      <c r="G21" s="40">
        <v>411</v>
      </c>
      <c r="H21" s="7">
        <v>6</v>
      </c>
      <c r="I21" s="7">
        <v>9</v>
      </c>
    </row>
    <row r="22" spans="2:9" ht="15.6" x14ac:dyDescent="0.3">
      <c r="B22" s="68" t="s">
        <v>112</v>
      </c>
      <c r="C22" s="69" t="s">
        <v>117</v>
      </c>
      <c r="D22" s="7">
        <v>147</v>
      </c>
      <c r="E22" s="7">
        <v>141</v>
      </c>
      <c r="F22" s="7">
        <v>116</v>
      </c>
      <c r="G22" s="40">
        <v>404</v>
      </c>
      <c r="H22" s="7">
        <v>5</v>
      </c>
      <c r="I22" s="7">
        <v>9</v>
      </c>
    </row>
    <row r="23" spans="2:9" ht="15.6" x14ac:dyDescent="0.3">
      <c r="B23" s="64" t="s">
        <v>109</v>
      </c>
      <c r="C23" s="67" t="s">
        <v>119</v>
      </c>
      <c r="D23" s="7">
        <v>124</v>
      </c>
      <c r="E23" s="7">
        <v>142</v>
      </c>
      <c r="F23" s="7">
        <v>136</v>
      </c>
      <c r="G23" s="40">
        <v>402</v>
      </c>
      <c r="H23" s="7">
        <v>6</v>
      </c>
      <c r="I23" s="7">
        <v>10</v>
      </c>
    </row>
    <row r="24" spans="2:9" ht="15.6" x14ac:dyDescent="0.3">
      <c r="B24" s="31" t="s">
        <v>104</v>
      </c>
      <c r="C24" s="33" t="s">
        <v>140</v>
      </c>
      <c r="D24" s="7">
        <v>135</v>
      </c>
      <c r="E24" s="7">
        <v>125</v>
      </c>
      <c r="F24" s="7">
        <v>133</v>
      </c>
      <c r="G24" s="40">
        <v>393</v>
      </c>
      <c r="H24" s="7">
        <v>8</v>
      </c>
      <c r="I24" s="7">
        <v>5</v>
      </c>
    </row>
    <row r="25" spans="2:9" ht="15.6" x14ac:dyDescent="0.3">
      <c r="B25" s="74" t="s">
        <v>112</v>
      </c>
      <c r="C25" s="70" t="s">
        <v>124</v>
      </c>
      <c r="D25" s="7">
        <v>149</v>
      </c>
      <c r="E25" s="7">
        <v>109</v>
      </c>
      <c r="F25" s="7">
        <v>134</v>
      </c>
      <c r="G25" s="40">
        <v>392</v>
      </c>
      <c r="H25" s="7">
        <v>8</v>
      </c>
      <c r="I25" s="7">
        <v>5</v>
      </c>
    </row>
    <row r="26" spans="2:9" ht="15.6" x14ac:dyDescent="0.3">
      <c r="B26" s="71" t="s">
        <v>121</v>
      </c>
      <c r="C26" s="72" t="s">
        <v>132</v>
      </c>
      <c r="D26" s="7">
        <v>126</v>
      </c>
      <c r="E26" s="7">
        <v>112</v>
      </c>
      <c r="F26" s="7">
        <v>144</v>
      </c>
      <c r="G26" s="40">
        <v>382</v>
      </c>
      <c r="H26" s="7">
        <v>4</v>
      </c>
      <c r="I26" s="7">
        <v>9</v>
      </c>
    </row>
    <row r="27" spans="2:9" ht="15.6" x14ac:dyDescent="0.3">
      <c r="B27" s="64" t="s">
        <v>109</v>
      </c>
      <c r="C27" s="67" t="s">
        <v>114</v>
      </c>
      <c r="D27" s="7">
        <v>107</v>
      </c>
      <c r="E27" s="7">
        <v>126</v>
      </c>
      <c r="F27" s="7">
        <v>147</v>
      </c>
      <c r="G27" s="40">
        <v>380</v>
      </c>
      <c r="H27" s="7">
        <v>5</v>
      </c>
      <c r="I27" s="7">
        <v>9</v>
      </c>
    </row>
    <row r="28" spans="2:9" ht="15.6" x14ac:dyDescent="0.3">
      <c r="B28" s="31" t="s">
        <v>104</v>
      </c>
      <c r="C28" s="33" t="s">
        <v>133</v>
      </c>
      <c r="D28" s="7">
        <v>104</v>
      </c>
      <c r="E28" s="7">
        <v>146</v>
      </c>
      <c r="F28" s="7">
        <v>129</v>
      </c>
      <c r="G28" s="40">
        <v>379</v>
      </c>
      <c r="H28" s="7"/>
      <c r="I28" s="7"/>
    </row>
    <row r="29" spans="2:9" ht="15.6" x14ac:dyDescent="0.3">
      <c r="B29" s="74" t="s">
        <v>112</v>
      </c>
      <c r="C29" s="70" t="s">
        <v>128</v>
      </c>
      <c r="D29" s="7">
        <v>98</v>
      </c>
      <c r="E29" s="7">
        <v>146</v>
      </c>
      <c r="F29" s="7">
        <v>125</v>
      </c>
      <c r="G29" s="40">
        <v>369</v>
      </c>
      <c r="H29" s="7">
        <v>6</v>
      </c>
      <c r="I29" s="7">
        <v>7</v>
      </c>
    </row>
    <row r="30" spans="2:9" ht="15.6" x14ac:dyDescent="0.3">
      <c r="B30" s="71" t="s">
        <v>121</v>
      </c>
      <c r="C30" s="72" t="s">
        <v>129</v>
      </c>
      <c r="D30" s="7">
        <v>137</v>
      </c>
      <c r="E30" s="7">
        <v>114</v>
      </c>
      <c r="F30" s="7">
        <v>112</v>
      </c>
      <c r="G30" s="40">
        <v>363</v>
      </c>
      <c r="H30" s="7">
        <v>1</v>
      </c>
      <c r="I30" s="7">
        <v>12</v>
      </c>
    </row>
    <row r="31" spans="2:9" ht="15.6" x14ac:dyDescent="0.3">
      <c r="B31" s="71" t="s">
        <v>121</v>
      </c>
      <c r="C31" s="72" t="s">
        <v>123</v>
      </c>
      <c r="D31" s="7">
        <v>134</v>
      </c>
      <c r="E31" s="7">
        <v>97</v>
      </c>
      <c r="F31" s="7">
        <v>129</v>
      </c>
      <c r="G31" s="40">
        <v>360</v>
      </c>
      <c r="H31" s="7">
        <v>6</v>
      </c>
      <c r="I31" s="7">
        <v>6</v>
      </c>
    </row>
    <row r="32" spans="2:9" ht="15.6" x14ac:dyDescent="0.3">
      <c r="B32" s="71" t="s">
        <v>121</v>
      </c>
      <c r="C32" s="72" t="s">
        <v>127</v>
      </c>
      <c r="D32" s="7">
        <v>122</v>
      </c>
      <c r="E32" s="7">
        <v>130</v>
      </c>
      <c r="F32" s="7">
        <v>95</v>
      </c>
      <c r="G32" s="40">
        <v>347</v>
      </c>
      <c r="H32" s="7">
        <v>3</v>
      </c>
      <c r="I32" s="7">
        <v>7</v>
      </c>
    </row>
    <row r="33" spans="2:9" ht="15.6" x14ac:dyDescent="0.3">
      <c r="B33" s="74" t="s">
        <v>112</v>
      </c>
      <c r="C33" s="70" t="s">
        <v>135</v>
      </c>
      <c r="D33" s="7">
        <v>115</v>
      </c>
      <c r="E33" s="7">
        <v>121</v>
      </c>
      <c r="F33" s="7">
        <v>89</v>
      </c>
      <c r="G33" s="40">
        <v>325</v>
      </c>
      <c r="H33" s="7">
        <v>3</v>
      </c>
      <c r="I33" s="7">
        <v>6</v>
      </c>
    </row>
    <row r="34" spans="2:9" ht="15.6" x14ac:dyDescent="0.3">
      <c r="B34" s="31" t="s">
        <v>104</v>
      </c>
      <c r="C34" s="33" t="s">
        <v>146</v>
      </c>
      <c r="D34" s="7">
        <v>100</v>
      </c>
      <c r="E34" s="7">
        <v>106</v>
      </c>
      <c r="F34" s="7">
        <v>115</v>
      </c>
      <c r="G34" s="40">
        <v>321</v>
      </c>
      <c r="H34" s="7">
        <v>3</v>
      </c>
      <c r="I34" s="7">
        <v>5</v>
      </c>
    </row>
    <row r="35" spans="2:9" ht="15.6" x14ac:dyDescent="0.3">
      <c r="B35" s="65" t="s">
        <v>112</v>
      </c>
      <c r="C35" s="70" t="s">
        <v>118</v>
      </c>
      <c r="D35" s="7">
        <v>92</v>
      </c>
      <c r="E35" s="7">
        <v>112</v>
      </c>
      <c r="F35" s="7">
        <v>116</v>
      </c>
      <c r="G35" s="40">
        <v>320</v>
      </c>
      <c r="H35" s="7">
        <v>4</v>
      </c>
      <c r="I35" s="7">
        <v>4</v>
      </c>
    </row>
    <row r="36" spans="2:9" ht="15.6" x14ac:dyDescent="0.3">
      <c r="B36" s="31" t="s">
        <v>104</v>
      </c>
      <c r="C36" s="33" t="s">
        <v>141</v>
      </c>
      <c r="D36" s="7">
        <v>104</v>
      </c>
      <c r="E36" s="7">
        <v>104</v>
      </c>
      <c r="F36" s="7">
        <v>100</v>
      </c>
      <c r="G36" s="40">
        <v>308</v>
      </c>
      <c r="H36" s="7"/>
      <c r="I36" s="7"/>
    </row>
    <row r="37" spans="2:9" ht="15.6" x14ac:dyDescent="0.3">
      <c r="B37" s="157" t="s">
        <v>112</v>
      </c>
      <c r="C37" s="157" t="s">
        <v>136</v>
      </c>
      <c r="D37" s="7">
        <v>94</v>
      </c>
      <c r="E37" s="7">
        <v>100</v>
      </c>
      <c r="F37" s="7">
        <v>112</v>
      </c>
      <c r="G37" s="40">
        <v>306</v>
      </c>
      <c r="H37" s="7">
        <v>6</v>
      </c>
      <c r="I37" s="7">
        <v>4</v>
      </c>
    </row>
    <row r="38" spans="2:9" ht="15.6" x14ac:dyDescent="0.3">
      <c r="B38" s="31" t="s">
        <v>104</v>
      </c>
      <c r="C38" s="33" t="s">
        <v>143</v>
      </c>
      <c r="D38" s="7">
        <v>132</v>
      </c>
      <c r="E38" s="7">
        <v>82</v>
      </c>
      <c r="F38" s="7">
        <v>101</v>
      </c>
      <c r="G38" s="40">
        <v>305</v>
      </c>
      <c r="H38" s="7"/>
      <c r="I38" s="7"/>
    </row>
    <row r="39" spans="2:9" ht="15.6" x14ac:dyDescent="0.3">
      <c r="B39" s="31" t="s">
        <v>104</v>
      </c>
      <c r="C39" s="33" t="s">
        <v>147</v>
      </c>
      <c r="D39" s="7">
        <v>105</v>
      </c>
      <c r="E39" s="7">
        <v>93</v>
      </c>
      <c r="F39" s="7">
        <v>75</v>
      </c>
      <c r="G39" s="40">
        <v>273</v>
      </c>
      <c r="H39" s="7">
        <v>3</v>
      </c>
      <c r="I39" s="7">
        <v>3</v>
      </c>
    </row>
    <row r="40" spans="2:9" ht="15.6" x14ac:dyDescent="0.3">
      <c r="B40" s="31" t="s">
        <v>104</v>
      </c>
      <c r="C40" s="33" t="s">
        <v>144</v>
      </c>
      <c r="D40" s="7">
        <v>76</v>
      </c>
      <c r="E40" s="7">
        <v>87</v>
      </c>
      <c r="F40" s="7">
        <v>78</v>
      </c>
      <c r="G40" s="40">
        <v>241</v>
      </c>
      <c r="H40" s="7">
        <v>0</v>
      </c>
      <c r="I40" s="7">
        <v>5</v>
      </c>
    </row>
    <row r="41" spans="2:9" ht="15.6" x14ac:dyDescent="0.3">
      <c r="B41" s="31" t="s">
        <v>104</v>
      </c>
      <c r="C41" s="33" t="s">
        <v>145</v>
      </c>
      <c r="D41" s="7">
        <v>76</v>
      </c>
      <c r="E41" s="7">
        <v>95</v>
      </c>
      <c r="F41" s="7">
        <v>67</v>
      </c>
      <c r="G41" s="40">
        <v>238</v>
      </c>
      <c r="H41" s="7">
        <v>3</v>
      </c>
      <c r="I41" s="7">
        <v>5</v>
      </c>
    </row>
    <row r="42" spans="2:9" ht="15.6" x14ac:dyDescent="0.3">
      <c r="B42" s="31" t="s">
        <v>104</v>
      </c>
      <c r="C42" s="33" t="s">
        <v>149</v>
      </c>
      <c r="D42" s="7">
        <v>40</v>
      </c>
      <c r="E42" s="7">
        <v>59</v>
      </c>
      <c r="F42" s="7">
        <v>48</v>
      </c>
      <c r="G42" s="40">
        <v>147</v>
      </c>
      <c r="H42" s="7">
        <v>2</v>
      </c>
      <c r="I42" s="7">
        <v>1</v>
      </c>
    </row>
    <row r="43" spans="2:9" ht="15.6" x14ac:dyDescent="0.3">
      <c r="B43" s="31"/>
      <c r="C43" s="33"/>
    </row>
    <row r="44" spans="2:9" ht="15.6" x14ac:dyDescent="0.3">
      <c r="B44" s="31"/>
      <c r="C44" s="33"/>
    </row>
    <row r="45" spans="2:9" ht="15.6" x14ac:dyDescent="0.3">
      <c r="B45" s="31"/>
      <c r="C45" s="33"/>
      <c r="D45" s="51" t="s">
        <v>192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40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40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40">
        <v>599</v>
      </c>
      <c r="H48" s="7">
        <v>15</v>
      </c>
      <c r="I48" s="7">
        <v>11</v>
      </c>
    </row>
    <row r="49" spans="2:9" ht="15.6" x14ac:dyDescent="0.3">
      <c r="B49" s="28" t="s">
        <v>32</v>
      </c>
      <c r="C49" s="29" t="s">
        <v>33</v>
      </c>
      <c r="D49" s="7">
        <v>184</v>
      </c>
      <c r="E49" s="7">
        <v>215</v>
      </c>
      <c r="F49" s="7">
        <v>186</v>
      </c>
      <c r="G49" s="40">
        <v>585</v>
      </c>
      <c r="H49" s="7">
        <v>14</v>
      </c>
      <c r="I49" s="7">
        <v>12</v>
      </c>
    </row>
    <row r="50" spans="2:9" ht="15.6" x14ac:dyDescent="0.3">
      <c r="B50" s="15" t="s">
        <v>2</v>
      </c>
      <c r="C50" s="49" t="s">
        <v>7</v>
      </c>
      <c r="D50" s="7">
        <v>207</v>
      </c>
      <c r="E50" s="7">
        <v>189</v>
      </c>
      <c r="F50" s="7">
        <v>187</v>
      </c>
      <c r="G50" s="40">
        <v>583</v>
      </c>
      <c r="H50" s="7">
        <v>16</v>
      </c>
      <c r="I50" s="7">
        <v>10</v>
      </c>
    </row>
    <row r="51" spans="2:9" ht="15.6" x14ac:dyDescent="0.3">
      <c r="B51" s="20" t="s">
        <v>14</v>
      </c>
      <c r="C51" s="24" t="s">
        <v>15</v>
      </c>
      <c r="D51" s="7">
        <v>173</v>
      </c>
      <c r="E51" s="7">
        <v>197</v>
      </c>
      <c r="F51" s="7">
        <v>208</v>
      </c>
      <c r="G51" s="40">
        <v>578</v>
      </c>
      <c r="H51" s="7">
        <v>14</v>
      </c>
      <c r="I51" s="7">
        <v>13</v>
      </c>
    </row>
    <row r="52" spans="2:9" ht="15.6" x14ac:dyDescent="0.3">
      <c r="B52" s="20" t="s">
        <v>14</v>
      </c>
      <c r="C52" s="24" t="s">
        <v>17</v>
      </c>
      <c r="D52" s="7">
        <v>212</v>
      </c>
      <c r="E52" s="7">
        <v>185</v>
      </c>
      <c r="F52" s="7">
        <v>170</v>
      </c>
      <c r="G52" s="40">
        <v>567</v>
      </c>
      <c r="H52" s="7">
        <v>13</v>
      </c>
      <c r="I52" s="7">
        <v>14</v>
      </c>
    </row>
    <row r="53" spans="2:9" ht="15.6" x14ac:dyDescent="0.3">
      <c r="B53" s="17" t="s">
        <v>9</v>
      </c>
      <c r="C53" s="18" t="s">
        <v>11</v>
      </c>
      <c r="D53" s="7">
        <v>148</v>
      </c>
      <c r="E53" s="7">
        <v>158</v>
      </c>
      <c r="F53" s="7">
        <v>256</v>
      </c>
      <c r="G53" s="40">
        <v>562</v>
      </c>
      <c r="H53" s="7">
        <v>15</v>
      </c>
      <c r="I53" s="7">
        <v>9</v>
      </c>
    </row>
    <row r="54" spans="2:9" ht="15.6" x14ac:dyDescent="0.3">
      <c r="B54" s="20" t="s">
        <v>14</v>
      </c>
      <c r="C54" s="24" t="s">
        <v>25</v>
      </c>
      <c r="D54" s="7">
        <v>179</v>
      </c>
      <c r="E54" s="7">
        <v>190</v>
      </c>
      <c r="F54" s="7">
        <v>189</v>
      </c>
      <c r="G54" s="40">
        <v>558</v>
      </c>
      <c r="H54" s="7">
        <v>9</v>
      </c>
      <c r="I54" s="7">
        <v>18</v>
      </c>
    </row>
    <row r="55" spans="2:9" ht="15.6" x14ac:dyDescent="0.3">
      <c r="B55" s="17" t="s">
        <v>9</v>
      </c>
      <c r="C55" s="18" t="s">
        <v>13</v>
      </c>
      <c r="D55" s="7">
        <v>182</v>
      </c>
      <c r="E55" s="7">
        <v>205</v>
      </c>
      <c r="F55" s="7">
        <v>167</v>
      </c>
      <c r="G55" s="40">
        <v>554</v>
      </c>
      <c r="H55" s="7">
        <v>13</v>
      </c>
      <c r="I55" s="7">
        <v>13</v>
      </c>
    </row>
    <row r="56" spans="2:9" ht="15.6" x14ac:dyDescent="0.3">
      <c r="B56" s="22" t="s">
        <v>21</v>
      </c>
      <c r="C56" s="27" t="s">
        <v>47</v>
      </c>
      <c r="D56" s="7">
        <v>202</v>
      </c>
      <c r="E56" s="7">
        <v>210</v>
      </c>
      <c r="F56" s="7">
        <v>139</v>
      </c>
      <c r="G56" s="40">
        <v>551</v>
      </c>
      <c r="H56" s="7">
        <v>16</v>
      </c>
      <c r="I56" s="7">
        <v>9</v>
      </c>
    </row>
    <row r="57" spans="2:9" ht="15.6" x14ac:dyDescent="0.3">
      <c r="B57" s="20" t="s">
        <v>14</v>
      </c>
      <c r="C57" s="24" t="s">
        <v>19</v>
      </c>
      <c r="D57" s="7">
        <v>194</v>
      </c>
      <c r="E57" s="7">
        <v>169</v>
      </c>
      <c r="F57" s="7">
        <v>186</v>
      </c>
      <c r="G57" s="40">
        <v>549</v>
      </c>
      <c r="H57" s="7">
        <v>15</v>
      </c>
      <c r="I57" s="7">
        <v>9</v>
      </c>
    </row>
    <row r="58" spans="2:9" ht="15.6" x14ac:dyDescent="0.3">
      <c r="B58" s="17" t="s">
        <v>9</v>
      </c>
      <c r="C58" s="18" t="s">
        <v>190</v>
      </c>
      <c r="D58" s="7">
        <v>202</v>
      </c>
      <c r="E58" s="7">
        <v>178</v>
      </c>
      <c r="F58" s="7">
        <v>167</v>
      </c>
      <c r="G58" s="40">
        <v>547</v>
      </c>
      <c r="H58" s="7">
        <v>13</v>
      </c>
      <c r="I58" s="7">
        <v>12</v>
      </c>
    </row>
    <row r="59" spans="2:9" ht="15.6" x14ac:dyDescent="0.3">
      <c r="B59" s="28" t="s">
        <v>32</v>
      </c>
      <c r="C59" s="29" t="s">
        <v>45</v>
      </c>
      <c r="D59" s="7">
        <v>235</v>
      </c>
      <c r="E59" s="7">
        <v>137</v>
      </c>
      <c r="F59" s="7">
        <v>171</v>
      </c>
      <c r="G59" s="40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40">
        <v>539</v>
      </c>
      <c r="H60" s="7">
        <v>14</v>
      </c>
      <c r="I60" s="7">
        <v>9</v>
      </c>
    </row>
    <row r="61" spans="2:9" ht="15.6" x14ac:dyDescent="0.3">
      <c r="B61" s="17" t="s">
        <v>9</v>
      </c>
      <c r="C61" s="18" t="s">
        <v>10</v>
      </c>
      <c r="D61" s="7">
        <v>156</v>
      </c>
      <c r="E61" s="7">
        <v>216</v>
      </c>
      <c r="F61" s="7">
        <v>162</v>
      </c>
      <c r="G61" s="40">
        <v>534</v>
      </c>
      <c r="H61" s="7">
        <v>11</v>
      </c>
      <c r="I61" s="7">
        <v>11</v>
      </c>
    </row>
    <row r="62" spans="2:9" ht="15.6" x14ac:dyDescent="0.3">
      <c r="B62" s="20" t="s">
        <v>14</v>
      </c>
      <c r="C62" s="24" t="s">
        <v>23</v>
      </c>
      <c r="D62" s="7">
        <v>147</v>
      </c>
      <c r="E62" s="7">
        <v>213</v>
      </c>
      <c r="F62" s="7">
        <v>173</v>
      </c>
      <c r="G62" s="40">
        <v>533</v>
      </c>
      <c r="H62" s="7">
        <v>14</v>
      </c>
      <c r="I62" s="7">
        <v>11</v>
      </c>
    </row>
    <row r="63" spans="2:9" ht="15.6" x14ac:dyDescent="0.3">
      <c r="B63" s="17" t="s">
        <v>9</v>
      </c>
      <c r="C63" s="18" t="s">
        <v>12</v>
      </c>
      <c r="D63" s="7">
        <v>196</v>
      </c>
      <c r="E63" s="7">
        <v>174</v>
      </c>
      <c r="F63" s="7">
        <v>162</v>
      </c>
      <c r="G63" s="40">
        <v>532</v>
      </c>
      <c r="H63" s="7">
        <v>9</v>
      </c>
      <c r="I63" s="7">
        <v>16</v>
      </c>
    </row>
    <row r="64" spans="2:9" ht="15.6" x14ac:dyDescent="0.3">
      <c r="B64" s="25" t="s">
        <v>27</v>
      </c>
      <c r="C64" s="26" t="s">
        <v>41</v>
      </c>
      <c r="D64" s="7">
        <v>183</v>
      </c>
      <c r="E64" s="7">
        <v>176</v>
      </c>
      <c r="F64" s="7">
        <v>171</v>
      </c>
      <c r="G64" s="40">
        <v>530</v>
      </c>
      <c r="H64" s="7">
        <v>14</v>
      </c>
      <c r="I64" s="7">
        <v>10</v>
      </c>
    </row>
    <row r="65" spans="2:9" ht="15.6" x14ac:dyDescent="0.3">
      <c r="B65" s="25" t="s">
        <v>27</v>
      </c>
      <c r="C65" s="26" t="s">
        <v>28</v>
      </c>
      <c r="D65" s="7">
        <v>190</v>
      </c>
      <c r="E65" s="7">
        <v>205</v>
      </c>
      <c r="F65" s="7">
        <v>135</v>
      </c>
      <c r="G65" s="40">
        <v>530</v>
      </c>
      <c r="H65" s="7">
        <v>13</v>
      </c>
      <c r="I65" s="7">
        <v>9</v>
      </c>
    </row>
    <row r="66" spans="2:9" ht="15.6" x14ac:dyDescent="0.3">
      <c r="B66" s="17" t="s">
        <v>9</v>
      </c>
      <c r="C66" s="18" t="s">
        <v>16</v>
      </c>
      <c r="D66" s="7">
        <v>191</v>
      </c>
      <c r="E66" s="7">
        <v>199</v>
      </c>
      <c r="F66" s="7">
        <v>138</v>
      </c>
      <c r="G66" s="40">
        <v>528</v>
      </c>
      <c r="H66" s="7">
        <v>10</v>
      </c>
      <c r="I66" s="7">
        <v>13</v>
      </c>
    </row>
    <row r="67" spans="2:9" ht="15.6" x14ac:dyDescent="0.3">
      <c r="B67" s="35" t="s">
        <v>32</v>
      </c>
      <c r="C67" s="36" t="s">
        <v>66</v>
      </c>
      <c r="D67" s="7">
        <v>180</v>
      </c>
      <c r="E67" s="7">
        <v>169</v>
      </c>
      <c r="F67" s="7">
        <v>179</v>
      </c>
      <c r="G67" s="40">
        <v>528</v>
      </c>
      <c r="H67" s="7">
        <v>10</v>
      </c>
      <c r="I67" s="7">
        <v>13</v>
      </c>
    </row>
    <row r="68" spans="2:9" ht="15.6" x14ac:dyDescent="0.3">
      <c r="B68" s="20" t="s">
        <v>14</v>
      </c>
      <c r="C68" s="24" t="s">
        <v>24</v>
      </c>
      <c r="D68" s="7">
        <v>182</v>
      </c>
      <c r="E68" s="7">
        <v>186</v>
      </c>
      <c r="F68" s="7">
        <v>145</v>
      </c>
      <c r="G68" s="40">
        <v>513</v>
      </c>
      <c r="H68" s="7">
        <v>10</v>
      </c>
      <c r="I68" s="7">
        <v>11</v>
      </c>
    </row>
    <row r="69" spans="2:9" ht="15.6" x14ac:dyDescent="0.3">
      <c r="B69" s="30" t="s">
        <v>42</v>
      </c>
      <c r="C69" s="33" t="s">
        <v>48</v>
      </c>
      <c r="D69" s="7">
        <v>173</v>
      </c>
      <c r="E69" s="7">
        <v>158</v>
      </c>
      <c r="F69" s="7">
        <v>180</v>
      </c>
      <c r="G69" s="40">
        <v>511</v>
      </c>
      <c r="H69" s="7">
        <v>6</v>
      </c>
      <c r="I69" s="7">
        <v>18</v>
      </c>
    </row>
    <row r="70" spans="2:9" ht="15.6" x14ac:dyDescent="0.3">
      <c r="B70" s="22" t="s">
        <v>21</v>
      </c>
      <c r="C70" s="27" t="s">
        <v>35</v>
      </c>
      <c r="D70" s="7">
        <v>159</v>
      </c>
      <c r="E70" s="7">
        <v>173</v>
      </c>
      <c r="F70" s="7">
        <v>179</v>
      </c>
      <c r="G70" s="40">
        <v>511</v>
      </c>
      <c r="H70" s="7">
        <v>13</v>
      </c>
      <c r="I70" s="7">
        <v>10</v>
      </c>
    </row>
    <row r="71" spans="2:9" ht="15.6" x14ac:dyDescent="0.3">
      <c r="B71" s="30" t="s">
        <v>42</v>
      </c>
      <c r="C71" s="33" t="s">
        <v>44</v>
      </c>
      <c r="D71" s="7">
        <v>145</v>
      </c>
      <c r="E71" s="7">
        <v>155</v>
      </c>
      <c r="F71" s="7">
        <v>210</v>
      </c>
      <c r="G71" s="40">
        <v>510</v>
      </c>
      <c r="H71" s="7">
        <v>11</v>
      </c>
      <c r="I71" s="7">
        <v>11</v>
      </c>
    </row>
    <row r="72" spans="2:9" ht="15.6" x14ac:dyDescent="0.3">
      <c r="B72" s="28" t="s">
        <v>32</v>
      </c>
      <c r="C72" s="29" t="s">
        <v>37</v>
      </c>
      <c r="D72" s="7">
        <v>142</v>
      </c>
      <c r="E72" s="7">
        <v>170</v>
      </c>
      <c r="F72" s="7">
        <v>195</v>
      </c>
      <c r="G72" s="40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40">
        <v>502</v>
      </c>
      <c r="H73" s="7">
        <v>14</v>
      </c>
      <c r="I73" s="7">
        <v>10</v>
      </c>
    </row>
    <row r="74" spans="2:9" ht="15.6" x14ac:dyDescent="0.3">
      <c r="B74" s="22" t="s">
        <v>21</v>
      </c>
      <c r="C74" s="27" t="s">
        <v>34</v>
      </c>
      <c r="D74" s="7">
        <v>120</v>
      </c>
      <c r="E74" s="7">
        <v>189</v>
      </c>
      <c r="F74" s="7">
        <v>171</v>
      </c>
      <c r="G74" s="40">
        <v>480</v>
      </c>
      <c r="H74" s="7">
        <v>11</v>
      </c>
      <c r="I74" s="7">
        <v>11</v>
      </c>
    </row>
    <row r="75" spans="2:9" ht="15.6" x14ac:dyDescent="0.3">
      <c r="B75" s="37" t="s">
        <v>55</v>
      </c>
      <c r="C75" s="39" t="s">
        <v>67</v>
      </c>
      <c r="D75" s="7">
        <v>132</v>
      </c>
      <c r="E75" s="7">
        <v>158</v>
      </c>
      <c r="F75" s="7">
        <v>189</v>
      </c>
      <c r="G75" s="40">
        <v>479</v>
      </c>
      <c r="H75" s="7">
        <v>8</v>
      </c>
      <c r="I75" s="7">
        <v>13</v>
      </c>
    </row>
    <row r="76" spans="2:9" ht="15.6" x14ac:dyDescent="0.3">
      <c r="B76" s="25" t="s">
        <v>27</v>
      </c>
      <c r="C76" s="26" t="s">
        <v>62</v>
      </c>
      <c r="D76" s="7">
        <v>148</v>
      </c>
      <c r="E76" s="7">
        <v>175</v>
      </c>
      <c r="F76" s="7">
        <v>144</v>
      </c>
      <c r="G76" s="40">
        <v>467</v>
      </c>
      <c r="H76" s="7">
        <v>7</v>
      </c>
      <c r="I76" s="7">
        <v>13</v>
      </c>
    </row>
    <row r="77" spans="2:9" ht="15.6" x14ac:dyDescent="0.3">
      <c r="B77" s="30" t="s">
        <v>42</v>
      </c>
      <c r="C77" s="33" t="s">
        <v>43</v>
      </c>
      <c r="D77" s="7">
        <v>170</v>
      </c>
      <c r="E77" s="7">
        <v>138</v>
      </c>
      <c r="F77" s="7">
        <v>156</v>
      </c>
      <c r="G77" s="40">
        <v>464</v>
      </c>
      <c r="H77" s="7">
        <v>6</v>
      </c>
      <c r="I77" s="7">
        <v>15</v>
      </c>
    </row>
    <row r="78" spans="2:9" ht="15.6" x14ac:dyDescent="0.3">
      <c r="B78" s="44" t="s">
        <v>42</v>
      </c>
      <c r="C78" s="45" t="s">
        <v>49</v>
      </c>
      <c r="D78" s="7">
        <v>138</v>
      </c>
      <c r="E78" s="7">
        <v>140</v>
      </c>
      <c r="F78" s="7">
        <v>180</v>
      </c>
      <c r="G78" s="40">
        <v>458</v>
      </c>
      <c r="H78" s="7">
        <v>6</v>
      </c>
      <c r="I78" s="7">
        <v>14</v>
      </c>
    </row>
    <row r="79" spans="2:9" ht="15.6" x14ac:dyDescent="0.3">
      <c r="B79" s="22" t="s">
        <v>21</v>
      </c>
      <c r="C79" s="52" t="s">
        <v>30</v>
      </c>
      <c r="D79" s="7">
        <v>186</v>
      </c>
      <c r="E79" s="7">
        <v>144</v>
      </c>
      <c r="F79" s="7">
        <v>126</v>
      </c>
      <c r="G79" s="40">
        <v>456</v>
      </c>
      <c r="H79" s="7">
        <v>10</v>
      </c>
      <c r="I79" s="7">
        <v>8</v>
      </c>
    </row>
    <row r="80" spans="2:9" ht="15.6" x14ac:dyDescent="0.3">
      <c r="B80" s="28" t="s">
        <v>32</v>
      </c>
      <c r="C80" s="29" t="s">
        <v>36</v>
      </c>
      <c r="D80" s="7">
        <v>160</v>
      </c>
      <c r="E80" s="7">
        <v>143</v>
      </c>
      <c r="F80" s="7">
        <v>151</v>
      </c>
      <c r="G80" s="40">
        <v>454</v>
      </c>
      <c r="H80" s="7">
        <v>8</v>
      </c>
      <c r="I80" s="7">
        <v>13</v>
      </c>
    </row>
    <row r="81" spans="2:9" ht="15.6" x14ac:dyDescent="0.3">
      <c r="B81" s="37" t="s">
        <v>55</v>
      </c>
      <c r="C81" s="39" t="s">
        <v>56</v>
      </c>
      <c r="D81" s="7">
        <v>156</v>
      </c>
      <c r="E81" s="7">
        <v>159</v>
      </c>
      <c r="F81" s="7">
        <v>139</v>
      </c>
      <c r="G81" s="40">
        <v>454</v>
      </c>
      <c r="H81" s="7">
        <v>6</v>
      </c>
      <c r="I81" s="7">
        <v>13</v>
      </c>
    </row>
    <row r="82" spans="2:9" ht="15.6" x14ac:dyDescent="0.3">
      <c r="B82" s="158" t="s">
        <v>27</v>
      </c>
      <c r="C82" s="160" t="s">
        <v>52</v>
      </c>
      <c r="D82" s="7">
        <v>167</v>
      </c>
      <c r="E82" s="7">
        <v>149</v>
      </c>
      <c r="F82" s="7">
        <v>135</v>
      </c>
      <c r="G82" s="40">
        <v>451</v>
      </c>
      <c r="H82" s="7">
        <v>10</v>
      </c>
      <c r="I82" s="7">
        <v>9</v>
      </c>
    </row>
    <row r="83" spans="2:9" ht="15.6" x14ac:dyDescent="0.3">
      <c r="B83" s="43" t="s">
        <v>55</v>
      </c>
      <c r="C83" s="53" t="s">
        <v>73</v>
      </c>
      <c r="D83" s="7">
        <v>195</v>
      </c>
      <c r="E83" s="7">
        <v>106</v>
      </c>
      <c r="F83" s="7">
        <v>150</v>
      </c>
      <c r="G83" s="40">
        <v>451</v>
      </c>
      <c r="H83" s="7">
        <v>8</v>
      </c>
      <c r="I83" s="7">
        <v>9</v>
      </c>
    </row>
    <row r="84" spans="2:9" ht="15.6" x14ac:dyDescent="0.3">
      <c r="B84" s="17" t="s">
        <v>9</v>
      </c>
      <c r="C84" s="18" t="s">
        <v>26</v>
      </c>
      <c r="D84" s="7">
        <v>136</v>
      </c>
      <c r="E84" s="7">
        <v>146</v>
      </c>
      <c r="F84" s="7">
        <v>167</v>
      </c>
      <c r="G84" s="40">
        <v>449</v>
      </c>
      <c r="H84" s="7">
        <v>8</v>
      </c>
      <c r="I84" s="7">
        <v>11</v>
      </c>
    </row>
    <row r="85" spans="2:9" ht="15.6" x14ac:dyDescent="0.3">
      <c r="B85" s="25" t="s">
        <v>27</v>
      </c>
      <c r="C85" s="26" t="s">
        <v>53</v>
      </c>
      <c r="D85" s="7">
        <v>164</v>
      </c>
      <c r="E85" s="7">
        <v>152</v>
      </c>
      <c r="F85" s="7">
        <v>131</v>
      </c>
      <c r="G85" s="40">
        <v>447</v>
      </c>
      <c r="H85" s="7">
        <v>7</v>
      </c>
      <c r="I85" s="7">
        <v>13</v>
      </c>
    </row>
    <row r="86" spans="2:9" ht="15.6" x14ac:dyDescent="0.3">
      <c r="B86" s="28" t="s">
        <v>32</v>
      </c>
      <c r="C86" s="29" t="s">
        <v>51</v>
      </c>
      <c r="D86" s="7">
        <v>149</v>
      </c>
      <c r="E86" s="7">
        <v>139</v>
      </c>
      <c r="F86" s="7">
        <v>157</v>
      </c>
      <c r="G86" s="40">
        <v>445</v>
      </c>
      <c r="H86" s="7">
        <v>5</v>
      </c>
      <c r="I86" s="7">
        <v>15</v>
      </c>
    </row>
    <row r="87" spans="2:9" ht="15.6" x14ac:dyDescent="0.3">
      <c r="B87" s="25" t="s">
        <v>27</v>
      </c>
      <c r="C87" s="26" t="s">
        <v>50</v>
      </c>
      <c r="D87" s="7">
        <v>143</v>
      </c>
      <c r="E87" s="7">
        <v>167</v>
      </c>
      <c r="F87" s="7">
        <v>132</v>
      </c>
      <c r="G87" s="40">
        <v>442</v>
      </c>
      <c r="H87" s="7">
        <v>4</v>
      </c>
      <c r="I87" s="7">
        <v>15</v>
      </c>
    </row>
    <row r="88" spans="2:9" ht="15.6" x14ac:dyDescent="0.3">
      <c r="B88" s="37" t="s">
        <v>55</v>
      </c>
      <c r="C88" s="39" t="s">
        <v>65</v>
      </c>
      <c r="D88" s="7">
        <v>168</v>
      </c>
      <c r="E88" s="7">
        <v>125</v>
      </c>
      <c r="F88" s="7">
        <v>144</v>
      </c>
      <c r="G88" s="40">
        <v>437</v>
      </c>
      <c r="H88" s="7">
        <v>7</v>
      </c>
      <c r="I88" s="7">
        <v>8</v>
      </c>
    </row>
    <row r="89" spans="2:9" ht="15.6" x14ac:dyDescent="0.3">
      <c r="B89" s="22" t="s">
        <v>21</v>
      </c>
      <c r="C89" s="27" t="s">
        <v>39</v>
      </c>
      <c r="D89" s="7">
        <v>146</v>
      </c>
      <c r="E89" s="7">
        <v>151</v>
      </c>
      <c r="F89" s="7">
        <v>139</v>
      </c>
      <c r="G89" s="40">
        <v>436</v>
      </c>
      <c r="H89" s="7">
        <v>7</v>
      </c>
      <c r="I89" s="7">
        <v>12</v>
      </c>
    </row>
    <row r="90" spans="2:9" ht="15.6" x14ac:dyDescent="0.3">
      <c r="B90" s="28" t="s">
        <v>32</v>
      </c>
      <c r="C90" s="29" t="s">
        <v>38</v>
      </c>
      <c r="D90" s="7">
        <v>126</v>
      </c>
      <c r="E90" s="7">
        <v>164</v>
      </c>
      <c r="F90" s="7">
        <v>145</v>
      </c>
      <c r="G90" s="40">
        <v>435</v>
      </c>
      <c r="H90" s="7">
        <v>6</v>
      </c>
      <c r="I90" s="7">
        <v>12</v>
      </c>
    </row>
    <row r="91" spans="2:9" ht="15.6" x14ac:dyDescent="0.3">
      <c r="B91" s="40" t="s">
        <v>42</v>
      </c>
      <c r="C91" s="33" t="s">
        <v>76</v>
      </c>
      <c r="D91" s="7">
        <v>156</v>
      </c>
      <c r="E91" s="7">
        <v>122</v>
      </c>
      <c r="F91" s="7">
        <v>155</v>
      </c>
      <c r="G91" s="40">
        <v>433</v>
      </c>
      <c r="H91" s="7">
        <v>6</v>
      </c>
      <c r="I91" s="7">
        <v>12</v>
      </c>
    </row>
    <row r="92" spans="2:9" ht="15.6" x14ac:dyDescent="0.3">
      <c r="B92" s="30" t="s">
        <v>42</v>
      </c>
      <c r="C92" s="33" t="s">
        <v>57</v>
      </c>
      <c r="D92" s="7">
        <v>160</v>
      </c>
      <c r="E92" s="7">
        <v>142</v>
      </c>
      <c r="F92" s="7">
        <v>128</v>
      </c>
      <c r="G92" s="40">
        <v>430</v>
      </c>
      <c r="H92" s="7">
        <v>6</v>
      </c>
      <c r="I92" s="7">
        <v>11</v>
      </c>
    </row>
    <row r="93" spans="2:9" ht="15.6" x14ac:dyDescent="0.3">
      <c r="B93" s="30" t="s">
        <v>42</v>
      </c>
      <c r="C93" s="33" t="s">
        <v>59</v>
      </c>
      <c r="D93" s="7">
        <v>167</v>
      </c>
      <c r="E93" s="7">
        <v>145</v>
      </c>
      <c r="F93" s="7">
        <v>111</v>
      </c>
      <c r="G93" s="40">
        <v>423</v>
      </c>
      <c r="H93" s="7">
        <v>5</v>
      </c>
      <c r="I93" s="7">
        <v>12</v>
      </c>
    </row>
    <row r="94" spans="2:9" ht="15.6" x14ac:dyDescent="0.3">
      <c r="B94" s="30" t="s">
        <v>42</v>
      </c>
      <c r="C94" s="33" t="s">
        <v>58</v>
      </c>
      <c r="D94" s="7">
        <v>131</v>
      </c>
      <c r="E94" s="7">
        <v>154</v>
      </c>
      <c r="F94" s="7">
        <v>130</v>
      </c>
      <c r="G94" s="40">
        <v>415</v>
      </c>
      <c r="H94" s="7">
        <v>5</v>
      </c>
      <c r="I94" s="7">
        <v>11</v>
      </c>
    </row>
    <row r="95" spans="2:9" ht="15.6" x14ac:dyDescent="0.3">
      <c r="B95" s="30" t="s">
        <v>42</v>
      </c>
      <c r="C95" s="33" t="s">
        <v>61</v>
      </c>
      <c r="D95" s="7">
        <v>153</v>
      </c>
      <c r="E95" s="7">
        <v>146</v>
      </c>
      <c r="F95" s="7">
        <v>110</v>
      </c>
      <c r="G95" s="40">
        <v>409</v>
      </c>
      <c r="H95" s="7">
        <v>7</v>
      </c>
      <c r="I95" s="7">
        <v>8</v>
      </c>
    </row>
    <row r="96" spans="2:9" ht="15.6" x14ac:dyDescent="0.3">
      <c r="B96" s="40" t="s">
        <v>42</v>
      </c>
      <c r="C96" s="33" t="s">
        <v>68</v>
      </c>
      <c r="D96" s="7">
        <v>108</v>
      </c>
      <c r="E96" s="7">
        <v>127</v>
      </c>
      <c r="F96" s="7">
        <v>167</v>
      </c>
      <c r="G96" s="40">
        <v>402</v>
      </c>
      <c r="H96" s="7">
        <v>6</v>
      </c>
      <c r="I96" s="7">
        <v>8</v>
      </c>
    </row>
    <row r="97" spans="2:9" ht="15.6" x14ac:dyDescent="0.3">
      <c r="B97" s="41" t="s">
        <v>69</v>
      </c>
      <c r="C97" s="42" t="s">
        <v>70</v>
      </c>
      <c r="D97" s="7">
        <v>120</v>
      </c>
      <c r="E97" s="7">
        <v>143</v>
      </c>
      <c r="F97" s="7">
        <v>135</v>
      </c>
      <c r="G97" s="40">
        <v>398</v>
      </c>
      <c r="H97" s="7">
        <v>2</v>
      </c>
      <c r="I97" s="7">
        <v>14</v>
      </c>
    </row>
    <row r="98" spans="2:9" ht="15.6" x14ac:dyDescent="0.3">
      <c r="B98" s="30" t="s">
        <v>42</v>
      </c>
      <c r="C98" s="33" t="s">
        <v>46</v>
      </c>
      <c r="D98" s="7">
        <v>120</v>
      </c>
      <c r="E98" s="7">
        <v>121</v>
      </c>
      <c r="F98" s="7">
        <v>156</v>
      </c>
      <c r="G98" s="40">
        <v>397</v>
      </c>
      <c r="H98" s="7">
        <v>4</v>
      </c>
      <c r="I98" s="7">
        <v>11</v>
      </c>
    </row>
    <row r="99" spans="2:9" ht="15.6" x14ac:dyDescent="0.3">
      <c r="B99" s="30" t="s">
        <v>42</v>
      </c>
      <c r="C99" s="33" t="s">
        <v>64</v>
      </c>
      <c r="D99" s="7">
        <v>108</v>
      </c>
      <c r="E99" s="7">
        <v>133</v>
      </c>
      <c r="F99" s="7">
        <v>146</v>
      </c>
      <c r="G99" s="40">
        <v>387</v>
      </c>
      <c r="H99" s="7">
        <v>3</v>
      </c>
      <c r="I99" s="7">
        <v>11</v>
      </c>
    </row>
    <row r="100" spans="2:9" ht="15.6" x14ac:dyDescent="0.3">
      <c r="B100" s="35" t="s">
        <v>32</v>
      </c>
      <c r="C100" s="36" t="s">
        <v>54</v>
      </c>
      <c r="D100" s="7">
        <v>125</v>
      </c>
      <c r="E100" s="7">
        <v>100</v>
      </c>
      <c r="F100" s="7">
        <v>156</v>
      </c>
      <c r="G100" s="40">
        <v>381</v>
      </c>
      <c r="H100" s="7">
        <v>2</v>
      </c>
      <c r="I100" s="7">
        <v>11</v>
      </c>
    </row>
    <row r="101" spans="2:9" ht="15.6" x14ac:dyDescent="0.3">
      <c r="B101" s="41" t="s">
        <v>69</v>
      </c>
      <c r="C101" s="42" t="s">
        <v>74</v>
      </c>
      <c r="D101" s="7">
        <v>135</v>
      </c>
      <c r="E101" s="7">
        <v>109</v>
      </c>
      <c r="F101" s="7">
        <v>131</v>
      </c>
      <c r="G101" s="40">
        <v>375</v>
      </c>
      <c r="H101" s="7">
        <v>3</v>
      </c>
      <c r="I101" s="7">
        <v>12</v>
      </c>
    </row>
    <row r="102" spans="2:9" ht="15.6" x14ac:dyDescent="0.3">
      <c r="B102" s="37" t="s">
        <v>55</v>
      </c>
      <c r="C102" s="39" t="s">
        <v>60</v>
      </c>
      <c r="D102" s="7">
        <v>164</v>
      </c>
      <c r="E102" s="7">
        <v>118</v>
      </c>
      <c r="F102" s="7">
        <v>92</v>
      </c>
      <c r="G102" s="40">
        <v>374</v>
      </c>
      <c r="H102" s="7">
        <v>5</v>
      </c>
      <c r="I102" s="7">
        <v>7</v>
      </c>
    </row>
    <row r="103" spans="2:9" ht="15.6" x14ac:dyDescent="0.3">
      <c r="B103" s="159" t="s">
        <v>69</v>
      </c>
      <c r="C103" s="161" t="s">
        <v>71</v>
      </c>
      <c r="D103" s="7">
        <v>106</v>
      </c>
      <c r="E103" s="7">
        <v>131</v>
      </c>
      <c r="F103" s="7">
        <v>127</v>
      </c>
      <c r="G103" s="40">
        <v>364</v>
      </c>
      <c r="H103" s="7">
        <v>6</v>
      </c>
      <c r="I103" s="7">
        <v>5</v>
      </c>
    </row>
    <row r="104" spans="2:9" ht="15.6" x14ac:dyDescent="0.3">
      <c r="B104" s="43" t="s">
        <v>55</v>
      </c>
      <c r="C104" s="53" t="s">
        <v>80</v>
      </c>
      <c r="D104" s="7">
        <v>106</v>
      </c>
      <c r="E104" s="7">
        <v>131</v>
      </c>
      <c r="F104" s="7">
        <v>123</v>
      </c>
      <c r="G104" s="40">
        <v>360</v>
      </c>
      <c r="H104" s="7">
        <v>4</v>
      </c>
      <c r="I104" s="7">
        <v>8</v>
      </c>
    </row>
    <row r="105" spans="2:9" ht="15.6" x14ac:dyDescent="0.3">
      <c r="B105" s="30" t="s">
        <v>42</v>
      </c>
      <c r="C105" s="33" t="s">
        <v>82</v>
      </c>
      <c r="D105" s="7">
        <v>103</v>
      </c>
      <c r="E105" s="7">
        <v>129</v>
      </c>
      <c r="F105" s="7">
        <v>117</v>
      </c>
      <c r="G105" s="40">
        <v>349</v>
      </c>
      <c r="H105" s="7">
        <v>4</v>
      </c>
      <c r="I105" s="7">
        <v>8</v>
      </c>
    </row>
    <row r="106" spans="2:9" ht="15.6" x14ac:dyDescent="0.3">
      <c r="B106" s="37" t="s">
        <v>55</v>
      </c>
      <c r="C106" s="39" t="s">
        <v>75</v>
      </c>
      <c r="D106" s="7">
        <v>103</v>
      </c>
      <c r="E106" s="7">
        <v>123</v>
      </c>
      <c r="F106" s="7">
        <v>117</v>
      </c>
      <c r="G106" s="40">
        <v>343</v>
      </c>
      <c r="H106" s="7">
        <v>4</v>
      </c>
      <c r="I106" s="7">
        <v>8</v>
      </c>
    </row>
    <row r="107" spans="2:9" ht="15.6" x14ac:dyDescent="0.3">
      <c r="B107" s="41" t="s">
        <v>69</v>
      </c>
      <c r="C107" s="42" t="s">
        <v>72</v>
      </c>
      <c r="D107" s="7">
        <v>104</v>
      </c>
      <c r="E107" s="7">
        <v>136</v>
      </c>
      <c r="F107" s="7">
        <v>95</v>
      </c>
      <c r="G107" s="40">
        <v>335</v>
      </c>
      <c r="H107" s="7">
        <v>3</v>
      </c>
      <c r="I107" s="7">
        <v>5</v>
      </c>
    </row>
    <row r="108" spans="2:9" ht="15.6" x14ac:dyDescent="0.3">
      <c r="B108" s="30" t="s">
        <v>42</v>
      </c>
      <c r="C108" s="33" t="s">
        <v>78</v>
      </c>
      <c r="D108" s="7">
        <v>85</v>
      </c>
      <c r="E108" s="7">
        <v>87</v>
      </c>
      <c r="F108" s="7">
        <v>92</v>
      </c>
      <c r="G108" s="40">
        <v>264</v>
      </c>
      <c r="H108" s="7">
        <v>2</v>
      </c>
      <c r="I108" s="7">
        <v>3</v>
      </c>
    </row>
    <row r="109" spans="2:9" ht="15.6" x14ac:dyDescent="0.3">
      <c r="B109" s="31"/>
      <c r="C109" s="33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AA55"/>
  <sheetViews>
    <sheetView workbookViewId="0">
      <selection activeCell="B6" sqref="B6:AA15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5.6640625" customWidth="1"/>
    <col min="6" max="6" width="5" customWidth="1"/>
    <col min="7" max="7" width="6.109375" customWidth="1"/>
    <col min="8" max="8" width="4.77734375" style="58" customWidth="1"/>
    <col min="9" max="9" width="6.6640625" customWidth="1"/>
    <col min="10" max="10" width="5.44140625" customWidth="1"/>
    <col min="11" max="13" width="5.77734375" customWidth="1"/>
    <col min="14" max="14" width="3.88671875" customWidth="1"/>
    <col min="15" max="20" width="2.88671875" customWidth="1"/>
    <col min="21" max="21" width="2.88671875" style="96" customWidth="1"/>
    <col min="22" max="22" width="2.88671875" customWidth="1"/>
    <col min="23" max="23" width="2.88671875" style="51" customWidth="1"/>
    <col min="24" max="24" width="5.77734375" style="51" customWidth="1"/>
    <col min="25" max="25" width="5" style="51" customWidth="1"/>
    <col min="26" max="26" width="5.44140625" style="51" customWidth="1"/>
    <col min="27" max="27" width="5.33203125" style="51" customWidth="1"/>
  </cols>
  <sheetData>
    <row r="1" spans="1:27" ht="18" x14ac:dyDescent="0.35">
      <c r="D1" s="59" t="s">
        <v>94</v>
      </c>
    </row>
    <row r="2" spans="1:27" ht="18" x14ac:dyDescent="0.35"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15" thickBot="1" x14ac:dyDescent="0.35">
      <c r="D3" s="348" t="s">
        <v>186</v>
      </c>
      <c r="E3" s="348"/>
      <c r="F3" s="348"/>
      <c r="G3" s="348"/>
      <c r="H3" s="350" t="s">
        <v>187</v>
      </c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48" t="s">
        <v>188</v>
      </c>
      <c r="Y3" s="348"/>
      <c r="Z3" s="348"/>
      <c r="AA3" s="348"/>
    </row>
    <row r="4" spans="1:27" ht="46.2" customHeight="1" x14ac:dyDescent="0.3">
      <c r="B4" s="1"/>
      <c r="C4" s="2" t="s">
        <v>150</v>
      </c>
      <c r="D4" s="304" t="s">
        <v>83</v>
      </c>
      <c r="E4" s="305" t="s">
        <v>84</v>
      </c>
      <c r="F4" s="306" t="s">
        <v>85</v>
      </c>
      <c r="G4" s="307" t="s">
        <v>1</v>
      </c>
      <c r="H4" s="308" t="s">
        <v>86</v>
      </c>
      <c r="I4" s="309" t="s">
        <v>87</v>
      </c>
      <c r="J4" s="309" t="s">
        <v>88</v>
      </c>
      <c r="K4" s="310" t="s">
        <v>89</v>
      </c>
      <c r="L4" s="346">
        <v>45761</v>
      </c>
      <c r="M4" s="345">
        <v>45754</v>
      </c>
      <c r="N4" s="245">
        <v>45747</v>
      </c>
      <c r="O4" s="245">
        <v>45740</v>
      </c>
      <c r="P4" s="245">
        <v>45733</v>
      </c>
      <c r="Q4" s="245">
        <v>45726</v>
      </c>
      <c r="R4" s="245">
        <v>45719</v>
      </c>
      <c r="S4" s="245">
        <v>45712</v>
      </c>
      <c r="T4" s="244">
        <v>45691</v>
      </c>
      <c r="U4" s="244">
        <v>45684</v>
      </c>
      <c r="V4" s="225">
        <v>45677</v>
      </c>
      <c r="W4" s="226">
        <v>45304</v>
      </c>
      <c r="X4" s="164" t="s">
        <v>90</v>
      </c>
      <c r="Y4" s="47" t="s">
        <v>93</v>
      </c>
      <c r="Z4" s="47" t="s">
        <v>91</v>
      </c>
      <c r="AA4" s="46" t="s">
        <v>92</v>
      </c>
    </row>
    <row r="5" spans="1:27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(SUM(H5+AA5))</f>
        <v>16</v>
      </c>
      <c r="G5" s="56">
        <f t="shared" ref="G5" si="3">SUM(I5+X5)</f>
        <v>9973</v>
      </c>
      <c r="H5" s="55">
        <v>1</v>
      </c>
      <c r="I5" s="40">
        <f t="shared" ref="I5" si="4">SUM(W5:W5)</f>
        <v>800</v>
      </c>
      <c r="J5" s="40">
        <f t="shared" ref="J5" si="5">I5/H5</f>
        <v>800</v>
      </c>
      <c r="K5" s="165">
        <f t="shared" ref="K5" si="6">J5/3</f>
        <v>266.66666666666669</v>
      </c>
      <c r="L5" s="227"/>
      <c r="M5" s="229"/>
      <c r="N5" s="229"/>
      <c r="O5" s="229"/>
      <c r="P5" s="229"/>
      <c r="Q5" s="229"/>
      <c r="R5" s="229"/>
      <c r="S5" s="229"/>
      <c r="T5" s="6"/>
      <c r="U5" s="6"/>
      <c r="V5" s="6"/>
      <c r="W5" s="167">
        <v>800</v>
      </c>
      <c r="X5" s="13">
        <v>9173</v>
      </c>
      <c r="Y5" s="9">
        <v>612</v>
      </c>
      <c r="Z5" s="7">
        <v>204</v>
      </c>
      <c r="AA5" s="7">
        <v>15</v>
      </c>
    </row>
    <row r="6" spans="1:27" ht="15.6" x14ac:dyDescent="0.3">
      <c r="A6">
        <v>1</v>
      </c>
      <c r="B6" s="60" t="s">
        <v>95</v>
      </c>
      <c r="C6" s="61" t="s">
        <v>96</v>
      </c>
      <c r="D6" s="169">
        <f>G6/F6</f>
        <v>542.61538461538464</v>
      </c>
      <c r="E6" s="6">
        <f>D6/3</f>
        <v>180.87179487179489</v>
      </c>
      <c r="F6" s="7">
        <f>(SUM(H6+AA6))</f>
        <v>26</v>
      </c>
      <c r="G6" s="56">
        <f>SUM(I6+X6)</f>
        <v>14108</v>
      </c>
      <c r="H6" s="351">
        <v>11</v>
      </c>
      <c r="I6" s="152">
        <f>SUM(L6:W6)</f>
        <v>5982</v>
      </c>
      <c r="J6" s="169">
        <f>I6/H6</f>
        <v>543.81818181818187</v>
      </c>
      <c r="K6" s="165">
        <f>J6/3</f>
        <v>181.27272727272728</v>
      </c>
      <c r="L6" s="368">
        <v>547</v>
      </c>
      <c r="M6" s="314">
        <v>540</v>
      </c>
      <c r="N6" s="229">
        <v>490</v>
      </c>
      <c r="O6" s="277">
        <v>574</v>
      </c>
      <c r="P6" s="278">
        <v>562</v>
      </c>
      <c r="Q6" s="278">
        <v>482</v>
      </c>
      <c r="R6" s="277">
        <v>509</v>
      </c>
      <c r="S6" s="278"/>
      <c r="T6" s="279">
        <v>558</v>
      </c>
      <c r="U6" s="279">
        <v>591</v>
      </c>
      <c r="V6" s="279">
        <v>589</v>
      </c>
      <c r="W6" s="280">
        <v>540</v>
      </c>
      <c r="X6" s="13">
        <v>8126</v>
      </c>
      <c r="Y6" s="9">
        <v>542</v>
      </c>
      <c r="Z6" s="7">
        <v>181</v>
      </c>
      <c r="AA6" s="7">
        <v>15</v>
      </c>
    </row>
    <row r="7" spans="1:27" ht="15.6" x14ac:dyDescent="0.3">
      <c r="A7">
        <v>2</v>
      </c>
      <c r="B7" s="60" t="s">
        <v>95</v>
      </c>
      <c r="C7" s="61" t="s">
        <v>97</v>
      </c>
      <c r="D7" s="173">
        <f>G7/F7</f>
        <v>510.77777777777777</v>
      </c>
      <c r="E7" s="6">
        <f>D7/3</f>
        <v>170.25925925925927</v>
      </c>
      <c r="F7" s="7">
        <f>(SUM(H7+AA7))</f>
        <v>27</v>
      </c>
      <c r="G7" s="56">
        <f>SUM(I7+X7)</f>
        <v>13791</v>
      </c>
      <c r="H7" s="351">
        <v>12</v>
      </c>
      <c r="I7" s="152">
        <f>SUM(L7:W7)</f>
        <v>6211</v>
      </c>
      <c r="J7" s="174">
        <f>I7/H7</f>
        <v>517.58333333333337</v>
      </c>
      <c r="K7" s="165">
        <f>J7/3</f>
        <v>172.5277777777778</v>
      </c>
      <c r="L7" s="227">
        <v>539</v>
      </c>
      <c r="M7" s="229">
        <v>514</v>
      </c>
      <c r="N7" s="314">
        <v>564</v>
      </c>
      <c r="O7" s="281">
        <v>554</v>
      </c>
      <c r="P7" s="278">
        <v>533</v>
      </c>
      <c r="Q7" s="282">
        <v>483</v>
      </c>
      <c r="R7" s="281">
        <v>487</v>
      </c>
      <c r="S7" s="278">
        <v>486</v>
      </c>
      <c r="T7" s="283">
        <v>499</v>
      </c>
      <c r="U7" s="283">
        <v>525</v>
      </c>
      <c r="V7" s="284">
        <v>535</v>
      </c>
      <c r="W7" s="285">
        <v>492</v>
      </c>
      <c r="X7" s="13">
        <v>7580</v>
      </c>
      <c r="Y7" s="10">
        <v>505</v>
      </c>
      <c r="Z7" s="7">
        <v>168</v>
      </c>
      <c r="AA7" s="7">
        <v>15</v>
      </c>
    </row>
    <row r="8" spans="1:27" ht="15.6" x14ac:dyDescent="0.3">
      <c r="A8">
        <v>3</v>
      </c>
      <c r="B8" s="60" t="s">
        <v>95</v>
      </c>
      <c r="C8" s="61" t="s">
        <v>98</v>
      </c>
      <c r="D8" s="174">
        <f>G8/F8</f>
        <v>508.46153846153845</v>
      </c>
      <c r="E8" s="6">
        <f>D8/3</f>
        <v>169.48717948717947</v>
      </c>
      <c r="F8" s="7">
        <f>(SUM(H8+AA8))</f>
        <v>26</v>
      </c>
      <c r="G8" s="56">
        <f>SUM(I8+X8)</f>
        <v>13220</v>
      </c>
      <c r="H8" s="351">
        <v>11</v>
      </c>
      <c r="I8" s="152">
        <f>SUM(L8:W8)</f>
        <v>5745</v>
      </c>
      <c r="J8" s="173">
        <f>I8/H8</f>
        <v>522.27272727272725</v>
      </c>
      <c r="K8" s="165">
        <f>J8/3</f>
        <v>174.09090909090909</v>
      </c>
      <c r="L8" s="367">
        <v>561</v>
      </c>
      <c r="M8" s="229">
        <v>492</v>
      </c>
      <c r="N8" s="313">
        <v>603</v>
      </c>
      <c r="O8" s="282">
        <v>550</v>
      </c>
      <c r="P8" s="278">
        <v>532</v>
      </c>
      <c r="Q8" s="281">
        <v>502</v>
      </c>
      <c r="R8" s="282">
        <v>467</v>
      </c>
      <c r="S8" s="277">
        <v>561</v>
      </c>
      <c r="T8" s="283">
        <v>479</v>
      </c>
      <c r="U8" s="283">
        <v>517</v>
      </c>
      <c r="V8" s="283"/>
      <c r="W8" s="286">
        <v>481</v>
      </c>
      <c r="X8" s="13">
        <v>7475</v>
      </c>
      <c r="Y8" s="8">
        <v>498</v>
      </c>
      <c r="Z8" s="7">
        <v>166</v>
      </c>
      <c r="AA8" s="7">
        <v>15</v>
      </c>
    </row>
    <row r="9" spans="1:27" ht="15.6" x14ac:dyDescent="0.3">
      <c r="A9">
        <v>4</v>
      </c>
      <c r="B9" s="60" t="s">
        <v>95</v>
      </c>
      <c r="C9" s="61" t="s">
        <v>99</v>
      </c>
      <c r="D9" s="152">
        <f>G9/F9</f>
        <v>504.09090909090907</v>
      </c>
      <c r="E9" s="6">
        <f>D9/3</f>
        <v>168.03030303030303</v>
      </c>
      <c r="F9" s="7">
        <f>(SUM(H9+AA9))</f>
        <v>22</v>
      </c>
      <c r="G9" s="56">
        <f>SUM(I9+X9)</f>
        <v>11090</v>
      </c>
      <c r="H9" s="351">
        <v>9</v>
      </c>
      <c r="I9" s="152">
        <f>SUM(L9:W9)</f>
        <v>4642</v>
      </c>
      <c r="J9" s="152">
        <f>I9/H9</f>
        <v>515.77777777777783</v>
      </c>
      <c r="K9" s="165">
        <f>J9/3</f>
        <v>171.92592592592595</v>
      </c>
      <c r="L9" s="369">
        <v>542</v>
      </c>
      <c r="M9" s="313">
        <v>610</v>
      </c>
      <c r="N9" s="229">
        <v>452</v>
      </c>
      <c r="O9" s="278">
        <v>507</v>
      </c>
      <c r="P9" s="278"/>
      <c r="Q9" s="278"/>
      <c r="R9" s="278"/>
      <c r="S9" s="282">
        <v>498</v>
      </c>
      <c r="T9" s="284">
        <v>526</v>
      </c>
      <c r="U9" s="283">
        <v>515</v>
      </c>
      <c r="V9" s="287">
        <v>500</v>
      </c>
      <c r="W9" s="285">
        <v>492</v>
      </c>
      <c r="X9" s="13">
        <v>6448</v>
      </c>
      <c r="Y9" s="7">
        <v>496</v>
      </c>
      <c r="Z9" s="7">
        <v>165</v>
      </c>
      <c r="AA9" s="7">
        <v>13</v>
      </c>
    </row>
    <row r="10" spans="1:27" ht="15.6" x14ac:dyDescent="0.3">
      <c r="A10">
        <v>5</v>
      </c>
      <c r="B10" s="60" t="s">
        <v>95</v>
      </c>
      <c r="C10" s="61" t="s">
        <v>100</v>
      </c>
      <c r="D10" s="152">
        <f>G10/F10</f>
        <v>486.16666666666669</v>
      </c>
      <c r="E10" s="6">
        <f>D10/3</f>
        <v>162.05555555555557</v>
      </c>
      <c r="F10" s="7">
        <f>(SUM(H10+AA10))</f>
        <v>24</v>
      </c>
      <c r="G10" s="56">
        <f>SUM(I10+X10)</f>
        <v>11668</v>
      </c>
      <c r="H10" s="351">
        <v>12</v>
      </c>
      <c r="I10" s="152">
        <f>SUM(L10:W10)</f>
        <v>5772</v>
      </c>
      <c r="J10" s="152">
        <f>I10/H10</f>
        <v>481</v>
      </c>
      <c r="K10" s="165">
        <f>J10/3</f>
        <v>160.33333333333334</v>
      </c>
      <c r="L10" s="227">
        <v>412</v>
      </c>
      <c r="M10" s="229">
        <v>458</v>
      </c>
      <c r="N10" s="229">
        <v>493</v>
      </c>
      <c r="O10" s="278">
        <v>471</v>
      </c>
      <c r="P10" s="278">
        <v>508</v>
      </c>
      <c r="Q10" s="277">
        <v>520</v>
      </c>
      <c r="R10" s="278">
        <v>465</v>
      </c>
      <c r="S10" s="278">
        <v>449</v>
      </c>
      <c r="T10" s="283">
        <v>499</v>
      </c>
      <c r="U10" s="287">
        <v>533</v>
      </c>
      <c r="V10" s="283">
        <v>489</v>
      </c>
      <c r="W10" s="286">
        <v>475</v>
      </c>
      <c r="X10" s="13">
        <v>5896</v>
      </c>
      <c r="Y10" s="7">
        <v>491</v>
      </c>
      <c r="Z10" s="7">
        <v>164</v>
      </c>
      <c r="AA10" s="7">
        <v>12</v>
      </c>
    </row>
    <row r="11" spans="1:27" ht="15.6" x14ac:dyDescent="0.3">
      <c r="A11">
        <v>6</v>
      </c>
      <c r="B11" s="62" t="s">
        <v>101</v>
      </c>
      <c r="C11" s="63" t="s">
        <v>103</v>
      </c>
      <c r="D11" s="152">
        <f>G11/F11</f>
        <v>469.81481481481484</v>
      </c>
      <c r="E11" s="6">
        <f>D11/3</f>
        <v>156.60493827160494</v>
      </c>
      <c r="F11" s="7">
        <f>(SUM(H11+AA11))</f>
        <v>27</v>
      </c>
      <c r="G11" s="56">
        <f>SUM(I11+X11)</f>
        <v>12685</v>
      </c>
      <c r="H11" s="351">
        <v>11</v>
      </c>
      <c r="I11" s="152">
        <f>SUM(L11:W11)</f>
        <v>5020</v>
      </c>
      <c r="J11" s="152">
        <f>I11/H11</f>
        <v>456.36363636363637</v>
      </c>
      <c r="K11" s="165">
        <f>J11/3</f>
        <v>152.12121212121212</v>
      </c>
      <c r="L11" s="227">
        <v>435</v>
      </c>
      <c r="M11" s="229">
        <v>449</v>
      </c>
      <c r="N11" s="229">
        <v>502</v>
      </c>
      <c r="O11" s="278">
        <v>485</v>
      </c>
      <c r="P11" s="278">
        <v>399</v>
      </c>
      <c r="Q11" s="278">
        <v>477</v>
      </c>
      <c r="R11" s="278"/>
      <c r="S11" s="278">
        <v>460</v>
      </c>
      <c r="T11" s="283">
        <v>491</v>
      </c>
      <c r="U11" s="283">
        <v>417</v>
      </c>
      <c r="V11" s="283">
        <v>420</v>
      </c>
      <c r="W11" s="286">
        <v>485</v>
      </c>
      <c r="X11" s="13">
        <v>7665</v>
      </c>
      <c r="Y11" s="7">
        <v>479</v>
      </c>
      <c r="Z11" s="7">
        <v>160</v>
      </c>
      <c r="AA11" s="7">
        <v>16</v>
      </c>
    </row>
    <row r="12" spans="1:27" ht="15.6" x14ac:dyDescent="0.3">
      <c r="A12">
        <v>7</v>
      </c>
      <c r="B12" s="62" t="s">
        <v>101</v>
      </c>
      <c r="C12" s="63" t="s">
        <v>102</v>
      </c>
      <c r="D12" s="152">
        <f>G12/F12</f>
        <v>469.3478260869565</v>
      </c>
      <c r="E12" s="6">
        <f>D12/3</f>
        <v>156.44927536231884</v>
      </c>
      <c r="F12" s="7">
        <f>(SUM(H12+AA12))</f>
        <v>23</v>
      </c>
      <c r="G12" s="56">
        <f>SUM(I12+X12)</f>
        <v>10795</v>
      </c>
      <c r="H12" s="351">
        <v>9</v>
      </c>
      <c r="I12" s="152">
        <f>SUM(L12:W12)</f>
        <v>4010</v>
      </c>
      <c r="J12" s="152">
        <f>I12/H12</f>
        <v>445.55555555555554</v>
      </c>
      <c r="K12" s="165">
        <f>J12/3</f>
        <v>148.5185185185185</v>
      </c>
      <c r="L12" s="227"/>
      <c r="M12" s="229">
        <v>480</v>
      </c>
      <c r="N12" s="229">
        <v>486</v>
      </c>
      <c r="O12" s="278">
        <v>454</v>
      </c>
      <c r="P12" s="278"/>
      <c r="Q12" s="278">
        <v>430</v>
      </c>
      <c r="R12" s="278">
        <v>376</v>
      </c>
      <c r="S12" s="278"/>
      <c r="T12" s="283">
        <v>393</v>
      </c>
      <c r="U12" s="283">
        <v>463</v>
      </c>
      <c r="V12" s="283">
        <v>486</v>
      </c>
      <c r="W12" s="286">
        <v>442</v>
      </c>
      <c r="X12" s="13">
        <v>6785</v>
      </c>
      <c r="Y12" s="7">
        <v>485</v>
      </c>
      <c r="Z12" s="7">
        <v>162</v>
      </c>
      <c r="AA12" s="7">
        <v>14</v>
      </c>
    </row>
    <row r="13" spans="1:27" ht="15.6" x14ac:dyDescent="0.3">
      <c r="A13">
        <v>8</v>
      </c>
      <c r="B13" s="62" t="s">
        <v>101</v>
      </c>
      <c r="C13" s="63" t="s">
        <v>106</v>
      </c>
      <c r="D13" s="152">
        <f>G13/F13</f>
        <v>465.19230769230768</v>
      </c>
      <c r="E13" s="6">
        <f>D13/3</f>
        <v>155.06410256410257</v>
      </c>
      <c r="F13" s="7">
        <f>(SUM(H13+AA13))</f>
        <v>26</v>
      </c>
      <c r="G13" s="56">
        <f>SUM(I13+X13)</f>
        <v>12095</v>
      </c>
      <c r="H13" s="351">
        <v>11</v>
      </c>
      <c r="I13" s="152">
        <f>SUM(L13:W13)</f>
        <v>5127</v>
      </c>
      <c r="J13" s="152">
        <f>I13/H13</f>
        <v>466.09090909090907</v>
      </c>
      <c r="K13" s="165">
        <f>J13/3</f>
        <v>155.36363636363635</v>
      </c>
      <c r="L13" s="227">
        <v>468</v>
      </c>
      <c r="M13" s="229">
        <v>478</v>
      </c>
      <c r="N13" s="229">
        <v>434</v>
      </c>
      <c r="O13" s="278">
        <v>447</v>
      </c>
      <c r="P13" s="278">
        <v>537</v>
      </c>
      <c r="Q13" s="278"/>
      <c r="R13" s="278">
        <v>420</v>
      </c>
      <c r="S13" s="278">
        <v>449</v>
      </c>
      <c r="T13" s="283">
        <v>447</v>
      </c>
      <c r="U13" s="284">
        <v>537</v>
      </c>
      <c r="V13" s="283">
        <v>453</v>
      </c>
      <c r="W13" s="286">
        <v>457</v>
      </c>
      <c r="X13" s="13">
        <v>6968</v>
      </c>
      <c r="Y13" s="7">
        <v>465</v>
      </c>
      <c r="Z13" s="7">
        <v>155</v>
      </c>
      <c r="AA13" s="7">
        <v>15</v>
      </c>
    </row>
    <row r="14" spans="1:27" ht="15.6" x14ac:dyDescent="0.3">
      <c r="A14">
        <v>9</v>
      </c>
      <c r="B14" s="31" t="s">
        <v>104</v>
      </c>
      <c r="C14" s="33" t="s">
        <v>105</v>
      </c>
      <c r="D14" s="152">
        <f>G14/F14</f>
        <v>457.25</v>
      </c>
      <c r="E14" s="6">
        <f>D14/3</f>
        <v>152.41666666666666</v>
      </c>
      <c r="F14" s="7">
        <f>(SUM(H14+AA14))</f>
        <v>24</v>
      </c>
      <c r="G14" s="56">
        <f>SUM(I14+X14)</f>
        <v>10974</v>
      </c>
      <c r="H14" s="351">
        <v>9</v>
      </c>
      <c r="I14" s="152">
        <f>SUM(L14:W14)</f>
        <v>3952</v>
      </c>
      <c r="J14" s="152">
        <f>I14/H14</f>
        <v>439.11111111111109</v>
      </c>
      <c r="K14" s="165">
        <f>J14/3</f>
        <v>146.37037037037035</v>
      </c>
      <c r="L14" s="227"/>
      <c r="M14" s="229">
        <v>423</v>
      </c>
      <c r="N14" s="229">
        <v>424</v>
      </c>
      <c r="O14" s="278">
        <v>432</v>
      </c>
      <c r="P14" s="278">
        <v>483</v>
      </c>
      <c r="Q14" s="278">
        <v>438</v>
      </c>
      <c r="R14" s="278"/>
      <c r="S14" s="278"/>
      <c r="T14" s="283">
        <v>445</v>
      </c>
      <c r="U14" s="283">
        <v>441</v>
      </c>
      <c r="V14" s="283">
        <v>424</v>
      </c>
      <c r="W14" s="286">
        <v>442</v>
      </c>
      <c r="X14" s="13">
        <v>7022</v>
      </c>
      <c r="Y14" s="7">
        <v>468</v>
      </c>
      <c r="Z14" s="7">
        <v>156</v>
      </c>
      <c r="AA14" s="7">
        <v>15</v>
      </c>
    </row>
    <row r="15" spans="1:27" ht="15.6" x14ac:dyDescent="0.3">
      <c r="A15">
        <v>10</v>
      </c>
      <c r="B15" s="62" t="s">
        <v>101</v>
      </c>
      <c r="C15" s="63" t="s">
        <v>107</v>
      </c>
      <c r="D15" s="152">
        <f>G15/F15</f>
        <v>453.03846153846155</v>
      </c>
      <c r="E15" s="6">
        <f>D15/3</f>
        <v>151.01282051282053</v>
      </c>
      <c r="F15" s="7">
        <f>(SUM(H15+AA15))</f>
        <v>26</v>
      </c>
      <c r="G15" s="56">
        <f>SUM(I15+X15)</f>
        <v>11779</v>
      </c>
      <c r="H15" s="351">
        <v>10</v>
      </c>
      <c r="I15" s="152">
        <f>SUM(L15:W15)</f>
        <v>4354</v>
      </c>
      <c r="J15" s="152">
        <f>I15/H15</f>
        <v>435.4</v>
      </c>
      <c r="K15" s="165">
        <f>J15/3</f>
        <v>145.13333333333333</v>
      </c>
      <c r="L15" s="227"/>
      <c r="M15" s="229"/>
      <c r="N15" s="229">
        <v>483</v>
      </c>
      <c r="O15" s="278">
        <v>424</v>
      </c>
      <c r="P15" s="278">
        <v>482</v>
      </c>
      <c r="Q15" s="278">
        <v>394</v>
      </c>
      <c r="R15" s="278">
        <v>436</v>
      </c>
      <c r="S15" s="278">
        <v>427</v>
      </c>
      <c r="T15" s="283">
        <v>419</v>
      </c>
      <c r="U15" s="283">
        <v>447</v>
      </c>
      <c r="V15" s="283">
        <v>394</v>
      </c>
      <c r="W15" s="286">
        <v>448</v>
      </c>
      <c r="X15" s="13">
        <v>7425</v>
      </c>
      <c r="Y15" s="7">
        <v>464</v>
      </c>
      <c r="Z15" s="7">
        <v>155</v>
      </c>
      <c r="AA15" s="7">
        <v>16</v>
      </c>
    </row>
    <row r="16" spans="1:27" ht="15.6" x14ac:dyDescent="0.3">
      <c r="A16">
        <v>11</v>
      </c>
      <c r="B16" s="62" t="s">
        <v>101</v>
      </c>
      <c r="C16" s="63" t="s">
        <v>108</v>
      </c>
      <c r="D16" s="152">
        <f>G16/F16</f>
        <v>447.24</v>
      </c>
      <c r="E16" s="6">
        <f>D16/3</f>
        <v>149.08000000000001</v>
      </c>
      <c r="F16" s="7">
        <f>(SUM(H16+AA16))</f>
        <v>25</v>
      </c>
      <c r="G16" s="56">
        <f>SUM(I16+X16)</f>
        <v>11181</v>
      </c>
      <c r="H16" s="351">
        <v>11</v>
      </c>
      <c r="I16" s="152">
        <f>SUM(L16:W16)</f>
        <v>4914</v>
      </c>
      <c r="J16" s="152">
        <f>I16/H16</f>
        <v>446.72727272727275</v>
      </c>
      <c r="K16" s="165">
        <f>J16/3</f>
        <v>148.90909090909091</v>
      </c>
      <c r="L16" s="227">
        <v>415</v>
      </c>
      <c r="M16" s="312">
        <v>526</v>
      </c>
      <c r="N16" s="229">
        <v>453</v>
      </c>
      <c r="O16" s="278">
        <v>433</v>
      </c>
      <c r="P16" s="278">
        <v>455</v>
      </c>
      <c r="Q16" s="278">
        <v>473</v>
      </c>
      <c r="R16" s="278">
        <v>438</v>
      </c>
      <c r="S16" s="278"/>
      <c r="T16" s="283">
        <v>419</v>
      </c>
      <c r="U16" s="283">
        <v>377</v>
      </c>
      <c r="V16" s="283">
        <v>460</v>
      </c>
      <c r="W16" s="286">
        <v>465</v>
      </c>
      <c r="X16" s="13">
        <v>6267</v>
      </c>
      <c r="Y16" s="7">
        <v>448</v>
      </c>
      <c r="Z16" s="7">
        <v>149</v>
      </c>
      <c r="AA16" s="7">
        <v>14</v>
      </c>
    </row>
    <row r="17" spans="1:27" ht="15.6" x14ac:dyDescent="0.3">
      <c r="A17">
        <v>12</v>
      </c>
      <c r="B17" s="373" t="s">
        <v>109</v>
      </c>
      <c r="C17" s="373" t="s">
        <v>114</v>
      </c>
      <c r="D17" s="152">
        <f>G17/F17</f>
        <v>444.76</v>
      </c>
      <c r="E17" s="6">
        <f>D17/3</f>
        <v>148.25333333333333</v>
      </c>
      <c r="F17" s="7">
        <f>(SUM(H17+AA17))</f>
        <v>25</v>
      </c>
      <c r="G17" s="56">
        <f>SUM(I17+X17)</f>
        <v>11119</v>
      </c>
      <c r="H17" s="351">
        <v>12</v>
      </c>
      <c r="I17" s="152">
        <f>SUM(L17:W17)</f>
        <v>5411</v>
      </c>
      <c r="J17" s="152">
        <f>I17/H17</f>
        <v>450.91666666666669</v>
      </c>
      <c r="K17" s="165">
        <f>J17/3</f>
        <v>150.30555555555557</v>
      </c>
      <c r="L17" s="227">
        <v>409</v>
      </c>
      <c r="M17" s="229">
        <v>425</v>
      </c>
      <c r="N17" s="229">
        <v>480</v>
      </c>
      <c r="O17" s="278">
        <v>541</v>
      </c>
      <c r="P17" s="278">
        <v>436</v>
      </c>
      <c r="Q17" s="278">
        <v>458</v>
      </c>
      <c r="R17" s="278">
        <v>395</v>
      </c>
      <c r="S17" s="281">
        <v>550</v>
      </c>
      <c r="T17" s="287">
        <v>505</v>
      </c>
      <c r="U17" s="283">
        <v>371</v>
      </c>
      <c r="V17" s="283">
        <v>461</v>
      </c>
      <c r="W17" s="286">
        <v>380</v>
      </c>
      <c r="X17" s="13">
        <v>5708</v>
      </c>
      <c r="Y17" s="7">
        <v>439</v>
      </c>
      <c r="Z17" s="7">
        <v>146</v>
      </c>
      <c r="AA17" s="7">
        <v>13</v>
      </c>
    </row>
    <row r="18" spans="1:27" ht="15.6" x14ac:dyDescent="0.3">
      <c r="A18">
        <v>13</v>
      </c>
      <c r="B18" s="64" t="s">
        <v>109</v>
      </c>
      <c r="C18" s="67" t="s">
        <v>111</v>
      </c>
      <c r="D18" s="152">
        <f>G18/F18</f>
        <v>442.14285714285717</v>
      </c>
      <c r="E18" s="6">
        <f>D18/3</f>
        <v>147.38095238095238</v>
      </c>
      <c r="F18" s="7">
        <f>(SUM(H18+AA18))</f>
        <v>28</v>
      </c>
      <c r="G18" s="56">
        <f>SUM(I18+X18)</f>
        <v>12380</v>
      </c>
      <c r="H18" s="351">
        <v>12</v>
      </c>
      <c r="I18" s="152">
        <f>SUM(L18:W18)</f>
        <v>5291</v>
      </c>
      <c r="J18" s="152">
        <f>I18/H18</f>
        <v>440.91666666666669</v>
      </c>
      <c r="K18" s="165">
        <f>J18/3</f>
        <v>146.97222222222223</v>
      </c>
      <c r="L18" s="227">
        <v>395</v>
      </c>
      <c r="M18" s="229">
        <v>478</v>
      </c>
      <c r="N18" s="229">
        <v>479</v>
      </c>
      <c r="O18" s="278">
        <v>442</v>
      </c>
      <c r="P18" s="278">
        <v>440</v>
      </c>
      <c r="Q18" s="278">
        <v>450</v>
      </c>
      <c r="R18" s="278">
        <v>400</v>
      </c>
      <c r="S18" s="278">
        <v>472</v>
      </c>
      <c r="T18" s="283">
        <v>432</v>
      </c>
      <c r="U18" s="283">
        <v>381</v>
      </c>
      <c r="V18" s="283">
        <v>481</v>
      </c>
      <c r="W18" s="286">
        <v>441</v>
      </c>
      <c r="X18" s="13">
        <v>7089</v>
      </c>
      <c r="Y18" s="7">
        <v>443</v>
      </c>
      <c r="Z18" s="7">
        <v>148</v>
      </c>
      <c r="AA18" s="7">
        <v>16</v>
      </c>
    </row>
    <row r="19" spans="1:27" ht="15.6" x14ac:dyDescent="0.3">
      <c r="A19">
        <v>14</v>
      </c>
      <c r="B19" s="64" t="s">
        <v>109</v>
      </c>
      <c r="C19" s="67" t="s">
        <v>110</v>
      </c>
      <c r="D19" s="152">
        <f>G19/F19</f>
        <v>438.625</v>
      </c>
      <c r="E19" s="6">
        <f>D19/3</f>
        <v>146.20833333333334</v>
      </c>
      <c r="F19" s="7">
        <f>(SUM(H19+AA19))</f>
        <v>16</v>
      </c>
      <c r="G19" s="56">
        <f>SUM(I19+X19)</f>
        <v>7018</v>
      </c>
      <c r="H19" s="351">
        <v>3</v>
      </c>
      <c r="I19" s="152">
        <f>SUM(L19:W19)</f>
        <v>1218</v>
      </c>
      <c r="J19" s="152">
        <f>I19/H19</f>
        <v>406</v>
      </c>
      <c r="K19" s="165">
        <f>J19/3</f>
        <v>135.33333333333334</v>
      </c>
      <c r="L19" s="227">
        <v>380</v>
      </c>
      <c r="M19" s="229"/>
      <c r="N19" s="229"/>
      <c r="O19" s="278"/>
      <c r="P19" s="278"/>
      <c r="Q19" s="278"/>
      <c r="R19" s="278">
        <v>437</v>
      </c>
      <c r="S19" s="278">
        <v>401</v>
      </c>
      <c r="T19" s="283"/>
      <c r="U19" s="283"/>
      <c r="V19" s="283"/>
      <c r="W19" s="286"/>
      <c r="X19" s="13">
        <v>5800</v>
      </c>
      <c r="Y19" s="7">
        <v>446</v>
      </c>
      <c r="Z19" s="7">
        <v>149</v>
      </c>
      <c r="AA19" s="7">
        <v>13</v>
      </c>
    </row>
    <row r="20" spans="1:27" ht="15.6" x14ac:dyDescent="0.3">
      <c r="A20">
        <v>15</v>
      </c>
      <c r="B20" s="64" t="s">
        <v>109</v>
      </c>
      <c r="C20" s="67" t="s">
        <v>116</v>
      </c>
      <c r="D20" s="152">
        <f>G20/F20</f>
        <v>437.875</v>
      </c>
      <c r="E20" s="6">
        <f>D20/3</f>
        <v>145.95833333333334</v>
      </c>
      <c r="F20" s="7">
        <f>(SUM(H20+AA20))</f>
        <v>24</v>
      </c>
      <c r="G20" s="56">
        <f>SUM(I20+X20)</f>
        <v>10509</v>
      </c>
      <c r="H20" s="351">
        <v>10</v>
      </c>
      <c r="I20" s="152">
        <f>SUM(L20:W20)</f>
        <v>4423</v>
      </c>
      <c r="J20" s="152">
        <f>I20/H20</f>
        <v>442.3</v>
      </c>
      <c r="K20" s="165">
        <f>J20/3</f>
        <v>147.43333333333334</v>
      </c>
      <c r="L20" s="227"/>
      <c r="M20" s="229">
        <v>458</v>
      </c>
      <c r="N20" s="312">
        <v>512</v>
      </c>
      <c r="O20" s="278">
        <v>430</v>
      </c>
      <c r="P20" s="278">
        <v>473</v>
      </c>
      <c r="Q20" s="278">
        <v>467</v>
      </c>
      <c r="R20" s="278">
        <v>402</v>
      </c>
      <c r="S20" s="278">
        <v>431</v>
      </c>
      <c r="T20" s="283">
        <v>399</v>
      </c>
      <c r="U20" s="283"/>
      <c r="V20" s="283">
        <v>410</v>
      </c>
      <c r="W20" s="286">
        <v>441</v>
      </c>
      <c r="X20" s="13">
        <v>6086</v>
      </c>
      <c r="Y20" s="7">
        <v>435</v>
      </c>
      <c r="Z20" s="7">
        <v>145</v>
      </c>
      <c r="AA20" s="7">
        <v>14</v>
      </c>
    </row>
    <row r="21" spans="1:27" ht="15.6" x14ac:dyDescent="0.3">
      <c r="A21">
        <v>16</v>
      </c>
      <c r="B21" s="65" t="s">
        <v>112</v>
      </c>
      <c r="C21" s="66" t="s">
        <v>113</v>
      </c>
      <c r="D21" s="152">
        <f>G21/F21</f>
        <v>436.88461538461536</v>
      </c>
      <c r="E21" s="6">
        <f>D21/3</f>
        <v>145.62820512820511</v>
      </c>
      <c r="F21" s="7">
        <f>(SUM(H21+AA21))</f>
        <v>26</v>
      </c>
      <c r="G21" s="56">
        <f>SUM(I21+X21)</f>
        <v>11359</v>
      </c>
      <c r="H21" s="351">
        <v>11</v>
      </c>
      <c r="I21" s="152">
        <f>SUM(L21:W21)</f>
        <v>4756</v>
      </c>
      <c r="J21" s="152">
        <f>I21/H21</f>
        <v>432.36363636363637</v>
      </c>
      <c r="K21" s="165">
        <f>J21/3</f>
        <v>144.12121212121212</v>
      </c>
      <c r="L21" s="227">
        <v>484</v>
      </c>
      <c r="M21" s="229">
        <v>454</v>
      </c>
      <c r="N21" s="229">
        <v>436</v>
      </c>
      <c r="O21" s="278">
        <v>467</v>
      </c>
      <c r="P21" s="278">
        <v>467</v>
      </c>
      <c r="Q21" s="278">
        <v>350</v>
      </c>
      <c r="R21" s="278">
        <v>403</v>
      </c>
      <c r="S21" s="278"/>
      <c r="T21" s="283">
        <v>409</v>
      </c>
      <c r="U21" s="283">
        <v>389</v>
      </c>
      <c r="V21" s="283">
        <v>423</v>
      </c>
      <c r="W21" s="286">
        <v>474</v>
      </c>
      <c r="X21" s="13">
        <v>6603</v>
      </c>
      <c r="Y21" s="7">
        <v>440</v>
      </c>
      <c r="Z21" s="7">
        <v>147</v>
      </c>
      <c r="AA21" s="7">
        <v>15</v>
      </c>
    </row>
    <row r="22" spans="1:27" ht="15.6" x14ac:dyDescent="0.3">
      <c r="A22">
        <v>17</v>
      </c>
      <c r="B22" s="64" t="s">
        <v>109</v>
      </c>
      <c r="C22" s="67" t="s">
        <v>115</v>
      </c>
      <c r="D22" s="152">
        <f>G22/F22</f>
        <v>427.75</v>
      </c>
      <c r="E22" s="6">
        <f>D22/3</f>
        <v>142.58333333333334</v>
      </c>
      <c r="F22" s="7">
        <f>(SUM(H22+AA22))</f>
        <v>28</v>
      </c>
      <c r="G22" s="56">
        <f>SUM(I22+X22)</f>
        <v>11977</v>
      </c>
      <c r="H22" s="351">
        <v>12</v>
      </c>
      <c r="I22" s="152">
        <f>SUM(L22:W22)</f>
        <v>5011</v>
      </c>
      <c r="J22" s="152">
        <f>I22/H22</f>
        <v>417.58333333333331</v>
      </c>
      <c r="K22" s="165">
        <f>J22/3</f>
        <v>139.19444444444443</v>
      </c>
      <c r="L22" s="227">
        <v>406</v>
      </c>
      <c r="M22" s="229">
        <v>448</v>
      </c>
      <c r="N22" s="229">
        <v>393</v>
      </c>
      <c r="O22" s="278">
        <v>446</v>
      </c>
      <c r="P22" s="278">
        <v>470</v>
      </c>
      <c r="Q22" s="278">
        <v>429</v>
      </c>
      <c r="R22" s="278">
        <v>357</v>
      </c>
      <c r="S22" s="278">
        <v>458</v>
      </c>
      <c r="T22" s="283">
        <v>384</v>
      </c>
      <c r="U22" s="283">
        <v>387</v>
      </c>
      <c r="V22" s="283">
        <v>422</v>
      </c>
      <c r="W22" s="286">
        <v>411</v>
      </c>
      <c r="X22" s="13">
        <v>6966</v>
      </c>
      <c r="Y22" s="7">
        <v>435</v>
      </c>
      <c r="Z22" s="7">
        <v>145</v>
      </c>
      <c r="AA22" s="7">
        <v>16</v>
      </c>
    </row>
    <row r="23" spans="1:27" ht="15.6" x14ac:dyDescent="0.3">
      <c r="A23">
        <v>18</v>
      </c>
      <c r="B23" s="65" t="s">
        <v>112</v>
      </c>
      <c r="C23" s="70" t="s">
        <v>118</v>
      </c>
      <c r="D23" s="152">
        <f>G23/F23</f>
        <v>420.53846153846155</v>
      </c>
      <c r="E23" s="6">
        <f>D23/3</f>
        <v>140.17948717948718</v>
      </c>
      <c r="F23" s="7">
        <f>(SUM(H23+AA23))</f>
        <v>26</v>
      </c>
      <c r="G23" s="56">
        <f>SUM(I23+X23)</f>
        <v>10934</v>
      </c>
      <c r="H23" s="351">
        <v>11</v>
      </c>
      <c r="I23" s="152">
        <f>SUM(L23:W23)</f>
        <v>4619</v>
      </c>
      <c r="J23" s="152">
        <f>I23/H23</f>
        <v>419.90909090909093</v>
      </c>
      <c r="K23" s="165">
        <f>J23/3</f>
        <v>139.96969696969697</v>
      </c>
      <c r="L23" s="227">
        <v>392</v>
      </c>
      <c r="M23" s="229">
        <v>461</v>
      </c>
      <c r="N23" s="229">
        <v>428</v>
      </c>
      <c r="O23" s="278">
        <v>438</v>
      </c>
      <c r="P23" s="278">
        <v>478</v>
      </c>
      <c r="Q23" s="278">
        <v>420</v>
      </c>
      <c r="R23" s="278"/>
      <c r="S23" s="278">
        <v>375</v>
      </c>
      <c r="T23" s="283">
        <v>466</v>
      </c>
      <c r="U23" s="283">
        <v>431</v>
      </c>
      <c r="V23" s="283">
        <v>410</v>
      </c>
      <c r="W23" s="286">
        <v>320</v>
      </c>
      <c r="X23" s="13">
        <v>6315</v>
      </c>
      <c r="Y23" s="7">
        <v>421</v>
      </c>
      <c r="Z23" s="7">
        <v>140</v>
      </c>
      <c r="AA23" s="7">
        <v>15</v>
      </c>
    </row>
    <row r="24" spans="1:27" ht="15.6" x14ac:dyDescent="0.3">
      <c r="A24">
        <v>19</v>
      </c>
      <c r="B24" s="64" t="s">
        <v>109</v>
      </c>
      <c r="C24" s="67" t="s">
        <v>119</v>
      </c>
      <c r="D24" s="152">
        <f>G24/F24</f>
        <v>415.28</v>
      </c>
      <c r="E24" s="6">
        <f>D24/3</f>
        <v>138.42666666666665</v>
      </c>
      <c r="F24" s="7">
        <f>(SUM(H24+AA24))</f>
        <v>25</v>
      </c>
      <c r="G24" s="56">
        <f>SUM(I24+X24)</f>
        <v>10382</v>
      </c>
      <c r="H24" s="351">
        <v>10</v>
      </c>
      <c r="I24" s="152">
        <f>SUM(L24:W24)</f>
        <v>4111</v>
      </c>
      <c r="J24" s="152">
        <f>I24/H24</f>
        <v>411.1</v>
      </c>
      <c r="K24" s="165">
        <f>J24/3</f>
        <v>137.03333333333333</v>
      </c>
      <c r="L24" s="227">
        <v>470</v>
      </c>
      <c r="M24" s="229">
        <v>434</v>
      </c>
      <c r="N24" s="229"/>
      <c r="O24" s="278">
        <v>376</v>
      </c>
      <c r="P24" s="278">
        <v>424</v>
      </c>
      <c r="Q24" s="278"/>
      <c r="R24" s="278">
        <v>428</v>
      </c>
      <c r="S24" s="278">
        <v>389</v>
      </c>
      <c r="T24" s="283">
        <v>378</v>
      </c>
      <c r="U24" s="283">
        <v>401</v>
      </c>
      <c r="V24" s="283">
        <v>409</v>
      </c>
      <c r="W24" s="286">
        <v>402</v>
      </c>
      <c r="X24" s="13">
        <v>6271</v>
      </c>
      <c r="Y24" s="7">
        <v>418</v>
      </c>
      <c r="Z24" s="7">
        <v>139</v>
      </c>
      <c r="AA24" s="7">
        <v>15</v>
      </c>
    </row>
    <row r="25" spans="1:27" ht="15.6" x14ac:dyDescent="0.3">
      <c r="A25">
        <v>20</v>
      </c>
      <c r="B25" s="358" t="s">
        <v>112</v>
      </c>
      <c r="C25" s="358" t="s">
        <v>124</v>
      </c>
      <c r="D25" s="152">
        <f>G25/F25</f>
        <v>409.80769230769232</v>
      </c>
      <c r="E25" s="6">
        <f>D25/3</f>
        <v>136.60256410256412</v>
      </c>
      <c r="F25" s="7">
        <f>(SUM(H25+AA25))</f>
        <v>26</v>
      </c>
      <c r="G25" s="56">
        <f>SUM(I25+X25)</f>
        <v>10655</v>
      </c>
      <c r="H25" s="351">
        <v>11</v>
      </c>
      <c r="I25" s="152">
        <f>SUM(L25:W25)</f>
        <v>4664</v>
      </c>
      <c r="J25" s="152">
        <f>I25/H25</f>
        <v>424</v>
      </c>
      <c r="K25" s="165">
        <f>J25/3</f>
        <v>141.33333333333334</v>
      </c>
      <c r="L25" s="227">
        <v>430</v>
      </c>
      <c r="M25" s="229">
        <v>424</v>
      </c>
      <c r="N25" s="229">
        <v>431</v>
      </c>
      <c r="O25" s="278">
        <v>439</v>
      </c>
      <c r="P25" s="278">
        <v>463</v>
      </c>
      <c r="Q25" s="278"/>
      <c r="R25" s="278">
        <v>374</v>
      </c>
      <c r="S25" s="278">
        <v>400</v>
      </c>
      <c r="T25" s="283">
        <v>438</v>
      </c>
      <c r="U25" s="283">
        <v>402</v>
      </c>
      <c r="V25" s="283">
        <v>471</v>
      </c>
      <c r="W25" s="286">
        <v>392</v>
      </c>
      <c r="X25" s="13">
        <v>5991</v>
      </c>
      <c r="Y25" s="7">
        <v>399</v>
      </c>
      <c r="Z25" s="7">
        <v>133</v>
      </c>
      <c r="AA25" s="7">
        <v>15</v>
      </c>
    </row>
    <row r="26" spans="1:27" ht="15.6" x14ac:dyDescent="0.3">
      <c r="A26">
        <v>21</v>
      </c>
      <c r="B26" s="68" t="s">
        <v>112</v>
      </c>
      <c r="C26" s="69" t="s">
        <v>117</v>
      </c>
      <c r="D26" s="152">
        <f>G26/F26</f>
        <v>408.2</v>
      </c>
      <c r="E26" s="6">
        <f>D26/3</f>
        <v>136.06666666666666</v>
      </c>
      <c r="F26" s="7">
        <f>(SUM(H26+AA26))</f>
        <v>20</v>
      </c>
      <c r="G26" s="56">
        <f>SUM(I26+X26)</f>
        <v>8164</v>
      </c>
      <c r="H26" s="351">
        <v>10</v>
      </c>
      <c r="I26" s="152">
        <f>SUM(L26:W26)</f>
        <v>3940</v>
      </c>
      <c r="J26" s="40">
        <f>I26/H26</f>
        <v>394</v>
      </c>
      <c r="K26" s="165">
        <f>J26/3</f>
        <v>131.33333333333334</v>
      </c>
      <c r="L26" s="227">
        <v>315</v>
      </c>
      <c r="M26" s="229">
        <v>430</v>
      </c>
      <c r="N26" s="229">
        <v>395</v>
      </c>
      <c r="O26" s="278"/>
      <c r="P26" s="278"/>
      <c r="Q26" s="278">
        <v>388</v>
      </c>
      <c r="R26" s="278">
        <v>408</v>
      </c>
      <c r="S26" s="278">
        <v>352</v>
      </c>
      <c r="T26" s="283">
        <v>383</v>
      </c>
      <c r="U26" s="283">
        <v>461</v>
      </c>
      <c r="V26" s="283">
        <v>404</v>
      </c>
      <c r="W26" s="286">
        <v>404</v>
      </c>
      <c r="X26" s="13">
        <v>4224</v>
      </c>
      <c r="Y26" s="7">
        <v>422</v>
      </c>
      <c r="Z26" s="7">
        <v>141</v>
      </c>
      <c r="AA26" s="7">
        <v>10</v>
      </c>
    </row>
    <row r="27" spans="1:27" ht="15.6" x14ac:dyDescent="0.3">
      <c r="A27">
        <v>22</v>
      </c>
      <c r="B27" s="31" t="s">
        <v>104</v>
      </c>
      <c r="C27" s="33" t="s">
        <v>126</v>
      </c>
      <c r="D27" s="152">
        <f>G27/F27</f>
        <v>405.07142857142856</v>
      </c>
      <c r="E27" s="6">
        <f>D27/3</f>
        <v>135.02380952380952</v>
      </c>
      <c r="F27" s="7">
        <f>(SUM(H27+AA27))</f>
        <v>28</v>
      </c>
      <c r="G27" s="56">
        <f>SUM(I27+X27)</f>
        <v>11342</v>
      </c>
      <c r="H27" s="351">
        <v>12</v>
      </c>
      <c r="I27" s="152">
        <f>SUM(L27:W27)</f>
        <v>5077</v>
      </c>
      <c r="J27" s="152">
        <f>I27/H27</f>
        <v>423.08333333333331</v>
      </c>
      <c r="K27" s="165">
        <f>J27/3</f>
        <v>141.02777777777777</v>
      </c>
      <c r="L27" s="227">
        <v>470</v>
      </c>
      <c r="M27" s="229">
        <v>437</v>
      </c>
      <c r="N27" s="229">
        <v>411</v>
      </c>
      <c r="O27" s="278">
        <v>452</v>
      </c>
      <c r="P27" s="278">
        <v>403</v>
      </c>
      <c r="Q27" s="278">
        <v>321</v>
      </c>
      <c r="R27" s="278">
        <v>412</v>
      </c>
      <c r="S27" s="278">
        <v>488</v>
      </c>
      <c r="T27" s="283">
        <v>423</v>
      </c>
      <c r="U27" s="283">
        <v>390</v>
      </c>
      <c r="V27" s="283">
        <v>404</v>
      </c>
      <c r="W27" s="286">
        <v>466</v>
      </c>
      <c r="X27" s="13">
        <v>6265</v>
      </c>
      <c r="Y27" s="7">
        <v>392</v>
      </c>
      <c r="Z27" s="7">
        <v>131</v>
      </c>
      <c r="AA27" s="7">
        <v>16</v>
      </c>
    </row>
    <row r="28" spans="1:27" ht="15.6" x14ac:dyDescent="0.3">
      <c r="A28">
        <v>23</v>
      </c>
      <c r="B28" s="71" t="s">
        <v>121</v>
      </c>
      <c r="C28" s="72" t="s">
        <v>123</v>
      </c>
      <c r="D28" s="152">
        <f>G28/F28</f>
        <v>404.26086956521738</v>
      </c>
      <c r="E28" s="6">
        <f>D28/3</f>
        <v>134.75362318840578</v>
      </c>
      <c r="F28" s="7">
        <f>(SUM(H28+AA28))</f>
        <v>23</v>
      </c>
      <c r="G28" s="56">
        <f>SUM(I28+X28)</f>
        <v>9298</v>
      </c>
      <c r="H28" s="351">
        <v>9</v>
      </c>
      <c r="I28" s="152">
        <f>SUM(L28:W28)</f>
        <v>3629</v>
      </c>
      <c r="J28" s="152">
        <f>I28/H28</f>
        <v>403.22222222222223</v>
      </c>
      <c r="K28" s="165">
        <f>J28/3</f>
        <v>134.40740740740742</v>
      </c>
      <c r="L28" s="227">
        <v>400</v>
      </c>
      <c r="M28" s="229">
        <v>413</v>
      </c>
      <c r="N28" s="229"/>
      <c r="O28" s="278">
        <v>493</v>
      </c>
      <c r="P28" s="278">
        <v>364</v>
      </c>
      <c r="Q28" s="278"/>
      <c r="R28" s="278">
        <v>340</v>
      </c>
      <c r="S28" s="278"/>
      <c r="T28" s="283">
        <v>487</v>
      </c>
      <c r="U28" s="283">
        <v>389</v>
      </c>
      <c r="V28" s="283">
        <v>383</v>
      </c>
      <c r="W28" s="286">
        <v>360</v>
      </c>
      <c r="X28" s="13">
        <v>5669</v>
      </c>
      <c r="Y28" s="7">
        <v>405</v>
      </c>
      <c r="Z28" s="7">
        <v>135</v>
      </c>
      <c r="AA28" s="7">
        <v>14</v>
      </c>
    </row>
    <row r="29" spans="1:27" ht="15.6" x14ac:dyDescent="0.3">
      <c r="A29">
        <v>24</v>
      </c>
      <c r="B29" s="372" t="s">
        <v>121</v>
      </c>
      <c r="C29" s="372" t="s">
        <v>132</v>
      </c>
      <c r="D29" s="152">
        <f>G29/F29</f>
        <v>400.95652173913044</v>
      </c>
      <c r="E29" s="6">
        <f>D29/3</f>
        <v>133.65217391304347</v>
      </c>
      <c r="F29" s="7">
        <f>(SUM(H29+AA29))</f>
        <v>23</v>
      </c>
      <c r="G29" s="56">
        <f>SUM(I29+X29)</f>
        <v>9222</v>
      </c>
      <c r="H29" s="351">
        <v>8</v>
      </c>
      <c r="I29" s="152">
        <f>SUM(L29:W29)</f>
        <v>3530</v>
      </c>
      <c r="J29" s="152">
        <f>I29/H29</f>
        <v>441.25</v>
      </c>
      <c r="K29" s="165">
        <f>J29/3</f>
        <v>147.08333333333334</v>
      </c>
      <c r="L29" s="227">
        <v>436</v>
      </c>
      <c r="M29" s="229">
        <v>490</v>
      </c>
      <c r="N29" s="229">
        <v>458</v>
      </c>
      <c r="O29" s="278">
        <v>394</v>
      </c>
      <c r="P29" s="278">
        <v>587</v>
      </c>
      <c r="Q29" s="278"/>
      <c r="R29" s="278"/>
      <c r="S29" s="278">
        <v>364</v>
      </c>
      <c r="T29" s="283"/>
      <c r="U29" s="283"/>
      <c r="V29" s="283">
        <v>419</v>
      </c>
      <c r="W29" s="286">
        <v>382</v>
      </c>
      <c r="X29" s="13">
        <v>5692</v>
      </c>
      <c r="Y29" s="7">
        <v>379</v>
      </c>
      <c r="Z29" s="7">
        <v>126</v>
      </c>
      <c r="AA29" s="7">
        <v>15</v>
      </c>
    </row>
    <row r="30" spans="1:27" ht="15.6" x14ac:dyDescent="0.3">
      <c r="A30">
        <v>25</v>
      </c>
      <c r="B30" s="31" t="s">
        <v>104</v>
      </c>
      <c r="C30" s="33" t="s">
        <v>120</v>
      </c>
      <c r="D30" s="152">
        <f>G30/F30</f>
        <v>397.89473684210526</v>
      </c>
      <c r="E30" s="6">
        <f>D30/3</f>
        <v>132.63157894736841</v>
      </c>
      <c r="F30" s="7">
        <f>(SUM(H30+AA30))</f>
        <v>19</v>
      </c>
      <c r="G30" s="56">
        <f>SUM(I30+X30)</f>
        <v>7560</v>
      </c>
      <c r="H30" s="351">
        <v>9</v>
      </c>
      <c r="I30" s="152">
        <f>SUM(L30:W30)</f>
        <v>3476</v>
      </c>
      <c r="J30" s="152">
        <f>I30/H30</f>
        <v>386.22222222222223</v>
      </c>
      <c r="K30" s="165">
        <f>J30/3</f>
        <v>128.74074074074073</v>
      </c>
      <c r="L30" s="227"/>
      <c r="M30" s="229">
        <v>394</v>
      </c>
      <c r="N30" s="229">
        <v>408</v>
      </c>
      <c r="O30" s="278">
        <v>372</v>
      </c>
      <c r="P30" s="278">
        <v>380</v>
      </c>
      <c r="Q30" s="278">
        <v>381</v>
      </c>
      <c r="R30" s="278"/>
      <c r="S30" s="278"/>
      <c r="T30" s="283">
        <v>402</v>
      </c>
      <c r="U30" s="283">
        <v>398</v>
      </c>
      <c r="V30" s="283">
        <v>326</v>
      </c>
      <c r="W30" s="286">
        <v>415</v>
      </c>
      <c r="X30" s="13">
        <v>4084</v>
      </c>
      <c r="Y30" s="7">
        <v>408</v>
      </c>
      <c r="Z30" s="7">
        <v>136</v>
      </c>
      <c r="AA30" s="7">
        <v>10</v>
      </c>
    </row>
    <row r="31" spans="1:27" ht="15.6" x14ac:dyDescent="0.3">
      <c r="A31">
        <v>26</v>
      </c>
      <c r="B31" s="71" t="s">
        <v>121</v>
      </c>
      <c r="C31" s="72" t="s">
        <v>122</v>
      </c>
      <c r="D31" s="152">
        <f>G31/F31</f>
        <v>397.30769230769232</v>
      </c>
      <c r="E31" s="6">
        <f>D31/3</f>
        <v>132.43589743589743</v>
      </c>
      <c r="F31" s="7">
        <f>(SUM(H31+AA31))</f>
        <v>26</v>
      </c>
      <c r="G31" s="56">
        <f>SUM(I31+X31)</f>
        <v>10330</v>
      </c>
      <c r="H31" s="351">
        <v>10</v>
      </c>
      <c r="I31" s="152">
        <f>SUM(L31:W31)</f>
        <v>3811</v>
      </c>
      <c r="J31" s="152">
        <f>I31/H31</f>
        <v>381.1</v>
      </c>
      <c r="K31" s="165">
        <f>J31/3</f>
        <v>127.03333333333335</v>
      </c>
      <c r="L31" s="227">
        <v>378</v>
      </c>
      <c r="M31" s="229">
        <v>442</v>
      </c>
      <c r="N31" s="229">
        <v>410</v>
      </c>
      <c r="O31" s="278">
        <v>362</v>
      </c>
      <c r="P31" s="278">
        <v>423</v>
      </c>
      <c r="Q31" s="278">
        <v>329</v>
      </c>
      <c r="R31" s="278">
        <v>402</v>
      </c>
      <c r="S31" s="278">
        <v>320</v>
      </c>
      <c r="T31" s="283"/>
      <c r="U31" s="283">
        <v>382</v>
      </c>
      <c r="V31" s="283">
        <v>363</v>
      </c>
      <c r="W31" s="286"/>
      <c r="X31" s="13">
        <v>6519</v>
      </c>
      <c r="Y31" s="7">
        <v>407</v>
      </c>
      <c r="Z31" s="7">
        <v>136</v>
      </c>
      <c r="AA31" s="7">
        <v>16</v>
      </c>
    </row>
    <row r="32" spans="1:27" ht="15.6" x14ac:dyDescent="0.3">
      <c r="A32">
        <v>27</v>
      </c>
      <c r="B32" s="71" t="s">
        <v>121</v>
      </c>
      <c r="C32" s="73" t="s">
        <v>125</v>
      </c>
      <c r="D32" s="152">
        <f>G32/F32</f>
        <v>393.57692307692309</v>
      </c>
      <c r="E32" s="6">
        <f>D32/3</f>
        <v>131.19230769230771</v>
      </c>
      <c r="F32" s="7">
        <f>(SUM(H32+AA32))</f>
        <v>26</v>
      </c>
      <c r="G32" s="56">
        <f>SUM(I32+X32)</f>
        <v>10233</v>
      </c>
      <c r="H32" s="351">
        <v>11</v>
      </c>
      <c r="I32" s="152">
        <f>SUM(L32:W32)</f>
        <v>4298</v>
      </c>
      <c r="J32" s="152">
        <f>I32/H32</f>
        <v>390.72727272727275</v>
      </c>
      <c r="K32" s="165">
        <f>J32/3</f>
        <v>130.24242424242425</v>
      </c>
      <c r="L32" s="227"/>
      <c r="M32" s="229">
        <v>402</v>
      </c>
      <c r="N32" s="229">
        <v>422</v>
      </c>
      <c r="O32" s="278">
        <v>365</v>
      </c>
      <c r="P32" s="278">
        <v>389</v>
      </c>
      <c r="Q32" s="278">
        <v>376</v>
      </c>
      <c r="R32" s="278">
        <v>369</v>
      </c>
      <c r="S32" s="278">
        <v>391</v>
      </c>
      <c r="T32" s="283">
        <v>448</v>
      </c>
      <c r="U32" s="283">
        <v>337</v>
      </c>
      <c r="V32" s="283">
        <v>378</v>
      </c>
      <c r="W32" s="286">
        <v>421</v>
      </c>
      <c r="X32" s="13">
        <v>5935</v>
      </c>
      <c r="Y32" s="7">
        <v>396</v>
      </c>
      <c r="Z32" s="7">
        <v>132</v>
      </c>
      <c r="AA32" s="7">
        <v>15</v>
      </c>
    </row>
    <row r="33" spans="1:27" ht="15.6" x14ac:dyDescent="0.3">
      <c r="A33">
        <v>28</v>
      </c>
      <c r="B33" s="31" t="s">
        <v>104</v>
      </c>
      <c r="C33" s="33" t="s">
        <v>133</v>
      </c>
      <c r="D33" s="152">
        <f>G33/F33</f>
        <v>388.75</v>
      </c>
      <c r="E33" s="6">
        <f>D33/3</f>
        <v>129.58333333333334</v>
      </c>
      <c r="F33" s="7">
        <f>(SUM(H33+AA33))</f>
        <v>20</v>
      </c>
      <c r="G33" s="56">
        <f>SUM(I33+X33)</f>
        <v>7775</v>
      </c>
      <c r="H33" s="351">
        <v>9</v>
      </c>
      <c r="I33" s="152">
        <f>SUM(L33:W33)</f>
        <v>3609</v>
      </c>
      <c r="J33" s="152">
        <f>I33/H33</f>
        <v>401</v>
      </c>
      <c r="K33" s="165">
        <f>J33/3</f>
        <v>133.66666666666666</v>
      </c>
      <c r="L33" s="227"/>
      <c r="M33" s="229">
        <v>453</v>
      </c>
      <c r="N33" s="229">
        <v>420</v>
      </c>
      <c r="O33" s="278">
        <v>344</v>
      </c>
      <c r="P33" s="278">
        <v>387</v>
      </c>
      <c r="Q33" s="278">
        <v>420</v>
      </c>
      <c r="R33" s="278">
        <v>437</v>
      </c>
      <c r="S33" s="278"/>
      <c r="T33" s="283">
        <v>386</v>
      </c>
      <c r="U33" s="283">
        <v>383</v>
      </c>
      <c r="V33" s="283"/>
      <c r="W33" s="286">
        <v>379</v>
      </c>
      <c r="X33" s="13">
        <v>4166</v>
      </c>
      <c r="Y33" s="7">
        <v>379</v>
      </c>
      <c r="Z33" s="7">
        <v>126</v>
      </c>
      <c r="AA33" s="7">
        <v>11</v>
      </c>
    </row>
    <row r="34" spans="1:27" ht="15.6" x14ac:dyDescent="0.3">
      <c r="A34">
        <v>29</v>
      </c>
      <c r="B34" s="74" t="s">
        <v>112</v>
      </c>
      <c r="C34" s="70" t="s">
        <v>128</v>
      </c>
      <c r="D34" s="152">
        <f>G34/F34</f>
        <v>388.52173913043481</v>
      </c>
      <c r="E34" s="6">
        <f>D34/3</f>
        <v>129.50724637681159</v>
      </c>
      <c r="F34" s="7">
        <f>(SUM(H34+AA34))</f>
        <v>23</v>
      </c>
      <c r="G34" s="56">
        <f>SUM(I34+X34)</f>
        <v>8936</v>
      </c>
      <c r="H34" s="351">
        <v>12</v>
      </c>
      <c r="I34" s="152">
        <f>SUM(L34:W34)</f>
        <v>4703</v>
      </c>
      <c r="J34" s="152">
        <f>I34/H34</f>
        <v>391.91666666666669</v>
      </c>
      <c r="K34" s="165">
        <f>J34/3</f>
        <v>130.63888888888889</v>
      </c>
      <c r="L34" s="227">
        <v>475</v>
      </c>
      <c r="M34" s="229">
        <v>376</v>
      </c>
      <c r="N34" s="229">
        <v>433</v>
      </c>
      <c r="O34" s="278">
        <v>388</v>
      </c>
      <c r="P34" s="278">
        <v>458</v>
      </c>
      <c r="Q34" s="278">
        <v>320</v>
      </c>
      <c r="R34" s="278">
        <v>349</v>
      </c>
      <c r="S34" s="278">
        <v>389</v>
      </c>
      <c r="T34" s="283">
        <v>331</v>
      </c>
      <c r="U34" s="283">
        <v>456</v>
      </c>
      <c r="V34" s="283">
        <v>359</v>
      </c>
      <c r="W34" s="286">
        <v>369</v>
      </c>
      <c r="X34" s="13">
        <v>4233</v>
      </c>
      <c r="Y34" s="7">
        <v>385</v>
      </c>
      <c r="Z34" s="7">
        <v>128</v>
      </c>
      <c r="AA34" s="7">
        <v>11</v>
      </c>
    </row>
    <row r="35" spans="1:27" ht="15.6" x14ac:dyDescent="0.3">
      <c r="A35">
        <v>30</v>
      </c>
      <c r="B35" s="71" t="s">
        <v>121</v>
      </c>
      <c r="C35" s="72" t="s">
        <v>127</v>
      </c>
      <c r="D35" s="152">
        <f>G35/F35</f>
        <v>387.44</v>
      </c>
      <c r="E35" s="6">
        <f>D35/3</f>
        <v>129.14666666666668</v>
      </c>
      <c r="F35" s="7">
        <f>(SUM(H35+AA35))</f>
        <v>25</v>
      </c>
      <c r="G35" s="56">
        <f>SUM(I35+X35)</f>
        <v>9686</v>
      </c>
      <c r="H35" s="351">
        <v>11</v>
      </c>
      <c r="I35" s="152">
        <f>SUM(L35:W35)</f>
        <v>4259</v>
      </c>
      <c r="J35" s="152">
        <f>I35/H35</f>
        <v>387.18181818181819</v>
      </c>
      <c r="K35" s="165">
        <f>J35/3</f>
        <v>129.06060606060606</v>
      </c>
      <c r="L35" s="227">
        <v>366</v>
      </c>
      <c r="M35" s="229">
        <v>379</v>
      </c>
      <c r="N35" s="229"/>
      <c r="O35" s="278">
        <v>407</v>
      </c>
      <c r="P35" s="278">
        <v>423</v>
      </c>
      <c r="Q35" s="278">
        <v>378</v>
      </c>
      <c r="R35" s="278">
        <v>371</v>
      </c>
      <c r="S35" s="278">
        <v>390</v>
      </c>
      <c r="T35" s="283">
        <v>348</v>
      </c>
      <c r="U35" s="283">
        <v>417</v>
      </c>
      <c r="V35" s="283">
        <v>433</v>
      </c>
      <c r="W35" s="286">
        <v>347</v>
      </c>
      <c r="X35" s="13">
        <v>5427</v>
      </c>
      <c r="Y35" s="7">
        <v>388</v>
      </c>
      <c r="Z35" s="7">
        <v>129</v>
      </c>
      <c r="AA35" s="7">
        <v>14</v>
      </c>
    </row>
    <row r="36" spans="1:27" ht="15.6" x14ac:dyDescent="0.3">
      <c r="A36">
        <v>31</v>
      </c>
      <c r="B36" s="31" t="s">
        <v>104</v>
      </c>
      <c r="C36" s="33" t="s">
        <v>131</v>
      </c>
      <c r="D36" s="152">
        <f>G36/F36</f>
        <v>386.81818181818181</v>
      </c>
      <c r="E36" s="6">
        <f>D36/3</f>
        <v>128.93939393939394</v>
      </c>
      <c r="F36" s="7">
        <f>(SUM(H36+AA36))</f>
        <v>11</v>
      </c>
      <c r="G36" s="56">
        <f>SUM(I36+X36)</f>
        <v>4255</v>
      </c>
      <c r="H36" s="351">
        <v>6</v>
      </c>
      <c r="I36" s="152">
        <f>SUM(L36:W36)</f>
        <v>2356</v>
      </c>
      <c r="J36" s="152">
        <f>I36/H36</f>
        <v>392.66666666666669</v>
      </c>
      <c r="K36" s="165">
        <f>J36/3</f>
        <v>130.88888888888889</v>
      </c>
      <c r="L36" s="227">
        <v>371</v>
      </c>
      <c r="M36" s="229">
        <v>409</v>
      </c>
      <c r="N36" s="229"/>
      <c r="O36" s="278"/>
      <c r="P36" s="278"/>
      <c r="Q36" s="278">
        <v>365</v>
      </c>
      <c r="R36" s="278"/>
      <c r="S36" s="278"/>
      <c r="T36" s="283">
        <v>424</v>
      </c>
      <c r="U36" s="283">
        <v>421</v>
      </c>
      <c r="V36" s="283">
        <v>366</v>
      </c>
      <c r="W36" s="286"/>
      <c r="X36" s="13">
        <v>1899</v>
      </c>
      <c r="Y36" s="7">
        <v>380</v>
      </c>
      <c r="Z36" s="7">
        <v>127</v>
      </c>
      <c r="AA36" s="7">
        <v>5</v>
      </c>
    </row>
    <row r="37" spans="1:27" ht="15.6" x14ac:dyDescent="0.3">
      <c r="A37">
        <v>32</v>
      </c>
      <c r="B37" s="71" t="s">
        <v>121</v>
      </c>
      <c r="C37" s="72" t="s">
        <v>129</v>
      </c>
      <c r="D37" s="152">
        <f>G37/F37</f>
        <v>383.21739130434781</v>
      </c>
      <c r="E37" s="6">
        <f>D37/3</f>
        <v>127.73913043478261</v>
      </c>
      <c r="F37" s="7">
        <f>(SUM(H37+AA37))</f>
        <v>23</v>
      </c>
      <c r="G37" s="56">
        <f>SUM(I37+X37)</f>
        <v>8814</v>
      </c>
      <c r="H37" s="351">
        <v>10</v>
      </c>
      <c r="I37" s="152">
        <f>SUM(L37:W37)</f>
        <v>3833</v>
      </c>
      <c r="J37" s="152">
        <f>I37/H37</f>
        <v>383.3</v>
      </c>
      <c r="K37" s="165">
        <f>J37/3</f>
        <v>127.76666666666667</v>
      </c>
      <c r="L37" s="227">
        <v>400</v>
      </c>
      <c r="M37" s="229">
        <v>380</v>
      </c>
      <c r="N37" s="229">
        <v>400</v>
      </c>
      <c r="O37" s="278">
        <v>374</v>
      </c>
      <c r="P37" s="278"/>
      <c r="Q37" s="278">
        <v>400</v>
      </c>
      <c r="R37" s="278">
        <v>385</v>
      </c>
      <c r="S37" s="278">
        <v>425</v>
      </c>
      <c r="T37" s="283"/>
      <c r="U37" s="283">
        <v>329</v>
      </c>
      <c r="V37" s="283">
        <v>377</v>
      </c>
      <c r="W37" s="286">
        <v>363</v>
      </c>
      <c r="X37" s="13">
        <v>4981</v>
      </c>
      <c r="Y37" s="7">
        <v>383</v>
      </c>
      <c r="Z37" s="7">
        <v>128</v>
      </c>
      <c r="AA37" s="7">
        <v>13</v>
      </c>
    </row>
    <row r="38" spans="1:27" ht="15.6" x14ac:dyDescent="0.3">
      <c r="A38">
        <v>33</v>
      </c>
      <c r="B38" s="31" t="s">
        <v>104</v>
      </c>
      <c r="C38" s="33" t="s">
        <v>130</v>
      </c>
      <c r="D38" s="152">
        <f>G38/F38</f>
        <v>383.125</v>
      </c>
      <c r="E38" s="6">
        <f>D38/3</f>
        <v>127.70833333333333</v>
      </c>
      <c r="F38" s="7">
        <f>(SUM(H38+AA38))</f>
        <v>24</v>
      </c>
      <c r="G38" s="56">
        <f>SUM(I38+X38)</f>
        <v>9195</v>
      </c>
      <c r="H38" s="351">
        <v>11</v>
      </c>
      <c r="I38" s="152">
        <f>SUM(L38:W38)</f>
        <v>4214</v>
      </c>
      <c r="J38" s="152">
        <f>I38/H38</f>
        <v>383.09090909090907</v>
      </c>
      <c r="K38" s="165">
        <f>J38/3</f>
        <v>127.69696969696969</v>
      </c>
      <c r="L38" s="227">
        <v>391</v>
      </c>
      <c r="M38" s="229">
        <v>400</v>
      </c>
      <c r="N38" s="229">
        <v>345</v>
      </c>
      <c r="O38" s="278">
        <v>415</v>
      </c>
      <c r="P38" s="278">
        <v>315</v>
      </c>
      <c r="Q38" s="278">
        <v>403</v>
      </c>
      <c r="R38" s="278">
        <v>377</v>
      </c>
      <c r="S38" s="278">
        <v>403</v>
      </c>
      <c r="T38" s="283">
        <v>413</v>
      </c>
      <c r="U38" s="283"/>
      <c r="V38" s="283">
        <v>333</v>
      </c>
      <c r="W38" s="286">
        <v>419</v>
      </c>
      <c r="X38" s="13">
        <v>4981</v>
      </c>
      <c r="Y38" s="7">
        <v>383</v>
      </c>
      <c r="Z38" s="7">
        <v>128</v>
      </c>
      <c r="AA38" s="7">
        <v>13</v>
      </c>
    </row>
    <row r="39" spans="1:27" ht="15.6" x14ac:dyDescent="0.3">
      <c r="A39">
        <v>34</v>
      </c>
      <c r="B39" s="31" t="s">
        <v>104</v>
      </c>
      <c r="C39" s="33" t="s">
        <v>134</v>
      </c>
      <c r="D39" s="152">
        <f>G39/F39</f>
        <v>376.28571428571428</v>
      </c>
      <c r="E39" s="6">
        <f>D39/3</f>
        <v>125.42857142857143</v>
      </c>
      <c r="F39" s="7">
        <f>(SUM(H39+AA39))</f>
        <v>7</v>
      </c>
      <c r="G39" s="56">
        <f>SUM(I39+X39)</f>
        <v>2634</v>
      </c>
      <c r="H39" s="351"/>
      <c r="I39" s="152">
        <f>SUM(L39:W39)</f>
        <v>0</v>
      </c>
      <c r="J39" s="152" t="e">
        <f>I39/H39</f>
        <v>#DIV/0!</v>
      </c>
      <c r="K39" s="165" t="e">
        <f>J39/3</f>
        <v>#DIV/0!</v>
      </c>
      <c r="L39" s="227"/>
      <c r="M39" s="229"/>
      <c r="N39" s="229"/>
      <c r="O39" s="278"/>
      <c r="P39" s="278"/>
      <c r="Q39" s="278"/>
      <c r="R39" s="278"/>
      <c r="S39" s="278"/>
      <c r="T39" s="283"/>
      <c r="U39" s="283"/>
      <c r="V39" s="283"/>
      <c r="W39" s="286"/>
      <c r="X39" s="13">
        <v>2634</v>
      </c>
      <c r="Y39" s="7">
        <v>376</v>
      </c>
      <c r="Z39" s="7">
        <v>125</v>
      </c>
      <c r="AA39" s="7">
        <v>7</v>
      </c>
    </row>
    <row r="40" spans="1:27" ht="15.6" x14ac:dyDescent="0.3">
      <c r="A40">
        <v>35</v>
      </c>
      <c r="B40" s="31" t="s">
        <v>104</v>
      </c>
      <c r="C40" s="33" t="s">
        <v>137</v>
      </c>
      <c r="D40" s="152">
        <f>G40/F40</f>
        <v>375.57142857142856</v>
      </c>
      <c r="E40" s="6">
        <f>D40/3</f>
        <v>125.19047619047619</v>
      </c>
      <c r="F40" s="7">
        <f>(SUM(H40+AA40))</f>
        <v>7</v>
      </c>
      <c r="G40" s="56">
        <f>SUM(I40+X40)</f>
        <v>2629</v>
      </c>
      <c r="H40" s="351">
        <v>4</v>
      </c>
      <c r="I40" s="152">
        <f>SUM(L40:W40)</f>
        <v>1573</v>
      </c>
      <c r="J40" s="152">
        <f>I40/H40</f>
        <v>393.25</v>
      </c>
      <c r="K40" s="165">
        <f>J40/3</f>
        <v>131.08333333333334</v>
      </c>
      <c r="L40" s="227"/>
      <c r="M40" s="229"/>
      <c r="N40" s="229">
        <v>389</v>
      </c>
      <c r="O40" s="278">
        <v>365</v>
      </c>
      <c r="P40" s="278"/>
      <c r="Q40" s="278"/>
      <c r="R40" s="278" t="s">
        <v>20</v>
      </c>
      <c r="S40" s="278">
        <v>457</v>
      </c>
      <c r="T40" s="283"/>
      <c r="U40" s="283">
        <v>362</v>
      </c>
      <c r="V40" s="283"/>
      <c r="W40" s="286"/>
      <c r="X40" s="13">
        <v>1056</v>
      </c>
      <c r="Y40" s="7">
        <v>352</v>
      </c>
      <c r="Z40" s="7">
        <v>117</v>
      </c>
      <c r="AA40" s="7">
        <v>3</v>
      </c>
    </row>
    <row r="41" spans="1:27" ht="15.6" x14ac:dyDescent="0.3">
      <c r="A41">
        <v>36</v>
      </c>
      <c r="B41" s="31" t="s">
        <v>104</v>
      </c>
      <c r="C41" s="33" t="s">
        <v>140</v>
      </c>
      <c r="D41" s="152">
        <f>G41/F41</f>
        <v>368.45833333333331</v>
      </c>
      <c r="E41" s="6">
        <f>D41/3</f>
        <v>122.81944444444444</v>
      </c>
      <c r="F41" s="7">
        <f>(SUM(H41+AA41))</f>
        <v>24</v>
      </c>
      <c r="G41" s="56">
        <f>SUM(I41+X41)</f>
        <v>8843</v>
      </c>
      <c r="H41" s="351">
        <v>12</v>
      </c>
      <c r="I41" s="152">
        <f>SUM(L41:W41)</f>
        <v>4778</v>
      </c>
      <c r="J41" s="152">
        <f>I41/H41</f>
        <v>398.16666666666669</v>
      </c>
      <c r="K41" s="165">
        <f>J41/3</f>
        <v>132.72222222222223</v>
      </c>
      <c r="L41" s="227">
        <v>447</v>
      </c>
      <c r="M41" s="229">
        <v>447</v>
      </c>
      <c r="N41" s="229">
        <v>353</v>
      </c>
      <c r="O41" s="278">
        <v>410</v>
      </c>
      <c r="P41" s="278">
        <v>420</v>
      </c>
      <c r="Q41" s="278">
        <v>366</v>
      </c>
      <c r="R41" s="278">
        <v>388</v>
      </c>
      <c r="S41" s="278">
        <v>376</v>
      </c>
      <c r="T41" s="283">
        <v>425</v>
      </c>
      <c r="U41" s="283">
        <v>341</v>
      </c>
      <c r="V41" s="283">
        <v>412</v>
      </c>
      <c r="W41" s="286">
        <v>393</v>
      </c>
      <c r="X41" s="13">
        <v>4065</v>
      </c>
      <c r="Y41" s="7">
        <v>339</v>
      </c>
      <c r="Z41" s="7">
        <v>113</v>
      </c>
      <c r="AA41" s="7">
        <v>12</v>
      </c>
    </row>
    <row r="42" spans="1:27" ht="15.6" x14ac:dyDescent="0.3">
      <c r="A42">
        <v>37</v>
      </c>
      <c r="B42" s="374" t="s">
        <v>112</v>
      </c>
      <c r="C42" s="70" t="s">
        <v>135</v>
      </c>
      <c r="D42" s="152">
        <f>G42/F42</f>
        <v>365.52173913043481</v>
      </c>
      <c r="E42" s="6">
        <f>D42/3</f>
        <v>121.84057971014494</v>
      </c>
      <c r="F42" s="7">
        <f>(SUM(H42+AA42))</f>
        <v>23</v>
      </c>
      <c r="G42" s="56">
        <f>SUM(I42+X42)</f>
        <v>8407</v>
      </c>
      <c r="H42" s="351">
        <v>7</v>
      </c>
      <c r="I42" s="152">
        <f>SUM(L42:W42)</f>
        <v>2447</v>
      </c>
      <c r="J42" s="152">
        <f>I42/H42</f>
        <v>349.57142857142856</v>
      </c>
      <c r="K42" s="165">
        <f>J42/3</f>
        <v>116.52380952380952</v>
      </c>
      <c r="L42" s="227"/>
      <c r="M42" s="229"/>
      <c r="N42" s="229"/>
      <c r="O42" s="278"/>
      <c r="P42" s="278">
        <v>354</v>
      </c>
      <c r="Q42" s="278"/>
      <c r="R42" s="278">
        <v>289</v>
      </c>
      <c r="S42" s="278">
        <v>394</v>
      </c>
      <c r="T42" s="283">
        <v>358</v>
      </c>
      <c r="U42" s="283">
        <v>361</v>
      </c>
      <c r="V42" s="283">
        <v>366</v>
      </c>
      <c r="W42" s="286">
        <v>325</v>
      </c>
      <c r="X42" s="13">
        <v>5960</v>
      </c>
      <c r="Y42" s="7">
        <v>373</v>
      </c>
      <c r="Z42" s="7">
        <v>124</v>
      </c>
      <c r="AA42" s="7">
        <v>16</v>
      </c>
    </row>
    <row r="43" spans="1:27" ht="15.6" x14ac:dyDescent="0.3">
      <c r="A43">
        <v>38</v>
      </c>
      <c r="B43" s="65" t="s">
        <v>112</v>
      </c>
      <c r="C43" s="66" t="s">
        <v>136</v>
      </c>
      <c r="D43" s="152">
        <f>G43/F43</f>
        <v>352.83333333333331</v>
      </c>
      <c r="E43" s="6">
        <f>D43/3</f>
        <v>117.6111111111111</v>
      </c>
      <c r="F43" s="7">
        <f>(SUM(H43+AA43))</f>
        <v>18</v>
      </c>
      <c r="G43" s="56">
        <f>SUM(I43+X43)</f>
        <v>6351</v>
      </c>
      <c r="H43" s="351">
        <v>11</v>
      </c>
      <c r="I43" s="152">
        <f>SUM(L43:W43)</f>
        <v>3837</v>
      </c>
      <c r="J43" s="152">
        <f>I43/H43</f>
        <v>348.81818181818181</v>
      </c>
      <c r="K43" s="165">
        <f>J43/3</f>
        <v>116.27272727272727</v>
      </c>
      <c r="L43" s="227">
        <v>330</v>
      </c>
      <c r="M43" s="229"/>
      <c r="N43" s="229">
        <v>387</v>
      </c>
      <c r="O43" s="278">
        <v>362</v>
      </c>
      <c r="P43" s="278">
        <v>367</v>
      </c>
      <c r="Q43" s="278">
        <v>335</v>
      </c>
      <c r="R43" s="278">
        <v>358</v>
      </c>
      <c r="S43" s="278">
        <v>352</v>
      </c>
      <c r="T43" s="283">
        <v>381</v>
      </c>
      <c r="U43" s="283">
        <v>342</v>
      </c>
      <c r="V43" s="283">
        <v>317</v>
      </c>
      <c r="W43" s="286">
        <v>306</v>
      </c>
      <c r="X43" s="13">
        <v>2514</v>
      </c>
      <c r="Y43" s="7">
        <v>359</v>
      </c>
      <c r="Z43" s="7">
        <v>120</v>
      </c>
      <c r="AA43" s="7">
        <v>7</v>
      </c>
    </row>
    <row r="44" spans="1:27" ht="15.6" x14ac:dyDescent="0.3">
      <c r="A44">
        <v>39</v>
      </c>
      <c r="B44" s="31" t="s">
        <v>104</v>
      </c>
      <c r="C44" s="33" t="s">
        <v>255</v>
      </c>
      <c r="D44" s="152">
        <f>G44/F44</f>
        <v>351.15384615384613</v>
      </c>
      <c r="E44" s="6">
        <f>D44/3</f>
        <v>117.05128205128204</v>
      </c>
      <c r="F44" s="7">
        <f>(SUM(H44+AA44))</f>
        <v>13</v>
      </c>
      <c r="G44" s="56">
        <f>SUM(I44+X44)</f>
        <v>4565</v>
      </c>
      <c r="H44" s="351">
        <v>7</v>
      </c>
      <c r="I44" s="152">
        <f>SUM(L44:W44)</f>
        <v>2572</v>
      </c>
      <c r="J44" s="152">
        <f>I44/H44</f>
        <v>367.42857142857144</v>
      </c>
      <c r="K44" s="165">
        <f>J44/3</f>
        <v>122.47619047619048</v>
      </c>
      <c r="L44" s="227"/>
      <c r="M44" s="229"/>
      <c r="N44" s="229">
        <v>360</v>
      </c>
      <c r="O44" s="278">
        <v>396</v>
      </c>
      <c r="P44" s="278">
        <v>392</v>
      </c>
      <c r="Q44" s="278"/>
      <c r="R44" s="278">
        <v>334</v>
      </c>
      <c r="S44" s="278">
        <v>368</v>
      </c>
      <c r="T44" s="283">
        <v>371</v>
      </c>
      <c r="U44" s="283">
        <v>351</v>
      </c>
      <c r="V44" s="283"/>
      <c r="W44" s="286"/>
      <c r="X44" s="13">
        <v>1993</v>
      </c>
      <c r="Y44" s="7">
        <v>332</v>
      </c>
      <c r="Z44" s="7">
        <v>111</v>
      </c>
      <c r="AA44" s="7">
        <v>6</v>
      </c>
    </row>
    <row r="45" spans="1:27" ht="15.6" x14ac:dyDescent="0.3">
      <c r="A45">
        <v>40</v>
      </c>
      <c r="B45" s="31" t="s">
        <v>104</v>
      </c>
      <c r="C45" s="33" t="s">
        <v>138</v>
      </c>
      <c r="D45" s="152">
        <f>G45/F45</f>
        <v>346.77272727272725</v>
      </c>
      <c r="E45" s="6">
        <f>D45/3</f>
        <v>115.59090909090908</v>
      </c>
      <c r="F45" s="7">
        <f>(SUM(H45+AA45))</f>
        <v>22</v>
      </c>
      <c r="G45" s="56">
        <f>SUM(I45+X45)</f>
        <v>7629</v>
      </c>
      <c r="H45" s="351">
        <v>11</v>
      </c>
      <c r="I45" s="152">
        <f>SUM(L45:W45)</f>
        <v>3834</v>
      </c>
      <c r="J45" s="152">
        <f>I45/H45</f>
        <v>348.54545454545456</v>
      </c>
      <c r="K45" s="165">
        <f>J45/3</f>
        <v>116.18181818181819</v>
      </c>
      <c r="L45" s="227">
        <v>375</v>
      </c>
      <c r="M45" s="229">
        <v>358</v>
      </c>
      <c r="N45" s="229">
        <v>373</v>
      </c>
      <c r="O45" s="278">
        <v>360</v>
      </c>
      <c r="P45" s="278">
        <v>317</v>
      </c>
      <c r="Q45" s="278">
        <v>342</v>
      </c>
      <c r="R45" s="278">
        <v>351</v>
      </c>
      <c r="S45" s="278">
        <v>384</v>
      </c>
      <c r="T45" s="283">
        <v>319</v>
      </c>
      <c r="U45" s="283">
        <v>300</v>
      </c>
      <c r="V45" s="283">
        <v>355</v>
      </c>
      <c r="W45" s="286"/>
      <c r="X45" s="13">
        <v>3795</v>
      </c>
      <c r="Y45" s="7">
        <v>345</v>
      </c>
      <c r="Z45" s="7">
        <v>115</v>
      </c>
      <c r="AA45" s="7">
        <v>11</v>
      </c>
    </row>
    <row r="46" spans="1:27" ht="15.6" x14ac:dyDescent="0.3">
      <c r="A46">
        <v>41</v>
      </c>
      <c r="B46" s="31" t="s">
        <v>104</v>
      </c>
      <c r="C46" s="33" t="s">
        <v>147</v>
      </c>
      <c r="D46" s="152">
        <f>G46/F46</f>
        <v>339.28571428571428</v>
      </c>
      <c r="E46" s="6">
        <f>D46/3</f>
        <v>113.09523809523809</v>
      </c>
      <c r="F46" s="7">
        <f>(SUM(H46+AA46))</f>
        <v>14</v>
      </c>
      <c r="G46" s="56">
        <f>SUM(I46+X46)</f>
        <v>4750</v>
      </c>
      <c r="H46" s="351">
        <v>11</v>
      </c>
      <c r="I46" s="152">
        <f>SUM(L46:W46)</f>
        <v>3935</v>
      </c>
      <c r="J46" s="152">
        <f>I46/H46</f>
        <v>357.72727272727275</v>
      </c>
      <c r="K46" s="165">
        <f>J46/3</f>
        <v>119.24242424242425</v>
      </c>
      <c r="L46" s="227">
        <v>396</v>
      </c>
      <c r="M46" s="229">
        <v>371</v>
      </c>
      <c r="N46" s="229">
        <v>426</v>
      </c>
      <c r="O46" s="278">
        <v>443</v>
      </c>
      <c r="P46" s="278">
        <v>366</v>
      </c>
      <c r="Q46" s="278">
        <v>334</v>
      </c>
      <c r="R46" s="278">
        <v>267</v>
      </c>
      <c r="S46" s="278"/>
      <c r="T46" s="283">
        <v>380</v>
      </c>
      <c r="U46" s="283">
        <v>316</v>
      </c>
      <c r="V46" s="283">
        <v>263</v>
      </c>
      <c r="W46" s="286">
        <v>373</v>
      </c>
      <c r="X46" s="13">
        <v>815</v>
      </c>
      <c r="Y46" s="7">
        <v>272</v>
      </c>
      <c r="Z46" s="7">
        <v>91</v>
      </c>
      <c r="AA46" s="7">
        <v>3</v>
      </c>
    </row>
    <row r="47" spans="1:27" ht="15.6" x14ac:dyDescent="0.3">
      <c r="A47">
        <v>42</v>
      </c>
      <c r="B47" s="31" t="s">
        <v>104</v>
      </c>
      <c r="C47" s="33" t="s">
        <v>139</v>
      </c>
      <c r="D47" s="152">
        <f>G47/F47</f>
        <v>337.39130434782606</v>
      </c>
      <c r="E47" s="6">
        <f>D47/3</f>
        <v>112.46376811594202</v>
      </c>
      <c r="F47" s="7">
        <f>(SUM(H47+AA47))</f>
        <v>23</v>
      </c>
      <c r="G47" s="56">
        <f>SUM(I47+X47)</f>
        <v>7760</v>
      </c>
      <c r="H47" s="351">
        <v>9</v>
      </c>
      <c r="I47" s="152">
        <f>SUM(L47:W47)</f>
        <v>2954</v>
      </c>
      <c r="J47" s="152">
        <f>I47/H47</f>
        <v>328.22222222222223</v>
      </c>
      <c r="K47" s="165">
        <f>J47/3</f>
        <v>109.4074074074074</v>
      </c>
      <c r="L47" s="227">
        <v>351</v>
      </c>
      <c r="M47" s="229">
        <v>359</v>
      </c>
      <c r="N47" s="229">
        <v>354</v>
      </c>
      <c r="O47" s="278">
        <v>268</v>
      </c>
      <c r="P47" s="278">
        <v>328</v>
      </c>
      <c r="Q47" s="278">
        <v>280</v>
      </c>
      <c r="R47" s="278">
        <v>321</v>
      </c>
      <c r="S47" s="278"/>
      <c r="T47" s="283">
        <v>351</v>
      </c>
      <c r="U47" s="283">
        <v>342</v>
      </c>
      <c r="V47" s="283"/>
      <c r="W47" s="286"/>
      <c r="X47" s="13">
        <v>4806</v>
      </c>
      <c r="Y47" s="7">
        <v>343</v>
      </c>
      <c r="Z47" s="7">
        <v>114</v>
      </c>
      <c r="AA47" s="7">
        <v>14</v>
      </c>
    </row>
    <row r="48" spans="1:27" ht="15.6" x14ac:dyDescent="0.3">
      <c r="A48">
        <v>43</v>
      </c>
      <c r="B48" s="31" t="s">
        <v>104</v>
      </c>
      <c r="C48" s="33" t="s">
        <v>141</v>
      </c>
      <c r="D48" s="152">
        <f>G48/F48</f>
        <v>317.46666666666664</v>
      </c>
      <c r="E48" s="6">
        <f>D48/3</f>
        <v>105.82222222222221</v>
      </c>
      <c r="F48" s="7">
        <f>(SUM(H48+AA48))</f>
        <v>15</v>
      </c>
      <c r="G48" s="56">
        <f>SUM(I48+X48)</f>
        <v>4762</v>
      </c>
      <c r="H48" s="351">
        <v>7</v>
      </c>
      <c r="I48" s="152">
        <f>SUM(L48:W48)</f>
        <v>2071</v>
      </c>
      <c r="J48" s="152">
        <f>I48/H48</f>
        <v>295.85714285714283</v>
      </c>
      <c r="K48" s="165">
        <f>J48/3</f>
        <v>98.619047619047606</v>
      </c>
      <c r="L48" s="227"/>
      <c r="M48" s="229"/>
      <c r="N48" s="229"/>
      <c r="O48" s="278">
        <v>263</v>
      </c>
      <c r="P48" s="278">
        <v>286</v>
      </c>
      <c r="Q48" s="278">
        <v>316</v>
      </c>
      <c r="R48" s="278"/>
      <c r="S48" s="278"/>
      <c r="T48" s="283">
        <v>296</v>
      </c>
      <c r="U48" s="283">
        <v>288</v>
      </c>
      <c r="V48" s="283">
        <v>314</v>
      </c>
      <c r="W48" s="286">
        <v>308</v>
      </c>
      <c r="X48" s="13">
        <v>2691</v>
      </c>
      <c r="Y48" s="7">
        <v>336</v>
      </c>
      <c r="Z48" s="7">
        <v>112</v>
      </c>
      <c r="AA48" s="7">
        <v>8</v>
      </c>
    </row>
    <row r="49" spans="1:27" ht="15.6" x14ac:dyDescent="0.3">
      <c r="A49">
        <v>44</v>
      </c>
      <c r="B49" s="31" t="s">
        <v>104</v>
      </c>
      <c r="C49" s="33" t="s">
        <v>144</v>
      </c>
      <c r="D49" s="152">
        <f>G49/F49</f>
        <v>316.34615384615387</v>
      </c>
      <c r="E49" s="6">
        <f>D49/3</f>
        <v>105.44871794871796</v>
      </c>
      <c r="F49" s="7">
        <f>(SUM(H49+AA49))</f>
        <v>26</v>
      </c>
      <c r="G49" s="56">
        <f>SUM(I49+X49)</f>
        <v>8225</v>
      </c>
      <c r="H49" s="351">
        <v>11</v>
      </c>
      <c r="I49" s="152">
        <f>SUM(L49:W49)</f>
        <v>3538</v>
      </c>
      <c r="J49" s="152">
        <f>I49/H49</f>
        <v>321.63636363636363</v>
      </c>
      <c r="K49" s="165">
        <f>J49/3</f>
        <v>107.2121212121212</v>
      </c>
      <c r="L49" s="227">
        <v>352</v>
      </c>
      <c r="M49" s="229">
        <v>322</v>
      </c>
      <c r="N49" s="229">
        <v>334</v>
      </c>
      <c r="O49" s="278">
        <v>311</v>
      </c>
      <c r="P49" s="278">
        <v>282</v>
      </c>
      <c r="Q49" s="278">
        <v>339</v>
      </c>
      <c r="R49" s="278">
        <v>283</v>
      </c>
      <c r="S49" s="278">
        <v>360</v>
      </c>
      <c r="T49" s="283">
        <v>358</v>
      </c>
      <c r="U49" s="283">
        <v>356</v>
      </c>
      <c r="V49" s="283"/>
      <c r="W49" s="286">
        <v>241</v>
      </c>
      <c r="X49" s="13">
        <v>4687</v>
      </c>
      <c r="Y49" s="7">
        <v>312</v>
      </c>
      <c r="Z49" s="7">
        <v>104</v>
      </c>
      <c r="AA49" s="7">
        <v>15</v>
      </c>
    </row>
    <row r="50" spans="1:27" ht="15.6" x14ac:dyDescent="0.3">
      <c r="A50">
        <v>45</v>
      </c>
      <c r="B50" s="31" t="s">
        <v>104</v>
      </c>
      <c r="C50" s="33" t="s">
        <v>202</v>
      </c>
      <c r="D50" s="152">
        <f>G50/F50</f>
        <v>313.72727272727275</v>
      </c>
      <c r="E50" s="6">
        <f>D50/3</f>
        <v>104.57575757575758</v>
      </c>
      <c r="F50" s="7">
        <f>(SUM(H50+AA50))</f>
        <v>11</v>
      </c>
      <c r="G50" s="56">
        <f>SUM(I50+X50)</f>
        <v>3451</v>
      </c>
      <c r="H50" s="351">
        <v>11</v>
      </c>
      <c r="I50" s="152">
        <f>SUM(L50:W50)</f>
        <v>3451</v>
      </c>
      <c r="J50" s="152">
        <f>I50/H50</f>
        <v>313.72727272727275</v>
      </c>
      <c r="K50" s="165">
        <f>J50/3</f>
        <v>104.57575757575758</v>
      </c>
      <c r="L50" s="227">
        <v>404</v>
      </c>
      <c r="M50" s="229">
        <v>402</v>
      </c>
      <c r="N50" s="229">
        <v>324</v>
      </c>
      <c r="O50" s="278">
        <v>294</v>
      </c>
      <c r="P50" s="278">
        <v>300</v>
      </c>
      <c r="Q50" s="278">
        <v>293</v>
      </c>
      <c r="R50" s="278">
        <v>342</v>
      </c>
      <c r="S50" s="278">
        <v>303</v>
      </c>
      <c r="T50" s="283">
        <v>267</v>
      </c>
      <c r="U50" s="283">
        <v>292</v>
      </c>
      <c r="V50" s="283">
        <v>230</v>
      </c>
      <c r="W50" s="286"/>
      <c r="X50" s="13"/>
      <c r="Y50" s="7"/>
      <c r="Z50" s="7"/>
      <c r="AA50" s="7"/>
    </row>
    <row r="51" spans="1:27" ht="15.6" x14ac:dyDescent="0.3">
      <c r="A51">
        <v>46</v>
      </c>
      <c r="B51" s="31" t="s">
        <v>104</v>
      </c>
      <c r="C51" s="33" t="s">
        <v>143</v>
      </c>
      <c r="D51" s="152">
        <f>G51/F51</f>
        <v>309</v>
      </c>
      <c r="E51" s="6">
        <f>D51/3</f>
        <v>103</v>
      </c>
      <c r="F51" s="7">
        <f>(SUM(H51+AA51))</f>
        <v>18</v>
      </c>
      <c r="G51" s="56">
        <f>SUM(I51+X51)</f>
        <v>5562</v>
      </c>
      <c r="H51" s="351">
        <v>8</v>
      </c>
      <c r="I51" s="152">
        <f>SUM(L51:W51)</f>
        <v>2361</v>
      </c>
      <c r="J51" s="152">
        <f>I51/H51</f>
        <v>295.125</v>
      </c>
      <c r="K51" s="165">
        <f>J51/3</f>
        <v>98.375</v>
      </c>
      <c r="L51" s="227"/>
      <c r="M51" s="229">
        <v>301</v>
      </c>
      <c r="N51" s="229"/>
      <c r="O51" s="278">
        <v>297</v>
      </c>
      <c r="P51" s="278">
        <v>296</v>
      </c>
      <c r="Q51" s="278">
        <v>334</v>
      </c>
      <c r="R51" s="278"/>
      <c r="S51" s="278"/>
      <c r="T51" s="283">
        <v>303</v>
      </c>
      <c r="U51" s="283">
        <v>211</v>
      </c>
      <c r="V51" s="283">
        <v>314</v>
      </c>
      <c r="W51" s="286">
        <v>305</v>
      </c>
      <c r="X51" s="13">
        <v>3201</v>
      </c>
      <c r="Y51" s="7">
        <v>320</v>
      </c>
      <c r="Z51" s="7">
        <v>107</v>
      </c>
      <c r="AA51" s="7">
        <v>10</v>
      </c>
    </row>
    <row r="52" spans="1:27" ht="15.6" x14ac:dyDescent="0.3">
      <c r="A52">
        <v>47</v>
      </c>
      <c r="B52" s="31" t="s">
        <v>104</v>
      </c>
      <c r="C52" s="33" t="s">
        <v>146</v>
      </c>
      <c r="D52" s="152">
        <f>G52/F52</f>
        <v>299.60000000000002</v>
      </c>
      <c r="E52" s="6">
        <f>D52/3</f>
        <v>99.866666666666674</v>
      </c>
      <c r="F52" s="7">
        <f>(SUM(H52+AA52))</f>
        <v>10</v>
      </c>
      <c r="G52" s="56">
        <f>SUM(I52+X52)</f>
        <v>2996</v>
      </c>
      <c r="H52" s="351">
        <v>3</v>
      </c>
      <c r="I52" s="152">
        <f>SUM(L52:W52)</f>
        <v>983</v>
      </c>
      <c r="J52" s="152">
        <f>I52/H52</f>
        <v>327.66666666666669</v>
      </c>
      <c r="K52" s="165">
        <f>J52/3</f>
        <v>109.22222222222223</v>
      </c>
      <c r="L52" s="227"/>
      <c r="M52" s="229"/>
      <c r="N52" s="229"/>
      <c r="O52" s="278"/>
      <c r="P52" s="278"/>
      <c r="Q52" s="278"/>
      <c r="R52" s="278"/>
      <c r="S52" s="278"/>
      <c r="T52" s="283"/>
      <c r="U52" s="283">
        <v>356</v>
      </c>
      <c r="V52" s="283">
        <v>306</v>
      </c>
      <c r="W52" s="286">
        <v>321</v>
      </c>
      <c r="X52" s="13">
        <v>2013</v>
      </c>
      <c r="Y52" s="7">
        <v>288</v>
      </c>
      <c r="Z52" s="7">
        <v>96</v>
      </c>
      <c r="AA52" s="7">
        <v>7</v>
      </c>
    </row>
    <row r="53" spans="1:27" ht="15.6" x14ac:dyDescent="0.3">
      <c r="A53">
        <v>48</v>
      </c>
      <c r="B53" s="31" t="s">
        <v>104</v>
      </c>
      <c r="C53" s="33" t="s">
        <v>145</v>
      </c>
      <c r="D53" s="152">
        <f>G53/F53</f>
        <v>291.45454545454544</v>
      </c>
      <c r="E53" s="6">
        <f>D53/3</f>
        <v>97.151515151515142</v>
      </c>
      <c r="F53" s="7">
        <f>(SUM(H53+AA53))</f>
        <v>22</v>
      </c>
      <c r="G53" s="56">
        <f>SUM(I53+X53)</f>
        <v>6412</v>
      </c>
      <c r="H53" s="351">
        <v>11</v>
      </c>
      <c r="I53" s="152">
        <f>SUM(L53:W53)</f>
        <v>3196</v>
      </c>
      <c r="J53" s="152">
        <f>I53/H53</f>
        <v>290.54545454545456</v>
      </c>
      <c r="K53" s="165">
        <f>J53/3</f>
        <v>96.848484848484858</v>
      </c>
      <c r="L53" s="227">
        <v>290</v>
      </c>
      <c r="M53" s="229">
        <v>309</v>
      </c>
      <c r="N53" s="229">
        <v>313</v>
      </c>
      <c r="O53" s="278">
        <v>258</v>
      </c>
      <c r="P53" s="278">
        <v>319</v>
      </c>
      <c r="Q53" s="278">
        <v>327</v>
      </c>
      <c r="R53" s="278">
        <v>277</v>
      </c>
      <c r="S53" s="278"/>
      <c r="T53" s="283">
        <v>292</v>
      </c>
      <c r="U53" s="283">
        <v>304</v>
      </c>
      <c r="V53" s="283">
        <v>269</v>
      </c>
      <c r="W53" s="286">
        <v>238</v>
      </c>
      <c r="X53" s="13">
        <v>3216</v>
      </c>
      <c r="Y53" s="7">
        <v>292</v>
      </c>
      <c r="Z53" s="7">
        <v>97</v>
      </c>
      <c r="AA53" s="7">
        <v>11</v>
      </c>
    </row>
    <row r="54" spans="1:27" ht="15.6" x14ac:dyDescent="0.3">
      <c r="A54">
        <v>49</v>
      </c>
      <c r="B54" s="31" t="s">
        <v>104</v>
      </c>
      <c r="C54" s="33" t="s">
        <v>148</v>
      </c>
      <c r="D54" s="152">
        <f>G54/F54</f>
        <v>256.94736842105266</v>
      </c>
      <c r="E54" s="6">
        <f>D54/3</f>
        <v>85.649122807017548</v>
      </c>
      <c r="F54" s="7">
        <f>(SUM(H54+AA54))</f>
        <v>19</v>
      </c>
      <c r="G54" s="56">
        <f>SUM(I54+X54)</f>
        <v>4882</v>
      </c>
      <c r="H54" s="351">
        <v>9</v>
      </c>
      <c r="I54" s="152">
        <f>SUM(L54:W54)</f>
        <v>2539</v>
      </c>
      <c r="J54" s="152">
        <f>I54/H54</f>
        <v>282.11111111111109</v>
      </c>
      <c r="K54" s="165">
        <f>J54/3</f>
        <v>94.037037037037024</v>
      </c>
      <c r="L54" s="227">
        <v>338</v>
      </c>
      <c r="M54" s="229">
        <v>293</v>
      </c>
      <c r="N54" s="229">
        <v>311</v>
      </c>
      <c r="O54" s="278">
        <v>294</v>
      </c>
      <c r="P54" s="278"/>
      <c r="Q54" s="278">
        <v>281</v>
      </c>
      <c r="R54" s="278"/>
      <c r="S54" s="278">
        <v>283</v>
      </c>
      <c r="T54" s="283">
        <v>235</v>
      </c>
      <c r="U54" s="283">
        <v>308</v>
      </c>
      <c r="V54" s="283">
        <v>196</v>
      </c>
      <c r="W54" s="286"/>
      <c r="X54" s="13">
        <v>2343</v>
      </c>
      <c r="Y54" s="7">
        <v>234</v>
      </c>
      <c r="Z54" s="7">
        <v>78</v>
      </c>
      <c r="AA54" s="7">
        <v>10</v>
      </c>
    </row>
    <row r="55" spans="1:27" ht="16.2" thickBot="1" x14ac:dyDescent="0.35">
      <c r="A55">
        <v>50</v>
      </c>
      <c r="B55" s="31" t="s">
        <v>104</v>
      </c>
      <c r="C55" s="33" t="s">
        <v>149</v>
      </c>
      <c r="D55" s="152">
        <f>G55/F55</f>
        <v>199.46153846153845</v>
      </c>
      <c r="E55" s="6">
        <f>D55/3</f>
        <v>66.487179487179489</v>
      </c>
      <c r="F55" s="7">
        <f>(SUM(H55+AA55))</f>
        <v>13</v>
      </c>
      <c r="G55" s="56">
        <f>SUM(I55+X55)</f>
        <v>2593</v>
      </c>
      <c r="H55" s="370">
        <v>7</v>
      </c>
      <c r="I55" s="152">
        <f>SUM(L55:W55)</f>
        <v>1396</v>
      </c>
      <c r="J55" s="153">
        <f>I55/H55</f>
        <v>199.42857142857142</v>
      </c>
      <c r="K55" s="166">
        <f>J55/3</f>
        <v>66.476190476190467</v>
      </c>
      <c r="L55" s="228"/>
      <c r="M55" s="229"/>
      <c r="N55" s="229"/>
      <c r="O55" s="278">
        <v>227</v>
      </c>
      <c r="P55" s="278"/>
      <c r="Q55" s="278">
        <v>220</v>
      </c>
      <c r="R55" s="278"/>
      <c r="S55" s="278">
        <v>184</v>
      </c>
      <c r="T55" s="283">
        <v>216</v>
      </c>
      <c r="U55" s="283">
        <v>198</v>
      </c>
      <c r="V55" s="288">
        <v>204</v>
      </c>
      <c r="W55" s="289">
        <v>147</v>
      </c>
      <c r="X55" s="13">
        <v>1197</v>
      </c>
      <c r="Y55" s="7">
        <v>199</v>
      </c>
      <c r="Z55" s="7">
        <v>66</v>
      </c>
      <c r="AA55" s="7">
        <v>6</v>
      </c>
    </row>
  </sheetData>
  <sortState xmlns:xlrd2="http://schemas.microsoft.com/office/spreadsheetml/2017/richdata2" ref="B6:AA55">
    <sortCondition descending="1" ref="D6:D55"/>
  </sortState>
  <mergeCells count="3">
    <mergeCell ref="D3:G3"/>
    <mergeCell ref="H3:W3"/>
    <mergeCell ref="X3:AA3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9D04-1A92-4EF3-A4A9-DB4076CB47BA}">
  <dimension ref="A1:I97"/>
  <sheetViews>
    <sheetView workbookViewId="0">
      <selection activeCell="B2" sqref="B2:G5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1" spans="1:9" x14ac:dyDescent="0.3">
      <c r="C1" t="s">
        <v>270</v>
      </c>
    </row>
    <row r="2" spans="1:9" ht="15.6" x14ac:dyDescent="0.3">
      <c r="A2">
        <v>1</v>
      </c>
      <c r="B2" s="364" t="s">
        <v>95</v>
      </c>
      <c r="C2" s="364" t="s">
        <v>98</v>
      </c>
      <c r="D2" s="7">
        <v>159</v>
      </c>
      <c r="E2" s="7">
        <v>172</v>
      </c>
      <c r="F2" s="7">
        <v>230</v>
      </c>
      <c r="G2" s="40">
        <v>561</v>
      </c>
      <c r="H2" s="7">
        <v>15</v>
      </c>
      <c r="I2" s="7">
        <v>10</v>
      </c>
    </row>
    <row r="3" spans="1:9" ht="15.6" x14ac:dyDescent="0.3">
      <c r="A3">
        <v>2</v>
      </c>
      <c r="B3" s="60" t="s">
        <v>95</v>
      </c>
      <c r="C3" s="61" t="s">
        <v>96</v>
      </c>
      <c r="D3" s="7">
        <v>205</v>
      </c>
      <c r="E3" s="7">
        <v>177</v>
      </c>
      <c r="F3" s="7">
        <v>165</v>
      </c>
      <c r="G3" s="40">
        <v>547</v>
      </c>
      <c r="H3" s="7">
        <v>10</v>
      </c>
      <c r="I3" s="7">
        <v>16</v>
      </c>
    </row>
    <row r="4" spans="1:9" ht="15.6" x14ac:dyDescent="0.3">
      <c r="A4">
        <v>3</v>
      </c>
      <c r="B4" s="60" t="s">
        <v>95</v>
      </c>
      <c r="C4" s="61" t="s">
        <v>99</v>
      </c>
      <c r="D4" s="7">
        <v>193</v>
      </c>
      <c r="E4" s="7">
        <v>171</v>
      </c>
      <c r="F4" s="7">
        <v>178</v>
      </c>
      <c r="G4" s="40">
        <v>542</v>
      </c>
      <c r="H4" s="7">
        <v>9</v>
      </c>
      <c r="I4" s="7">
        <v>17</v>
      </c>
    </row>
    <row r="5" spans="1:9" ht="15.6" x14ac:dyDescent="0.3">
      <c r="A5">
        <v>4</v>
      </c>
      <c r="B5" s="60" t="s">
        <v>95</v>
      </c>
      <c r="C5" s="61" t="s">
        <v>97</v>
      </c>
      <c r="D5" s="7">
        <v>221</v>
      </c>
      <c r="E5" s="7">
        <v>175</v>
      </c>
      <c r="F5" s="7">
        <v>143</v>
      </c>
      <c r="G5" s="40">
        <v>539</v>
      </c>
      <c r="H5" s="7">
        <v>8</v>
      </c>
      <c r="I5" s="7">
        <v>16</v>
      </c>
    </row>
    <row r="6" spans="1:9" ht="15.6" x14ac:dyDescent="0.3">
      <c r="A6">
        <v>5</v>
      </c>
      <c r="B6" s="353" t="s">
        <v>112</v>
      </c>
      <c r="C6" s="353" t="s">
        <v>113</v>
      </c>
      <c r="D6" s="7">
        <v>150</v>
      </c>
      <c r="E6" s="7">
        <v>157</v>
      </c>
      <c r="F6" s="7">
        <v>177</v>
      </c>
      <c r="G6" s="40">
        <v>484</v>
      </c>
      <c r="H6" s="7">
        <v>7</v>
      </c>
      <c r="I6" s="7">
        <v>15</v>
      </c>
    </row>
    <row r="7" spans="1:9" ht="15.6" x14ac:dyDescent="0.3">
      <c r="A7">
        <v>6</v>
      </c>
      <c r="B7" s="74" t="s">
        <v>112</v>
      </c>
      <c r="C7" s="70" t="s">
        <v>128</v>
      </c>
      <c r="D7" s="7">
        <v>134</v>
      </c>
      <c r="E7" s="7">
        <v>193</v>
      </c>
      <c r="F7" s="7">
        <v>148</v>
      </c>
      <c r="G7" s="40">
        <v>475</v>
      </c>
      <c r="H7" s="7">
        <v>7</v>
      </c>
      <c r="I7" s="7">
        <v>13</v>
      </c>
    </row>
    <row r="8" spans="1:9" ht="15.6" x14ac:dyDescent="0.3">
      <c r="A8">
        <v>7</v>
      </c>
      <c r="B8" s="31" t="s">
        <v>104</v>
      </c>
      <c r="C8" s="33" t="s">
        <v>126</v>
      </c>
      <c r="D8" s="7">
        <v>147</v>
      </c>
      <c r="E8" s="7">
        <v>178</v>
      </c>
      <c r="F8" s="7">
        <v>145</v>
      </c>
      <c r="G8" s="40">
        <v>470</v>
      </c>
      <c r="H8" s="7">
        <v>5</v>
      </c>
      <c r="I8" s="7">
        <v>15</v>
      </c>
    </row>
    <row r="9" spans="1:9" ht="15.6" x14ac:dyDescent="0.3">
      <c r="A9">
        <v>8</v>
      </c>
      <c r="B9" s="64" t="s">
        <v>109</v>
      </c>
      <c r="C9" s="67" t="s">
        <v>119</v>
      </c>
      <c r="D9" s="7">
        <v>138</v>
      </c>
      <c r="E9" s="7">
        <v>122</v>
      </c>
      <c r="F9" s="7">
        <v>210</v>
      </c>
      <c r="G9" s="40">
        <v>470</v>
      </c>
      <c r="H9" s="7">
        <v>8</v>
      </c>
      <c r="I9" s="7">
        <v>9</v>
      </c>
    </row>
    <row r="10" spans="1:9" ht="15.6" x14ac:dyDescent="0.3">
      <c r="A10">
        <v>9</v>
      </c>
      <c r="B10" s="62" t="s">
        <v>101</v>
      </c>
      <c r="C10" s="63" t="s">
        <v>106</v>
      </c>
      <c r="D10" s="7">
        <v>148</v>
      </c>
      <c r="E10" s="7">
        <v>140</v>
      </c>
      <c r="F10" s="7">
        <v>180</v>
      </c>
      <c r="G10" s="40">
        <v>468</v>
      </c>
      <c r="H10" s="7">
        <v>10</v>
      </c>
      <c r="I10" s="7">
        <v>9</v>
      </c>
    </row>
    <row r="11" spans="1:9" ht="15.6" x14ac:dyDescent="0.3">
      <c r="A11">
        <v>10</v>
      </c>
      <c r="B11" s="352" t="s">
        <v>104</v>
      </c>
      <c r="C11" s="352" t="s">
        <v>140</v>
      </c>
      <c r="D11" s="7">
        <v>177</v>
      </c>
      <c r="E11" s="7">
        <v>124</v>
      </c>
      <c r="F11" s="7">
        <v>146</v>
      </c>
      <c r="G11" s="40">
        <v>447</v>
      </c>
      <c r="H11" s="7">
        <v>7</v>
      </c>
      <c r="I11" s="7">
        <v>12</v>
      </c>
    </row>
    <row r="12" spans="1:9" ht="15.6" x14ac:dyDescent="0.3">
      <c r="A12">
        <v>11</v>
      </c>
      <c r="B12" s="71" t="s">
        <v>121</v>
      </c>
      <c r="C12" s="72" t="s">
        <v>132</v>
      </c>
      <c r="D12" s="7">
        <v>150</v>
      </c>
      <c r="E12" s="7">
        <v>116</v>
      </c>
      <c r="F12" s="7">
        <v>170</v>
      </c>
      <c r="G12" s="40">
        <v>436</v>
      </c>
      <c r="H12" s="7">
        <v>8</v>
      </c>
      <c r="I12" s="7">
        <v>8</v>
      </c>
    </row>
    <row r="13" spans="1:9" ht="15.6" x14ac:dyDescent="0.3">
      <c r="A13">
        <v>12</v>
      </c>
      <c r="B13" s="62" t="s">
        <v>101</v>
      </c>
      <c r="C13" s="63" t="s">
        <v>103</v>
      </c>
      <c r="D13" s="7">
        <v>144</v>
      </c>
      <c r="E13" s="7">
        <v>113</v>
      </c>
      <c r="F13" s="7">
        <v>178</v>
      </c>
      <c r="G13" s="40">
        <v>435</v>
      </c>
      <c r="H13" s="7">
        <v>9</v>
      </c>
      <c r="I13" s="7">
        <v>8</v>
      </c>
    </row>
    <row r="14" spans="1:9" ht="15.6" x14ac:dyDescent="0.3">
      <c r="A14">
        <v>13</v>
      </c>
      <c r="B14" s="74" t="s">
        <v>112</v>
      </c>
      <c r="C14" s="70" t="s">
        <v>124</v>
      </c>
      <c r="D14" s="7">
        <v>141</v>
      </c>
      <c r="E14" s="7">
        <v>159</v>
      </c>
      <c r="F14" s="7">
        <v>130</v>
      </c>
      <c r="G14" s="40">
        <v>430</v>
      </c>
      <c r="H14" s="7">
        <v>5</v>
      </c>
      <c r="I14" s="7">
        <v>14</v>
      </c>
    </row>
    <row r="15" spans="1:9" ht="15.6" x14ac:dyDescent="0.3">
      <c r="A15">
        <v>14</v>
      </c>
      <c r="B15" s="62" t="s">
        <v>101</v>
      </c>
      <c r="C15" s="63" t="s">
        <v>108</v>
      </c>
      <c r="D15" s="7">
        <v>139</v>
      </c>
      <c r="E15" s="7">
        <v>134</v>
      </c>
      <c r="F15" s="7">
        <v>142</v>
      </c>
      <c r="G15" s="40">
        <v>415</v>
      </c>
      <c r="H15" s="7">
        <v>3</v>
      </c>
      <c r="I15" s="7">
        <v>13</v>
      </c>
    </row>
    <row r="16" spans="1:9" ht="15.6" x14ac:dyDescent="0.3">
      <c r="A16">
        <v>15</v>
      </c>
      <c r="B16" s="60" t="s">
        <v>95</v>
      </c>
      <c r="C16" s="61" t="s">
        <v>100</v>
      </c>
      <c r="D16" s="7">
        <v>122</v>
      </c>
      <c r="E16" s="7">
        <v>149</v>
      </c>
      <c r="F16" s="7">
        <v>141</v>
      </c>
      <c r="G16" s="40">
        <v>412</v>
      </c>
      <c r="H16" s="7">
        <v>5</v>
      </c>
      <c r="I16" s="7">
        <v>11</v>
      </c>
    </row>
    <row r="17" spans="1:9" ht="15.6" x14ac:dyDescent="0.3">
      <c r="A17">
        <v>16</v>
      </c>
      <c r="B17" s="64" t="s">
        <v>109</v>
      </c>
      <c r="C17" s="67" t="s">
        <v>114</v>
      </c>
      <c r="D17" s="7">
        <v>149</v>
      </c>
      <c r="E17" s="7">
        <v>140</v>
      </c>
      <c r="F17" s="7">
        <v>120</v>
      </c>
      <c r="G17" s="40">
        <v>409</v>
      </c>
      <c r="H17" s="7">
        <v>7</v>
      </c>
      <c r="I17" s="7">
        <v>7</v>
      </c>
    </row>
    <row r="18" spans="1:9" ht="15.6" x14ac:dyDescent="0.3">
      <c r="A18">
        <v>17</v>
      </c>
      <c r="B18" s="64" t="s">
        <v>109</v>
      </c>
      <c r="C18" s="67" t="s">
        <v>115</v>
      </c>
      <c r="D18" s="7">
        <v>153</v>
      </c>
      <c r="E18" s="7">
        <v>129</v>
      </c>
      <c r="F18" s="7">
        <v>124</v>
      </c>
      <c r="G18" s="40">
        <v>406</v>
      </c>
      <c r="H18" s="7">
        <v>5</v>
      </c>
      <c r="I18" s="7">
        <v>10</v>
      </c>
    </row>
    <row r="19" spans="1:9" ht="15.6" x14ac:dyDescent="0.3">
      <c r="A19">
        <v>18</v>
      </c>
      <c r="B19" s="31" t="s">
        <v>104</v>
      </c>
      <c r="C19" s="33" t="s">
        <v>202</v>
      </c>
      <c r="D19" s="7">
        <v>138</v>
      </c>
      <c r="E19" s="7">
        <v>120</v>
      </c>
      <c r="F19" s="7">
        <v>146</v>
      </c>
      <c r="G19" s="40">
        <v>404</v>
      </c>
      <c r="H19" s="7">
        <v>6</v>
      </c>
      <c r="I19" s="7">
        <v>10</v>
      </c>
    </row>
    <row r="20" spans="1:9" ht="15.6" x14ac:dyDescent="0.3">
      <c r="A20">
        <v>19</v>
      </c>
      <c r="B20" s="71" t="s">
        <v>121</v>
      </c>
      <c r="C20" s="72" t="s">
        <v>123</v>
      </c>
      <c r="D20" s="7">
        <v>150</v>
      </c>
      <c r="E20" s="7">
        <v>125</v>
      </c>
      <c r="F20" s="7">
        <v>125</v>
      </c>
      <c r="G20" s="40">
        <v>400</v>
      </c>
      <c r="H20" s="7">
        <v>8</v>
      </c>
      <c r="I20" s="7">
        <v>7</v>
      </c>
    </row>
    <row r="21" spans="1:9" ht="15.6" x14ac:dyDescent="0.3">
      <c r="A21">
        <v>20</v>
      </c>
      <c r="B21" s="71" t="s">
        <v>121</v>
      </c>
      <c r="C21" s="72" t="s">
        <v>129</v>
      </c>
      <c r="D21" s="7">
        <v>124</v>
      </c>
      <c r="E21" s="7">
        <v>153</v>
      </c>
      <c r="F21" s="7">
        <v>123</v>
      </c>
      <c r="G21" s="40">
        <v>400</v>
      </c>
      <c r="H21" s="7">
        <v>3</v>
      </c>
      <c r="I21" s="7">
        <v>13</v>
      </c>
    </row>
    <row r="22" spans="1:9" ht="15.6" x14ac:dyDescent="0.3">
      <c r="A22">
        <v>21</v>
      </c>
      <c r="B22" s="31" t="s">
        <v>104</v>
      </c>
      <c r="C22" s="33" t="s">
        <v>147</v>
      </c>
      <c r="D22" s="7">
        <v>144</v>
      </c>
      <c r="E22" s="7">
        <v>102</v>
      </c>
      <c r="F22" s="7">
        <v>150</v>
      </c>
      <c r="G22" s="40">
        <v>396</v>
      </c>
      <c r="H22" s="7">
        <v>4</v>
      </c>
      <c r="I22" s="7">
        <v>12</v>
      </c>
    </row>
    <row r="23" spans="1:9" ht="15.6" x14ac:dyDescent="0.3">
      <c r="A23">
        <v>22</v>
      </c>
      <c r="B23" s="64" t="s">
        <v>109</v>
      </c>
      <c r="C23" s="67" t="s">
        <v>111</v>
      </c>
      <c r="D23" s="7">
        <v>140</v>
      </c>
      <c r="E23" s="7">
        <v>123</v>
      </c>
      <c r="F23" s="7">
        <v>132</v>
      </c>
      <c r="G23" s="40">
        <v>395</v>
      </c>
      <c r="H23" s="7">
        <v>2</v>
      </c>
      <c r="I23" s="7">
        <v>13</v>
      </c>
    </row>
    <row r="24" spans="1:9" ht="15.6" x14ac:dyDescent="0.3">
      <c r="A24">
        <v>23</v>
      </c>
      <c r="B24" s="65" t="s">
        <v>112</v>
      </c>
      <c r="C24" s="70" t="s">
        <v>118</v>
      </c>
      <c r="D24" s="7">
        <v>105</v>
      </c>
      <c r="E24" s="7">
        <v>141</v>
      </c>
      <c r="F24" s="7">
        <v>146</v>
      </c>
      <c r="G24" s="40">
        <v>392</v>
      </c>
      <c r="H24" s="7">
        <v>6</v>
      </c>
      <c r="I24" s="7">
        <v>7</v>
      </c>
    </row>
    <row r="25" spans="1:9" ht="15.6" x14ac:dyDescent="0.3">
      <c r="A25">
        <v>24</v>
      </c>
      <c r="B25" s="31" t="s">
        <v>104</v>
      </c>
      <c r="C25" s="33" t="s">
        <v>130</v>
      </c>
      <c r="D25" s="7">
        <v>130</v>
      </c>
      <c r="E25" s="7">
        <v>105</v>
      </c>
      <c r="F25" s="7">
        <v>156</v>
      </c>
      <c r="G25" s="40">
        <v>391</v>
      </c>
      <c r="H25" s="7">
        <v>7</v>
      </c>
      <c r="I25" s="7">
        <v>8</v>
      </c>
    </row>
    <row r="26" spans="1:9" ht="15.6" x14ac:dyDescent="0.3">
      <c r="A26">
        <v>25</v>
      </c>
      <c r="B26" s="64" t="s">
        <v>109</v>
      </c>
      <c r="C26" s="67" t="s">
        <v>110</v>
      </c>
      <c r="D26" s="7">
        <v>134</v>
      </c>
      <c r="E26" s="7">
        <v>133</v>
      </c>
      <c r="F26" s="7">
        <v>113</v>
      </c>
      <c r="G26" s="40">
        <v>380</v>
      </c>
      <c r="H26" s="7">
        <v>3</v>
      </c>
      <c r="I26" s="7">
        <v>10</v>
      </c>
    </row>
    <row r="27" spans="1:9" ht="15.6" x14ac:dyDescent="0.3">
      <c r="A27">
        <v>26</v>
      </c>
      <c r="B27" s="71" t="s">
        <v>121</v>
      </c>
      <c r="C27" s="72" t="s">
        <v>122</v>
      </c>
      <c r="D27" s="7">
        <v>90</v>
      </c>
      <c r="E27" s="7">
        <v>143</v>
      </c>
      <c r="F27" s="7">
        <v>145</v>
      </c>
      <c r="G27" s="40">
        <v>378</v>
      </c>
      <c r="H27" s="7">
        <v>6</v>
      </c>
      <c r="I27" s="7">
        <v>7</v>
      </c>
    </row>
    <row r="28" spans="1:9" ht="15.6" x14ac:dyDescent="0.3">
      <c r="A28">
        <v>27</v>
      </c>
      <c r="B28" s="31" t="s">
        <v>104</v>
      </c>
      <c r="C28" s="33" t="s">
        <v>138</v>
      </c>
      <c r="D28" s="7">
        <v>119</v>
      </c>
      <c r="E28" s="7">
        <v>109</v>
      </c>
      <c r="F28" s="7">
        <v>147</v>
      </c>
      <c r="G28" s="40">
        <v>375</v>
      </c>
      <c r="H28" s="7">
        <v>3</v>
      </c>
      <c r="I28" s="7">
        <v>11</v>
      </c>
    </row>
    <row r="29" spans="1:9" ht="15.6" x14ac:dyDescent="0.3">
      <c r="A29">
        <v>28</v>
      </c>
      <c r="B29" s="31" t="s">
        <v>104</v>
      </c>
      <c r="C29" s="33" t="s">
        <v>131</v>
      </c>
      <c r="D29" s="7">
        <v>108</v>
      </c>
      <c r="E29" s="7">
        <v>129</v>
      </c>
      <c r="F29" s="7">
        <v>134</v>
      </c>
      <c r="G29" s="40">
        <v>371</v>
      </c>
      <c r="H29" s="7">
        <v>4</v>
      </c>
      <c r="I29" s="7">
        <v>9</v>
      </c>
    </row>
    <row r="30" spans="1:9" ht="15.6" x14ac:dyDescent="0.3">
      <c r="A30">
        <v>29</v>
      </c>
      <c r="B30" s="71" t="s">
        <v>121</v>
      </c>
      <c r="C30" s="72" t="s">
        <v>127</v>
      </c>
      <c r="D30" s="7">
        <v>143</v>
      </c>
      <c r="E30" s="7">
        <v>110</v>
      </c>
      <c r="F30" s="7">
        <v>113</v>
      </c>
      <c r="G30" s="40">
        <v>366</v>
      </c>
      <c r="H30" s="7">
        <v>3</v>
      </c>
      <c r="I30" s="7">
        <v>12</v>
      </c>
    </row>
    <row r="31" spans="1:9" ht="15.6" x14ac:dyDescent="0.3">
      <c r="A31">
        <v>30</v>
      </c>
      <c r="B31" s="31" t="s">
        <v>104</v>
      </c>
      <c r="C31" s="33" t="s">
        <v>144</v>
      </c>
      <c r="D31" s="7">
        <v>113</v>
      </c>
      <c r="E31" s="7">
        <v>107</v>
      </c>
      <c r="F31" s="7">
        <v>132</v>
      </c>
      <c r="G31" s="40">
        <v>352</v>
      </c>
      <c r="H31" s="7">
        <v>5</v>
      </c>
      <c r="I31" s="7">
        <v>7</v>
      </c>
    </row>
    <row r="32" spans="1:9" ht="15.6" x14ac:dyDescent="0.3">
      <c r="A32">
        <v>31</v>
      </c>
      <c r="B32" s="31" t="s">
        <v>104</v>
      </c>
      <c r="C32" s="33" t="s">
        <v>139</v>
      </c>
      <c r="D32" s="7">
        <v>110</v>
      </c>
      <c r="E32" s="7">
        <v>116</v>
      </c>
      <c r="F32" s="7">
        <v>125</v>
      </c>
      <c r="G32" s="40">
        <v>351</v>
      </c>
      <c r="H32" s="7">
        <v>7</v>
      </c>
      <c r="I32" s="7">
        <v>5</v>
      </c>
    </row>
    <row r="33" spans="1:9" ht="15.6" x14ac:dyDescent="0.3">
      <c r="A33">
        <v>32</v>
      </c>
      <c r="B33" s="352" t="s">
        <v>104</v>
      </c>
      <c r="C33" s="352" t="s">
        <v>148</v>
      </c>
      <c r="D33" s="7">
        <v>99</v>
      </c>
      <c r="E33" s="7">
        <v>118</v>
      </c>
      <c r="F33" s="7">
        <v>121</v>
      </c>
      <c r="G33" s="40">
        <v>338</v>
      </c>
      <c r="H33" s="7">
        <v>3</v>
      </c>
      <c r="I33" s="7">
        <v>7</v>
      </c>
    </row>
    <row r="34" spans="1:9" ht="15.6" x14ac:dyDescent="0.3">
      <c r="A34">
        <v>33</v>
      </c>
      <c r="B34" s="65" t="s">
        <v>112</v>
      </c>
      <c r="C34" s="66" t="s">
        <v>136</v>
      </c>
      <c r="D34" s="7">
        <v>93</v>
      </c>
      <c r="E34" s="7">
        <v>113</v>
      </c>
      <c r="F34" s="7">
        <v>124</v>
      </c>
      <c r="G34" s="40">
        <v>330</v>
      </c>
      <c r="H34" s="7">
        <v>5</v>
      </c>
      <c r="I34" s="7">
        <v>5</v>
      </c>
    </row>
    <row r="35" spans="1:9" ht="15.6" x14ac:dyDescent="0.3">
      <c r="A35">
        <v>34</v>
      </c>
      <c r="B35" s="366" t="s">
        <v>112</v>
      </c>
      <c r="C35" s="366" t="s">
        <v>117</v>
      </c>
      <c r="D35" s="7">
        <v>110</v>
      </c>
      <c r="E35" s="7">
        <v>107</v>
      </c>
      <c r="F35" s="7">
        <v>98</v>
      </c>
      <c r="G35" s="40">
        <v>315</v>
      </c>
      <c r="H35" s="7">
        <v>1</v>
      </c>
      <c r="I35" s="7">
        <v>6</v>
      </c>
    </row>
    <row r="36" spans="1:9" ht="15.6" x14ac:dyDescent="0.3">
      <c r="A36">
        <v>35</v>
      </c>
      <c r="B36" s="365" t="s">
        <v>104</v>
      </c>
      <c r="C36" s="163" t="s">
        <v>145</v>
      </c>
      <c r="D36" s="7">
        <v>96</v>
      </c>
      <c r="E36" s="7">
        <v>99</v>
      </c>
      <c r="F36" s="7">
        <v>95</v>
      </c>
      <c r="G36" s="40">
        <v>290</v>
      </c>
      <c r="H36" s="7">
        <v>2</v>
      </c>
      <c r="I36" s="7">
        <v>5</v>
      </c>
    </row>
    <row r="37" spans="1:9" ht="15.6" x14ac:dyDescent="0.3">
      <c r="A37" s="363"/>
      <c r="B37" s="384"/>
      <c r="C37" s="384"/>
    </row>
    <row r="38" spans="1:9" ht="15.6" x14ac:dyDescent="0.3">
      <c r="A38" s="363"/>
      <c r="B38" s="384"/>
      <c r="C38" s="384"/>
      <c r="D38" t="s">
        <v>271</v>
      </c>
    </row>
    <row r="39" spans="1:9" ht="15.6" x14ac:dyDescent="0.3">
      <c r="A39">
        <v>1</v>
      </c>
      <c r="B39" s="354" t="s">
        <v>2</v>
      </c>
      <c r="C39" s="359" t="s">
        <v>5</v>
      </c>
      <c r="D39" s="7">
        <v>197</v>
      </c>
      <c r="E39" s="7">
        <v>215</v>
      </c>
      <c r="F39" s="7">
        <v>247</v>
      </c>
      <c r="G39" s="40">
        <v>659</v>
      </c>
      <c r="H39" s="7">
        <v>20</v>
      </c>
      <c r="I39" s="7">
        <v>14</v>
      </c>
    </row>
    <row r="40" spans="1:9" ht="15.6" x14ac:dyDescent="0.3">
      <c r="A40">
        <v>2</v>
      </c>
      <c r="B40" s="376" t="s">
        <v>2</v>
      </c>
      <c r="C40" s="380" t="s">
        <v>7</v>
      </c>
      <c r="D40" s="7">
        <v>236</v>
      </c>
      <c r="E40" s="7">
        <v>203</v>
      </c>
      <c r="F40" s="7">
        <v>214</v>
      </c>
      <c r="G40" s="40">
        <v>653</v>
      </c>
      <c r="H40" s="7">
        <v>17</v>
      </c>
      <c r="I40" s="7">
        <v>14</v>
      </c>
    </row>
    <row r="41" spans="1:9" ht="15.6" x14ac:dyDescent="0.3">
      <c r="A41">
        <v>3</v>
      </c>
      <c r="B41" s="357" t="s">
        <v>14</v>
      </c>
      <c r="C41" s="360" t="s">
        <v>17</v>
      </c>
      <c r="D41" s="7">
        <v>258</v>
      </c>
      <c r="E41" s="7">
        <v>222</v>
      </c>
      <c r="F41" s="7">
        <v>173</v>
      </c>
      <c r="G41" s="40">
        <v>653</v>
      </c>
      <c r="H41" s="7">
        <v>21</v>
      </c>
      <c r="I41" s="7">
        <v>8</v>
      </c>
    </row>
    <row r="42" spans="1:9" ht="15.6" x14ac:dyDescent="0.3">
      <c r="A42">
        <v>4</v>
      </c>
      <c r="B42" s="17" t="s">
        <v>9</v>
      </c>
      <c r="C42" s="18" t="s">
        <v>11</v>
      </c>
      <c r="D42" s="7">
        <v>178</v>
      </c>
      <c r="E42" s="7">
        <v>233</v>
      </c>
      <c r="F42" s="7">
        <v>225</v>
      </c>
      <c r="G42" s="40">
        <v>636</v>
      </c>
      <c r="H42" s="7">
        <v>19</v>
      </c>
      <c r="I42" s="7">
        <v>9</v>
      </c>
    </row>
    <row r="43" spans="1:9" ht="15.6" x14ac:dyDescent="0.3">
      <c r="A43">
        <v>5</v>
      </c>
      <c r="B43" s="3" t="s">
        <v>2</v>
      </c>
      <c r="C43" s="4" t="s">
        <v>4</v>
      </c>
      <c r="D43" s="7">
        <v>177</v>
      </c>
      <c r="E43" s="7">
        <v>192</v>
      </c>
      <c r="F43" s="7">
        <v>258</v>
      </c>
      <c r="G43" s="40">
        <v>627</v>
      </c>
      <c r="H43" s="7">
        <v>20</v>
      </c>
      <c r="I43" s="7">
        <v>9</v>
      </c>
    </row>
    <row r="44" spans="1:9" ht="15.6" x14ac:dyDescent="0.3">
      <c r="A44">
        <v>6</v>
      </c>
      <c r="B44" s="22" t="s">
        <v>21</v>
      </c>
      <c r="C44" s="27" t="s">
        <v>34</v>
      </c>
      <c r="D44" s="7">
        <v>225</v>
      </c>
      <c r="E44" s="7">
        <v>183</v>
      </c>
      <c r="F44" s="7">
        <v>213</v>
      </c>
      <c r="G44" s="40">
        <v>621</v>
      </c>
      <c r="H44" s="7">
        <v>15</v>
      </c>
      <c r="I44" s="7">
        <v>16</v>
      </c>
    </row>
    <row r="45" spans="1:9" ht="15.6" x14ac:dyDescent="0.3">
      <c r="A45">
        <v>7</v>
      </c>
      <c r="B45" s="30" t="s">
        <v>42</v>
      </c>
      <c r="C45" s="33" t="s">
        <v>44</v>
      </c>
      <c r="D45" s="7">
        <v>179</v>
      </c>
      <c r="E45" s="7">
        <v>184</v>
      </c>
      <c r="F45" s="7">
        <v>254</v>
      </c>
      <c r="G45" s="40">
        <v>617</v>
      </c>
      <c r="H45" s="7">
        <v>15</v>
      </c>
      <c r="I45" s="7">
        <v>13</v>
      </c>
    </row>
    <row r="46" spans="1:9" ht="15.6" x14ac:dyDescent="0.3">
      <c r="A46">
        <v>8</v>
      </c>
      <c r="B46" s="20" t="s">
        <v>14</v>
      </c>
      <c r="C46" s="24" t="s">
        <v>19</v>
      </c>
      <c r="D46" s="7">
        <v>195</v>
      </c>
      <c r="E46" s="7">
        <v>212</v>
      </c>
      <c r="F46" s="7">
        <v>189</v>
      </c>
      <c r="G46" s="40">
        <v>596</v>
      </c>
      <c r="H46" s="7">
        <v>14</v>
      </c>
      <c r="I46" s="7">
        <v>13</v>
      </c>
    </row>
    <row r="47" spans="1:9" ht="15.6" x14ac:dyDescent="0.3">
      <c r="A47">
        <v>9</v>
      </c>
      <c r="B47" s="378" t="s">
        <v>55</v>
      </c>
      <c r="C47" s="383" t="s">
        <v>56</v>
      </c>
      <c r="D47" s="7">
        <v>160</v>
      </c>
      <c r="E47" s="7">
        <v>193</v>
      </c>
      <c r="F47" s="7">
        <v>222</v>
      </c>
      <c r="G47" s="40">
        <v>575</v>
      </c>
      <c r="H47" s="7">
        <v>13</v>
      </c>
      <c r="I47" s="7">
        <v>11</v>
      </c>
    </row>
    <row r="48" spans="1:9" ht="15.6" x14ac:dyDescent="0.3">
      <c r="A48">
        <v>10</v>
      </c>
      <c r="B48" s="377" t="s">
        <v>32</v>
      </c>
      <c r="C48" s="382" t="s">
        <v>36</v>
      </c>
      <c r="D48" s="7">
        <v>170</v>
      </c>
      <c r="E48" s="7">
        <v>211</v>
      </c>
      <c r="F48" s="7">
        <v>193</v>
      </c>
      <c r="G48" s="40">
        <v>574</v>
      </c>
      <c r="H48" s="7">
        <v>15</v>
      </c>
      <c r="I48" s="7">
        <v>10</v>
      </c>
    </row>
    <row r="49" spans="1:9" ht="15.6" x14ac:dyDescent="0.3">
      <c r="A49">
        <v>11</v>
      </c>
      <c r="B49" s="17" t="s">
        <v>9</v>
      </c>
      <c r="C49" s="18" t="s">
        <v>12</v>
      </c>
      <c r="D49" s="7">
        <v>180</v>
      </c>
      <c r="E49" s="7">
        <v>174</v>
      </c>
      <c r="F49" s="7">
        <v>210</v>
      </c>
      <c r="G49" s="40">
        <v>564</v>
      </c>
      <c r="H49" s="7">
        <v>10</v>
      </c>
      <c r="I49" s="7">
        <v>17</v>
      </c>
    </row>
    <row r="50" spans="1:9" ht="15.6" x14ac:dyDescent="0.3">
      <c r="A50">
        <v>12</v>
      </c>
      <c r="B50" s="3" t="s">
        <v>2</v>
      </c>
      <c r="C50" s="4" t="s">
        <v>8</v>
      </c>
      <c r="D50" s="7">
        <v>219</v>
      </c>
      <c r="E50" s="7">
        <v>199</v>
      </c>
      <c r="F50" s="7">
        <v>144</v>
      </c>
      <c r="G50" s="40">
        <v>562</v>
      </c>
      <c r="H50" s="7">
        <v>15</v>
      </c>
      <c r="I50" s="7">
        <v>13</v>
      </c>
    </row>
    <row r="51" spans="1:9" ht="15.6" x14ac:dyDescent="0.3">
      <c r="A51">
        <v>13</v>
      </c>
      <c r="B51" s="22" t="s">
        <v>21</v>
      </c>
      <c r="C51" s="52" t="s">
        <v>30</v>
      </c>
      <c r="D51" s="7">
        <v>186</v>
      </c>
      <c r="E51" s="7">
        <v>209</v>
      </c>
      <c r="F51" s="7">
        <v>165</v>
      </c>
      <c r="G51" s="40">
        <v>560</v>
      </c>
      <c r="H51" s="7">
        <v>14</v>
      </c>
      <c r="I51" s="7">
        <v>12</v>
      </c>
    </row>
    <row r="52" spans="1:9" ht="15.6" x14ac:dyDescent="0.3">
      <c r="A52">
        <v>14</v>
      </c>
      <c r="B52" s="375" t="s">
        <v>27</v>
      </c>
      <c r="C52" s="379" t="s">
        <v>28</v>
      </c>
      <c r="D52" s="7">
        <v>168</v>
      </c>
      <c r="E52" s="7">
        <v>214</v>
      </c>
      <c r="F52" s="7">
        <v>177</v>
      </c>
      <c r="G52" s="40">
        <v>559</v>
      </c>
      <c r="H52" s="7">
        <v>12</v>
      </c>
      <c r="I52" s="7">
        <v>12</v>
      </c>
    </row>
    <row r="53" spans="1:9" ht="15.6" x14ac:dyDescent="0.3">
      <c r="A53">
        <v>15</v>
      </c>
      <c r="B53" s="20" t="s">
        <v>14</v>
      </c>
      <c r="C53" s="24" t="s">
        <v>197</v>
      </c>
      <c r="D53" s="7">
        <v>179</v>
      </c>
      <c r="E53" s="7">
        <v>167</v>
      </c>
      <c r="F53" s="7">
        <v>201</v>
      </c>
      <c r="G53" s="40">
        <v>547</v>
      </c>
      <c r="H53" s="7">
        <v>13</v>
      </c>
      <c r="I53" s="7">
        <v>12</v>
      </c>
    </row>
    <row r="54" spans="1:9" ht="15.6" x14ac:dyDescent="0.3">
      <c r="A54">
        <v>16</v>
      </c>
      <c r="B54" s="22" t="s">
        <v>21</v>
      </c>
      <c r="C54" s="52" t="s">
        <v>22</v>
      </c>
      <c r="D54" s="7">
        <v>167</v>
      </c>
      <c r="E54" s="7">
        <v>163</v>
      </c>
      <c r="F54" s="7">
        <v>212</v>
      </c>
      <c r="G54" s="40">
        <v>542</v>
      </c>
      <c r="H54" s="7">
        <v>12</v>
      </c>
      <c r="I54" s="7">
        <v>14</v>
      </c>
    </row>
    <row r="55" spans="1:9" ht="15.6" x14ac:dyDescent="0.3">
      <c r="A55">
        <v>17</v>
      </c>
      <c r="B55" s="20" t="s">
        <v>14</v>
      </c>
      <c r="C55" s="24" t="s">
        <v>24</v>
      </c>
      <c r="D55" s="7">
        <v>174</v>
      </c>
      <c r="E55" s="7">
        <v>170</v>
      </c>
      <c r="F55" s="7">
        <v>184</v>
      </c>
      <c r="G55" s="40">
        <v>528</v>
      </c>
      <c r="H55" s="7">
        <v>11</v>
      </c>
      <c r="I55" s="7">
        <v>12</v>
      </c>
    </row>
    <row r="56" spans="1:9" ht="15.6" x14ac:dyDescent="0.3">
      <c r="A56">
        <v>18</v>
      </c>
      <c r="B56" s="3" t="s">
        <v>2</v>
      </c>
      <c r="C56" s="4" t="s">
        <v>6</v>
      </c>
      <c r="D56" s="7">
        <v>191</v>
      </c>
      <c r="E56" s="7">
        <v>148</v>
      </c>
      <c r="F56" s="7">
        <v>184</v>
      </c>
      <c r="G56" s="40">
        <v>523</v>
      </c>
      <c r="H56" s="7">
        <v>10</v>
      </c>
      <c r="I56" s="7">
        <v>12</v>
      </c>
    </row>
    <row r="57" spans="1:9" ht="15.6" x14ac:dyDescent="0.3">
      <c r="A57">
        <v>19</v>
      </c>
      <c r="B57" s="30" t="s">
        <v>42</v>
      </c>
      <c r="C57" s="33" t="s">
        <v>57</v>
      </c>
      <c r="D57" s="7">
        <v>150</v>
      </c>
      <c r="E57" s="7">
        <v>169</v>
      </c>
      <c r="F57" s="7">
        <v>203</v>
      </c>
      <c r="G57" s="40">
        <v>522</v>
      </c>
      <c r="H57" s="7">
        <v>12</v>
      </c>
      <c r="I57" s="7">
        <v>9</v>
      </c>
    </row>
    <row r="58" spans="1:9" ht="15.6" x14ac:dyDescent="0.3">
      <c r="A58">
        <v>20</v>
      </c>
      <c r="B58" s="17" t="s">
        <v>9</v>
      </c>
      <c r="C58" s="18" t="s">
        <v>26</v>
      </c>
      <c r="D58" s="7">
        <v>165</v>
      </c>
      <c r="E58" s="7">
        <v>175</v>
      </c>
      <c r="F58" s="7">
        <v>181</v>
      </c>
      <c r="G58" s="40">
        <v>521</v>
      </c>
      <c r="H58" s="7">
        <v>11</v>
      </c>
      <c r="I58" s="7">
        <v>13</v>
      </c>
    </row>
    <row r="59" spans="1:9" ht="15.6" x14ac:dyDescent="0.3">
      <c r="A59">
        <v>21</v>
      </c>
      <c r="B59" s="20" t="s">
        <v>14</v>
      </c>
      <c r="C59" s="24" t="s">
        <v>23</v>
      </c>
      <c r="D59" s="7">
        <v>174</v>
      </c>
      <c r="E59" s="7">
        <v>177</v>
      </c>
      <c r="F59" s="7">
        <v>169</v>
      </c>
      <c r="G59" s="40">
        <v>520</v>
      </c>
      <c r="H59" s="7">
        <v>9</v>
      </c>
      <c r="I59" s="7">
        <v>17</v>
      </c>
    </row>
    <row r="60" spans="1:9" ht="15.6" x14ac:dyDescent="0.3">
      <c r="A60">
        <v>22</v>
      </c>
      <c r="B60" s="20" t="s">
        <v>14</v>
      </c>
      <c r="C60" s="24" t="s">
        <v>15</v>
      </c>
      <c r="D60" s="7">
        <v>146</v>
      </c>
      <c r="E60" s="7">
        <v>179</v>
      </c>
      <c r="F60" s="7">
        <v>183</v>
      </c>
      <c r="G60" s="40">
        <v>508</v>
      </c>
      <c r="H60" s="7">
        <v>9</v>
      </c>
      <c r="I60" s="7">
        <v>15</v>
      </c>
    </row>
    <row r="61" spans="1:9" ht="15.6" x14ac:dyDescent="0.3">
      <c r="A61">
        <v>23</v>
      </c>
      <c r="B61" s="25" t="s">
        <v>27</v>
      </c>
      <c r="C61" s="26" t="s">
        <v>50</v>
      </c>
      <c r="D61" s="7">
        <v>160</v>
      </c>
      <c r="E61" s="7">
        <v>187</v>
      </c>
      <c r="F61" s="7">
        <v>161</v>
      </c>
      <c r="G61" s="40">
        <v>508</v>
      </c>
      <c r="H61" s="7">
        <v>10</v>
      </c>
      <c r="I61" s="7">
        <v>14</v>
      </c>
    </row>
    <row r="62" spans="1:9" ht="15.6" x14ac:dyDescent="0.3">
      <c r="A62">
        <v>24</v>
      </c>
      <c r="B62" s="30" t="s">
        <v>42</v>
      </c>
      <c r="C62" s="33" t="s">
        <v>201</v>
      </c>
      <c r="D62" s="7">
        <v>225</v>
      </c>
      <c r="E62" s="7">
        <v>145</v>
      </c>
      <c r="F62" s="7">
        <v>137</v>
      </c>
      <c r="G62" s="40">
        <v>507</v>
      </c>
      <c r="H62" s="7">
        <v>8</v>
      </c>
      <c r="I62" s="7">
        <v>13</v>
      </c>
    </row>
    <row r="63" spans="1:9" ht="15.6" x14ac:dyDescent="0.3">
      <c r="A63">
        <v>25</v>
      </c>
      <c r="B63" s="30" t="s">
        <v>42</v>
      </c>
      <c r="C63" s="33" t="s">
        <v>48</v>
      </c>
      <c r="D63" s="7">
        <v>149</v>
      </c>
      <c r="E63" s="7">
        <v>181</v>
      </c>
      <c r="F63" s="7">
        <v>176</v>
      </c>
      <c r="G63" s="40">
        <v>506</v>
      </c>
      <c r="H63" s="7">
        <v>9</v>
      </c>
      <c r="I63" s="7">
        <v>14</v>
      </c>
    </row>
    <row r="64" spans="1:9" ht="15.6" x14ac:dyDescent="0.3">
      <c r="A64">
        <v>26</v>
      </c>
      <c r="B64" s="356" t="s">
        <v>21</v>
      </c>
      <c r="C64" s="381" t="s">
        <v>47</v>
      </c>
      <c r="D64" s="7">
        <v>193</v>
      </c>
      <c r="E64" s="7">
        <v>150</v>
      </c>
      <c r="F64" s="7">
        <v>160</v>
      </c>
      <c r="G64" s="40">
        <v>503</v>
      </c>
      <c r="H64" s="7">
        <v>9</v>
      </c>
      <c r="I64" s="7">
        <v>13</v>
      </c>
    </row>
    <row r="65" spans="1:9" ht="15.6" x14ac:dyDescent="0.3">
      <c r="A65">
        <v>27</v>
      </c>
      <c r="B65" s="22" t="s">
        <v>21</v>
      </c>
      <c r="C65" s="27" t="s">
        <v>39</v>
      </c>
      <c r="D65" s="7">
        <v>172</v>
      </c>
      <c r="E65" s="7">
        <v>162</v>
      </c>
      <c r="F65" s="7">
        <v>167</v>
      </c>
      <c r="G65" s="40">
        <v>501</v>
      </c>
      <c r="H65" s="7">
        <v>10</v>
      </c>
      <c r="I65" s="7">
        <v>15</v>
      </c>
    </row>
    <row r="66" spans="1:9" ht="15.6" x14ac:dyDescent="0.3">
      <c r="A66">
        <v>28</v>
      </c>
      <c r="B66" s="35" t="s">
        <v>32</v>
      </c>
      <c r="C66" s="36" t="s">
        <v>66</v>
      </c>
      <c r="D66" s="7">
        <v>162</v>
      </c>
      <c r="E66" s="7">
        <v>202</v>
      </c>
      <c r="F66" s="7">
        <v>136</v>
      </c>
      <c r="G66" s="40">
        <v>500</v>
      </c>
      <c r="H66" s="7">
        <v>7</v>
      </c>
      <c r="I66" s="7">
        <v>15</v>
      </c>
    </row>
    <row r="67" spans="1:9" ht="15.6" x14ac:dyDescent="0.3">
      <c r="A67">
        <v>29</v>
      </c>
      <c r="B67" s="22" t="s">
        <v>21</v>
      </c>
      <c r="C67" s="27" t="s">
        <v>35</v>
      </c>
      <c r="D67" s="7">
        <v>174</v>
      </c>
      <c r="E67" s="7">
        <v>148</v>
      </c>
      <c r="F67" s="7">
        <v>176</v>
      </c>
      <c r="G67" s="40">
        <v>498</v>
      </c>
      <c r="H67" s="7">
        <v>6</v>
      </c>
      <c r="I67" s="7">
        <v>19</v>
      </c>
    </row>
    <row r="68" spans="1:9" ht="15.6" x14ac:dyDescent="0.3">
      <c r="A68">
        <v>30</v>
      </c>
      <c r="B68" s="28" t="s">
        <v>32</v>
      </c>
      <c r="C68" s="29" t="s">
        <v>51</v>
      </c>
      <c r="D68" s="7">
        <v>142</v>
      </c>
      <c r="E68" s="7">
        <v>160</v>
      </c>
      <c r="F68" s="7">
        <v>192</v>
      </c>
      <c r="G68" s="40">
        <v>494</v>
      </c>
      <c r="H68" s="7">
        <v>8</v>
      </c>
      <c r="I68" s="7">
        <v>15</v>
      </c>
    </row>
    <row r="69" spans="1:9" ht="15.6" x14ac:dyDescent="0.3">
      <c r="A69">
        <v>31</v>
      </c>
      <c r="B69" s="356" t="s">
        <v>21</v>
      </c>
      <c r="C69" s="381" t="s">
        <v>31</v>
      </c>
      <c r="D69" s="7">
        <v>147</v>
      </c>
      <c r="E69" s="7">
        <v>147</v>
      </c>
      <c r="F69" s="7">
        <v>197</v>
      </c>
      <c r="G69" s="40">
        <v>491</v>
      </c>
      <c r="H69" s="7">
        <v>11</v>
      </c>
      <c r="I69" s="7">
        <v>12</v>
      </c>
    </row>
    <row r="70" spans="1:9" ht="15.6" x14ac:dyDescent="0.3">
      <c r="A70">
        <v>32</v>
      </c>
      <c r="B70" s="17" t="s">
        <v>9</v>
      </c>
      <c r="C70" s="18" t="s">
        <v>16</v>
      </c>
      <c r="D70" s="7">
        <v>183</v>
      </c>
      <c r="E70" s="7">
        <v>166</v>
      </c>
      <c r="F70" s="7">
        <v>138</v>
      </c>
      <c r="G70" s="40">
        <v>487</v>
      </c>
      <c r="H70" s="7">
        <v>11</v>
      </c>
      <c r="I70" s="7">
        <v>11</v>
      </c>
    </row>
    <row r="71" spans="1:9" ht="15.6" x14ac:dyDescent="0.3">
      <c r="A71">
        <v>33</v>
      </c>
      <c r="B71" s="37" t="s">
        <v>55</v>
      </c>
      <c r="C71" s="39" t="s">
        <v>60</v>
      </c>
      <c r="D71" s="7">
        <v>171</v>
      </c>
      <c r="E71" s="7">
        <v>165</v>
      </c>
      <c r="F71" s="7">
        <v>140</v>
      </c>
      <c r="G71" s="40">
        <v>476</v>
      </c>
      <c r="H71" s="7">
        <v>9</v>
      </c>
      <c r="I71" s="7">
        <v>11</v>
      </c>
    </row>
    <row r="72" spans="1:9" ht="15.6" x14ac:dyDescent="0.3">
      <c r="A72">
        <v>34</v>
      </c>
      <c r="B72" s="28" t="s">
        <v>32</v>
      </c>
      <c r="C72" s="29" t="s">
        <v>45</v>
      </c>
      <c r="D72" s="7">
        <v>129</v>
      </c>
      <c r="E72" s="7">
        <v>173</v>
      </c>
      <c r="F72" s="7">
        <v>172</v>
      </c>
      <c r="G72" s="40">
        <v>474</v>
      </c>
      <c r="H72" s="7">
        <v>10</v>
      </c>
      <c r="I72" s="7">
        <v>8</v>
      </c>
    </row>
    <row r="73" spans="1:9" ht="15.6" x14ac:dyDescent="0.3">
      <c r="A73">
        <v>35</v>
      </c>
      <c r="B73" s="30" t="s">
        <v>42</v>
      </c>
      <c r="C73" s="33" t="s">
        <v>46</v>
      </c>
      <c r="D73" s="7">
        <v>150</v>
      </c>
      <c r="E73" s="7">
        <v>178</v>
      </c>
      <c r="F73" s="7">
        <v>143</v>
      </c>
      <c r="G73" s="40">
        <v>471</v>
      </c>
      <c r="H73" s="7">
        <v>10</v>
      </c>
      <c r="I73" s="7">
        <v>11</v>
      </c>
    </row>
    <row r="74" spans="1:9" ht="15.6" x14ac:dyDescent="0.3">
      <c r="A74">
        <v>36</v>
      </c>
      <c r="B74" s="17" t="s">
        <v>9</v>
      </c>
      <c r="C74" s="18" t="s">
        <v>10</v>
      </c>
      <c r="D74" s="7">
        <v>180</v>
      </c>
      <c r="E74" s="7">
        <v>152</v>
      </c>
      <c r="F74" s="7">
        <v>134</v>
      </c>
      <c r="G74" s="40">
        <v>466</v>
      </c>
      <c r="H74" s="7">
        <v>7</v>
      </c>
      <c r="I74" s="7">
        <v>13</v>
      </c>
    </row>
    <row r="75" spans="1:9" ht="15.6" x14ac:dyDescent="0.3">
      <c r="A75">
        <v>37</v>
      </c>
      <c r="B75" s="30" t="s">
        <v>42</v>
      </c>
      <c r="C75" s="33" t="s">
        <v>43</v>
      </c>
      <c r="D75" s="7">
        <v>160</v>
      </c>
      <c r="E75" s="7">
        <v>157</v>
      </c>
      <c r="F75" s="7">
        <v>146</v>
      </c>
      <c r="G75" s="40">
        <v>463</v>
      </c>
      <c r="H75" s="7">
        <v>9</v>
      </c>
      <c r="I75" s="7">
        <v>11</v>
      </c>
    </row>
    <row r="76" spans="1:9" ht="15.6" x14ac:dyDescent="0.3">
      <c r="A76">
        <v>38</v>
      </c>
      <c r="B76" s="30" t="s">
        <v>42</v>
      </c>
      <c r="C76" s="33" t="s">
        <v>58</v>
      </c>
      <c r="D76" s="7">
        <v>163</v>
      </c>
      <c r="E76" s="7">
        <v>157</v>
      </c>
      <c r="F76" s="7">
        <v>141</v>
      </c>
      <c r="G76" s="40">
        <v>461</v>
      </c>
      <c r="H76" s="7">
        <v>7</v>
      </c>
      <c r="I76" s="7">
        <v>13</v>
      </c>
    </row>
    <row r="77" spans="1:9" ht="15.6" x14ac:dyDescent="0.3">
      <c r="A77">
        <v>39</v>
      </c>
      <c r="B77" s="30" t="s">
        <v>42</v>
      </c>
      <c r="C77" s="33" t="s">
        <v>64</v>
      </c>
      <c r="D77" s="7">
        <v>132</v>
      </c>
      <c r="E77" s="7">
        <v>158</v>
      </c>
      <c r="F77" s="7">
        <v>169</v>
      </c>
      <c r="G77" s="40">
        <v>459</v>
      </c>
      <c r="H77" s="7">
        <v>10</v>
      </c>
      <c r="I77" s="7">
        <v>9</v>
      </c>
    </row>
    <row r="78" spans="1:9" ht="15.6" x14ac:dyDescent="0.3">
      <c r="A78">
        <v>40</v>
      </c>
      <c r="B78" s="25" t="s">
        <v>27</v>
      </c>
      <c r="C78" s="26" t="s">
        <v>41</v>
      </c>
      <c r="D78" s="7">
        <v>138</v>
      </c>
      <c r="E78" s="7">
        <v>160</v>
      </c>
      <c r="F78" s="7">
        <v>158</v>
      </c>
      <c r="G78" s="40">
        <v>456</v>
      </c>
      <c r="H78" s="7">
        <v>8</v>
      </c>
      <c r="I78" s="7">
        <v>9</v>
      </c>
    </row>
    <row r="79" spans="1:9" ht="15.6" x14ac:dyDescent="0.3">
      <c r="A79">
        <v>41</v>
      </c>
      <c r="B79" s="25" t="s">
        <v>27</v>
      </c>
      <c r="C79" s="26" t="s">
        <v>52</v>
      </c>
      <c r="D79" s="7">
        <v>136</v>
      </c>
      <c r="E79" s="7">
        <v>149</v>
      </c>
      <c r="F79" s="7">
        <v>169</v>
      </c>
      <c r="G79" s="40">
        <v>454</v>
      </c>
      <c r="H79" s="7">
        <v>6</v>
      </c>
      <c r="I79" s="7">
        <v>12</v>
      </c>
    </row>
    <row r="80" spans="1:9" ht="15.6" x14ac:dyDescent="0.3">
      <c r="A80">
        <v>42</v>
      </c>
      <c r="B80" s="30" t="s">
        <v>42</v>
      </c>
      <c r="C80" s="33" t="s">
        <v>82</v>
      </c>
      <c r="D80" s="7">
        <v>168</v>
      </c>
      <c r="E80" s="7">
        <v>139</v>
      </c>
      <c r="F80" s="7">
        <v>145</v>
      </c>
      <c r="G80" s="40">
        <v>452</v>
      </c>
      <c r="H80" s="7">
        <v>3</v>
      </c>
      <c r="I80" s="7">
        <v>19</v>
      </c>
    </row>
    <row r="81" spans="1:9" ht="15.6" x14ac:dyDescent="0.3">
      <c r="A81">
        <v>43</v>
      </c>
      <c r="B81" s="25" t="s">
        <v>27</v>
      </c>
      <c r="C81" s="26" t="s">
        <v>62</v>
      </c>
      <c r="D81" s="7">
        <v>176</v>
      </c>
      <c r="E81" s="7">
        <v>141</v>
      </c>
      <c r="F81" s="7">
        <v>127</v>
      </c>
      <c r="G81" s="40">
        <v>444</v>
      </c>
      <c r="H81" s="7">
        <v>8</v>
      </c>
      <c r="I81" s="7">
        <v>9</v>
      </c>
    </row>
    <row r="82" spans="1:9" ht="15.6" x14ac:dyDescent="0.3">
      <c r="A82">
        <v>44</v>
      </c>
      <c r="B82" s="115" t="s">
        <v>27</v>
      </c>
      <c r="C82" s="116" t="s">
        <v>63</v>
      </c>
      <c r="D82" s="7">
        <v>119</v>
      </c>
      <c r="E82" s="7">
        <v>160</v>
      </c>
      <c r="F82" s="7">
        <v>159</v>
      </c>
      <c r="G82" s="40">
        <v>438</v>
      </c>
      <c r="H82" s="7">
        <v>4</v>
      </c>
      <c r="I82" s="7">
        <v>14</v>
      </c>
    </row>
    <row r="83" spans="1:9" ht="15.6" x14ac:dyDescent="0.3">
      <c r="A83">
        <v>45</v>
      </c>
      <c r="B83" s="40" t="s">
        <v>42</v>
      </c>
      <c r="C83" s="33" t="s">
        <v>76</v>
      </c>
      <c r="D83" s="7">
        <v>133</v>
      </c>
      <c r="E83" s="7">
        <v>144</v>
      </c>
      <c r="F83" s="7">
        <v>136</v>
      </c>
      <c r="G83" s="40">
        <v>413</v>
      </c>
      <c r="H83" s="7">
        <v>6</v>
      </c>
      <c r="I83" s="7">
        <v>9</v>
      </c>
    </row>
    <row r="84" spans="1:9" ht="15.6" x14ac:dyDescent="0.3">
      <c r="A84">
        <v>46</v>
      </c>
      <c r="B84" s="30" t="s">
        <v>42</v>
      </c>
      <c r="C84" s="33" t="s">
        <v>61</v>
      </c>
      <c r="D84" s="7">
        <v>165</v>
      </c>
      <c r="E84" s="7">
        <v>136</v>
      </c>
      <c r="F84" s="7">
        <v>102</v>
      </c>
      <c r="G84" s="40">
        <v>403</v>
      </c>
      <c r="H84" s="7">
        <v>5</v>
      </c>
      <c r="I84" s="7">
        <v>10</v>
      </c>
    </row>
    <row r="85" spans="1:9" ht="15.6" x14ac:dyDescent="0.3">
      <c r="A85">
        <v>47</v>
      </c>
      <c r="B85" s="41" t="s">
        <v>69</v>
      </c>
      <c r="C85" s="42" t="s">
        <v>70</v>
      </c>
      <c r="D85" s="7">
        <v>131</v>
      </c>
      <c r="E85" s="7">
        <v>146</v>
      </c>
      <c r="F85" s="7">
        <v>117</v>
      </c>
      <c r="G85" s="40">
        <v>394</v>
      </c>
      <c r="H85" s="7">
        <v>3</v>
      </c>
      <c r="I85" s="7">
        <v>10</v>
      </c>
    </row>
    <row r="86" spans="1:9" ht="15.6" x14ac:dyDescent="0.3">
      <c r="A86">
        <v>48</v>
      </c>
      <c r="B86" s="40" t="s">
        <v>42</v>
      </c>
      <c r="C86" s="33" t="s">
        <v>68</v>
      </c>
      <c r="D86" s="7">
        <v>122</v>
      </c>
      <c r="E86" s="7">
        <v>150</v>
      </c>
      <c r="F86" s="7">
        <v>117</v>
      </c>
      <c r="G86" s="40">
        <v>389</v>
      </c>
      <c r="H86" s="7">
        <v>5</v>
      </c>
      <c r="I86" s="7">
        <v>7</v>
      </c>
    </row>
    <row r="87" spans="1:9" ht="15.6" x14ac:dyDescent="0.3">
      <c r="A87">
        <v>49</v>
      </c>
      <c r="B87" s="37" t="s">
        <v>55</v>
      </c>
      <c r="C87" s="39" t="s">
        <v>67</v>
      </c>
      <c r="D87" s="7">
        <v>118</v>
      </c>
      <c r="E87" s="7">
        <v>132</v>
      </c>
      <c r="F87" s="7">
        <v>133</v>
      </c>
      <c r="G87" s="40">
        <v>383</v>
      </c>
      <c r="H87" s="7">
        <v>3</v>
      </c>
      <c r="I87" s="7">
        <v>10</v>
      </c>
    </row>
    <row r="88" spans="1:9" ht="15.6" x14ac:dyDescent="0.3">
      <c r="A88">
        <v>50</v>
      </c>
      <c r="B88" s="41" t="s">
        <v>69</v>
      </c>
      <c r="C88" s="42" t="s">
        <v>74</v>
      </c>
      <c r="D88" s="7">
        <v>129</v>
      </c>
      <c r="E88" s="7">
        <v>115</v>
      </c>
      <c r="F88" s="7">
        <v>134</v>
      </c>
      <c r="G88" s="40">
        <v>378</v>
      </c>
      <c r="H88" s="7">
        <v>6</v>
      </c>
      <c r="I88" s="7">
        <v>7</v>
      </c>
    </row>
    <row r="89" spans="1:9" ht="15.6" x14ac:dyDescent="0.3">
      <c r="A89">
        <v>51</v>
      </c>
      <c r="B89" s="43" t="s">
        <v>55</v>
      </c>
      <c r="C89" s="53" t="s">
        <v>73</v>
      </c>
      <c r="D89" s="7">
        <v>121</v>
      </c>
      <c r="E89" s="7">
        <v>104</v>
      </c>
      <c r="F89" s="7">
        <v>129</v>
      </c>
      <c r="G89" s="40">
        <v>354</v>
      </c>
      <c r="H89" s="7">
        <v>6</v>
      </c>
      <c r="I89" s="7">
        <v>5</v>
      </c>
    </row>
    <row r="90" spans="1:9" ht="15.6" x14ac:dyDescent="0.3">
      <c r="A90">
        <v>52</v>
      </c>
      <c r="B90" s="41" t="s">
        <v>69</v>
      </c>
      <c r="C90" s="42" t="s">
        <v>81</v>
      </c>
      <c r="D90" s="7">
        <v>110</v>
      </c>
      <c r="E90" s="7">
        <v>104</v>
      </c>
      <c r="F90" s="7">
        <v>64</v>
      </c>
      <c r="G90" s="40">
        <v>278</v>
      </c>
      <c r="H90" s="7">
        <v>1</v>
      </c>
      <c r="I90" s="7">
        <v>6</v>
      </c>
    </row>
    <row r="92" spans="1:9" x14ac:dyDescent="0.3">
      <c r="B92" s="170">
        <v>4</v>
      </c>
      <c r="C92" t="s">
        <v>194</v>
      </c>
      <c r="D92">
        <v>192</v>
      </c>
      <c r="E92">
        <v>235</v>
      </c>
      <c r="F92">
        <v>226</v>
      </c>
      <c r="G92">
        <v>653</v>
      </c>
      <c r="H92">
        <v>16</v>
      </c>
      <c r="I92">
        <v>16</v>
      </c>
    </row>
    <row r="93" spans="1:9" x14ac:dyDescent="0.3">
      <c r="B93" s="170">
        <v>9</v>
      </c>
      <c r="C93" t="s">
        <v>193</v>
      </c>
      <c r="D93">
        <v>200</v>
      </c>
      <c r="E93">
        <v>199</v>
      </c>
      <c r="F93">
        <v>208</v>
      </c>
      <c r="G93">
        <v>607</v>
      </c>
      <c r="H93">
        <v>15</v>
      </c>
      <c r="I93">
        <v>13</v>
      </c>
    </row>
    <row r="94" spans="1:9" x14ac:dyDescent="0.3">
      <c r="B94" s="170">
        <v>31</v>
      </c>
      <c r="C94" t="s">
        <v>228</v>
      </c>
      <c r="D94">
        <v>161</v>
      </c>
      <c r="E94">
        <v>189</v>
      </c>
      <c r="F94">
        <v>155</v>
      </c>
      <c r="G94">
        <v>505</v>
      </c>
      <c r="H94">
        <v>10</v>
      </c>
      <c r="I94">
        <v>12</v>
      </c>
    </row>
    <row r="95" spans="1:9" x14ac:dyDescent="0.3">
      <c r="B95" s="170">
        <v>33</v>
      </c>
      <c r="C95" t="s">
        <v>217</v>
      </c>
      <c r="D95">
        <v>163</v>
      </c>
      <c r="E95">
        <v>183</v>
      </c>
      <c r="F95">
        <v>156</v>
      </c>
      <c r="G95">
        <v>502</v>
      </c>
      <c r="H95">
        <v>9</v>
      </c>
      <c r="I95">
        <v>13</v>
      </c>
    </row>
    <row r="96" spans="1:9" x14ac:dyDescent="0.3">
      <c r="B96" s="170">
        <v>36</v>
      </c>
      <c r="C96" t="s">
        <v>218</v>
      </c>
      <c r="D96">
        <v>169</v>
      </c>
      <c r="E96">
        <v>178</v>
      </c>
      <c r="F96">
        <v>152</v>
      </c>
      <c r="G96">
        <v>499</v>
      </c>
      <c r="H96">
        <v>9</v>
      </c>
      <c r="I96">
        <v>13</v>
      </c>
    </row>
    <row r="97" spans="2:9" x14ac:dyDescent="0.3">
      <c r="B97" s="170">
        <v>42</v>
      </c>
      <c r="C97" t="s">
        <v>246</v>
      </c>
      <c r="D97">
        <v>193</v>
      </c>
      <c r="E97">
        <v>148</v>
      </c>
      <c r="F97">
        <v>141</v>
      </c>
      <c r="G97">
        <v>482</v>
      </c>
      <c r="H97">
        <v>9</v>
      </c>
      <c r="I97">
        <v>12</v>
      </c>
    </row>
  </sheetData>
  <sortState xmlns:xlrd2="http://schemas.microsoft.com/office/spreadsheetml/2017/richdata2" ref="D39:I90">
    <sortCondition descending="1" ref="G39:G9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T85"/>
  <sheetViews>
    <sheetView topLeftCell="A31" workbookViewId="0">
      <selection activeCell="N43" sqref="N43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1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5"/>
      <c r="D1" s="59"/>
      <c r="E1" s="75" t="s">
        <v>151</v>
      </c>
      <c r="N1" s="75" t="s">
        <v>151</v>
      </c>
    </row>
    <row r="2" spans="1:17" ht="18.600000000000001" thickBot="1" x14ac:dyDescent="0.4">
      <c r="B2" s="75" t="s">
        <v>150</v>
      </c>
      <c r="K2" s="75" t="s">
        <v>0</v>
      </c>
    </row>
    <row r="3" spans="1:17" x14ac:dyDescent="0.3">
      <c r="A3" s="76"/>
      <c r="B3" s="77" t="s">
        <v>152</v>
      </c>
      <c r="C3" s="77"/>
      <c r="D3" s="78"/>
      <c r="J3" s="76"/>
      <c r="K3" s="77" t="s">
        <v>152</v>
      </c>
      <c r="L3" s="77"/>
      <c r="M3" s="78"/>
      <c r="P3" s="103"/>
      <c r="Q3" s="103"/>
    </row>
    <row r="4" spans="1:17" ht="15.6" x14ac:dyDescent="0.3">
      <c r="A4" s="79">
        <v>1</v>
      </c>
      <c r="B4" s="61" t="s">
        <v>98</v>
      </c>
      <c r="C4" s="80">
        <v>603</v>
      </c>
      <c r="D4" s="81" t="s">
        <v>20</v>
      </c>
      <c r="J4" s="79">
        <v>1</v>
      </c>
      <c r="K4" s="14" t="s">
        <v>3</v>
      </c>
      <c r="L4" s="84">
        <v>731</v>
      </c>
      <c r="M4" s="81" t="s">
        <v>20</v>
      </c>
      <c r="P4" s="45"/>
      <c r="Q4" s="44"/>
    </row>
    <row r="5" spans="1:17" ht="15.6" x14ac:dyDescent="0.3">
      <c r="A5" s="79">
        <v>2</v>
      </c>
      <c r="B5" s="61" t="s">
        <v>96</v>
      </c>
      <c r="C5" s="3">
        <v>591</v>
      </c>
      <c r="D5" s="81"/>
      <c r="J5" s="79">
        <v>2</v>
      </c>
      <c r="K5" s="14" t="s">
        <v>5</v>
      </c>
      <c r="L5" s="3">
        <v>723</v>
      </c>
      <c r="M5" s="81"/>
      <c r="P5" s="45"/>
      <c r="Q5" s="44"/>
    </row>
    <row r="6" spans="1:17" ht="15.6" x14ac:dyDescent="0.3">
      <c r="A6" s="79">
        <v>3</v>
      </c>
      <c r="B6" s="61" t="s">
        <v>99</v>
      </c>
      <c r="C6" s="99">
        <v>568</v>
      </c>
      <c r="D6" s="81"/>
      <c r="G6" s="45"/>
      <c r="H6" s="44"/>
      <c r="J6" s="79">
        <v>3</v>
      </c>
      <c r="K6" s="4" t="s">
        <v>4</v>
      </c>
      <c r="L6" s="88">
        <v>699</v>
      </c>
      <c r="M6" s="81"/>
      <c r="P6" s="45"/>
      <c r="Q6" s="58"/>
    </row>
    <row r="7" spans="1:17" ht="16.2" thickBot="1" x14ac:dyDescent="0.35">
      <c r="A7" s="89"/>
      <c r="B7" s="90"/>
      <c r="C7" s="90"/>
      <c r="D7" s="91"/>
      <c r="J7" s="89"/>
      <c r="K7" s="90"/>
      <c r="L7" s="92"/>
      <c r="M7" s="91"/>
    </row>
    <row r="8" spans="1:17" ht="15.6" x14ac:dyDescent="0.3">
      <c r="L8" s="57"/>
    </row>
    <row r="9" spans="1:17" x14ac:dyDescent="0.3">
      <c r="A9" s="50"/>
      <c r="B9" s="82">
        <v>45670</v>
      </c>
      <c r="C9" s="83"/>
      <c r="F9" s="50"/>
      <c r="G9" s="82">
        <v>45726</v>
      </c>
      <c r="H9" s="83"/>
      <c r="J9" s="50"/>
      <c r="K9" s="82">
        <v>45670</v>
      </c>
      <c r="L9" s="83"/>
      <c r="O9" s="50"/>
      <c r="P9" s="82">
        <v>45726</v>
      </c>
      <c r="Q9" s="83"/>
    </row>
    <row r="10" spans="1:17" ht="15.6" customHeight="1" x14ac:dyDescent="0.3">
      <c r="A10" s="85">
        <v>1</v>
      </c>
      <c r="B10" s="61" t="s">
        <v>96</v>
      </c>
      <c r="C10" s="30">
        <v>542</v>
      </c>
      <c r="F10" s="85">
        <v>1</v>
      </c>
      <c r="G10" s="61" t="s">
        <v>100</v>
      </c>
      <c r="H10" s="30">
        <v>520</v>
      </c>
      <c r="J10" s="85">
        <v>1</v>
      </c>
      <c r="K10" s="14" t="s">
        <v>3</v>
      </c>
      <c r="L10" s="30">
        <v>629</v>
      </c>
      <c r="O10" s="85">
        <v>1</v>
      </c>
      <c r="P10" s="18" t="s">
        <v>13</v>
      </c>
      <c r="Q10" s="30">
        <v>650</v>
      </c>
    </row>
    <row r="11" spans="1:17" ht="15.6" x14ac:dyDescent="0.3">
      <c r="A11" s="48">
        <v>2</v>
      </c>
      <c r="B11" s="61" t="s">
        <v>97</v>
      </c>
      <c r="C11" s="30">
        <v>492</v>
      </c>
      <c r="F11" s="48">
        <v>2</v>
      </c>
      <c r="G11" s="61" t="s">
        <v>98</v>
      </c>
      <c r="H11" s="30">
        <v>502</v>
      </c>
      <c r="J11" s="48">
        <v>1</v>
      </c>
      <c r="K11" s="14" t="s">
        <v>5</v>
      </c>
      <c r="L11" s="30">
        <v>511</v>
      </c>
      <c r="O11" s="48">
        <v>2</v>
      </c>
      <c r="P11" s="4" t="s">
        <v>3</v>
      </c>
      <c r="Q11" s="30">
        <v>629</v>
      </c>
    </row>
    <row r="12" spans="1:17" ht="15.6" x14ac:dyDescent="0.3">
      <c r="A12" s="48">
        <v>2</v>
      </c>
      <c r="B12" s="61" t="s">
        <v>99</v>
      </c>
      <c r="C12" s="30">
        <v>492</v>
      </c>
      <c r="F12" s="48">
        <v>3</v>
      </c>
      <c r="G12" s="61" t="s">
        <v>97</v>
      </c>
      <c r="H12" s="30">
        <v>483</v>
      </c>
      <c r="J12" s="48">
        <v>3</v>
      </c>
      <c r="K12" s="4" t="s">
        <v>4</v>
      </c>
      <c r="L12" s="30">
        <v>599</v>
      </c>
      <c r="O12" s="48">
        <v>3</v>
      </c>
      <c r="P12" s="4" t="s">
        <v>4</v>
      </c>
      <c r="Q12" s="40">
        <v>607</v>
      </c>
    </row>
    <row r="13" spans="1:17" ht="15.6" x14ac:dyDescent="0.3">
      <c r="H13" s="57"/>
      <c r="L13" s="57"/>
    </row>
    <row r="14" spans="1:17" ht="15.6" x14ac:dyDescent="0.3">
      <c r="A14" s="50"/>
      <c r="B14" s="82">
        <v>45677</v>
      </c>
      <c r="C14" s="83"/>
      <c r="F14" s="50"/>
      <c r="G14" s="82">
        <v>45733</v>
      </c>
      <c r="H14" s="95"/>
      <c r="J14" s="50"/>
      <c r="K14" s="82">
        <v>45677</v>
      </c>
      <c r="L14" s="95"/>
      <c r="O14" s="50"/>
      <c r="P14" s="82">
        <v>45733</v>
      </c>
      <c r="Q14" s="83"/>
    </row>
    <row r="15" spans="1:17" ht="15.6" x14ac:dyDescent="0.3">
      <c r="A15" s="85">
        <v>1</v>
      </c>
      <c r="B15" s="61" t="s">
        <v>96</v>
      </c>
      <c r="C15" s="30">
        <v>589</v>
      </c>
      <c r="F15" s="85">
        <v>1</v>
      </c>
      <c r="G15" s="61" t="s">
        <v>96</v>
      </c>
      <c r="H15" s="30">
        <v>562</v>
      </c>
      <c r="J15" s="85">
        <v>1</v>
      </c>
      <c r="K15" s="14" t="s">
        <v>5</v>
      </c>
      <c r="L15" s="3">
        <v>723</v>
      </c>
      <c r="O15" s="85">
        <v>1</v>
      </c>
      <c r="P15" s="18" t="s">
        <v>10</v>
      </c>
      <c r="Q15" s="30">
        <v>610</v>
      </c>
    </row>
    <row r="16" spans="1:17" ht="15.6" x14ac:dyDescent="0.3">
      <c r="A16" s="48">
        <v>2</v>
      </c>
      <c r="B16" s="61" t="s">
        <v>97</v>
      </c>
      <c r="C16" s="30">
        <v>535</v>
      </c>
      <c r="F16" s="48">
        <v>2</v>
      </c>
      <c r="G16" s="63" t="s">
        <v>106</v>
      </c>
      <c r="H16" s="30">
        <v>537</v>
      </c>
      <c r="J16" s="48">
        <v>1</v>
      </c>
      <c r="K16" s="32" t="s">
        <v>33</v>
      </c>
      <c r="L16" s="30">
        <v>607</v>
      </c>
      <c r="O16" s="48">
        <v>2</v>
      </c>
      <c r="P16" s="24" t="s">
        <v>197</v>
      </c>
      <c r="Q16" s="30">
        <v>609</v>
      </c>
    </row>
    <row r="17" spans="1:20" ht="15.6" x14ac:dyDescent="0.3">
      <c r="A17" s="48">
        <v>2</v>
      </c>
      <c r="B17" s="61" t="s">
        <v>99</v>
      </c>
      <c r="C17" s="30">
        <v>500</v>
      </c>
      <c r="F17" s="48">
        <v>3</v>
      </c>
      <c r="G17" s="61" t="s">
        <v>97</v>
      </c>
      <c r="H17" s="30">
        <v>532</v>
      </c>
      <c r="J17" s="48">
        <v>3</v>
      </c>
      <c r="K17" s="21" t="s">
        <v>205</v>
      </c>
      <c r="L17" s="30">
        <v>603</v>
      </c>
      <c r="O17" s="48">
        <v>3</v>
      </c>
      <c r="P17" s="18" t="s">
        <v>11</v>
      </c>
      <c r="Q17" s="30">
        <v>608</v>
      </c>
      <c r="R17" s="258"/>
      <c r="S17" s="258"/>
      <c r="T17" s="259"/>
    </row>
    <row r="18" spans="1:20" ht="15.6" x14ac:dyDescent="0.3">
      <c r="H18" s="57"/>
      <c r="K18" s="21" t="s">
        <v>25</v>
      </c>
      <c r="L18" s="30">
        <v>603</v>
      </c>
      <c r="R18" s="258"/>
      <c r="S18" s="258"/>
      <c r="T18" s="259"/>
    </row>
    <row r="19" spans="1:20" ht="15.6" x14ac:dyDescent="0.3">
      <c r="H19" s="57"/>
      <c r="L19" s="57"/>
      <c r="R19" s="258"/>
      <c r="S19" s="258"/>
      <c r="T19" s="259"/>
    </row>
    <row r="20" spans="1:20" ht="15.6" x14ac:dyDescent="0.3">
      <c r="A20" s="50"/>
      <c r="B20" s="82">
        <v>45684</v>
      </c>
      <c r="C20" s="83"/>
      <c r="F20" s="50"/>
      <c r="G20" s="82">
        <v>45740</v>
      </c>
      <c r="H20" s="95"/>
      <c r="J20" s="50"/>
      <c r="K20" s="82">
        <v>45684</v>
      </c>
      <c r="L20" s="95"/>
      <c r="O20" s="50"/>
      <c r="P20" s="82">
        <v>45740</v>
      </c>
      <c r="Q20" s="83"/>
      <c r="R20" s="257"/>
      <c r="S20" s="257"/>
      <c r="T20" s="257"/>
    </row>
    <row r="21" spans="1:20" ht="15.6" x14ac:dyDescent="0.3">
      <c r="A21" s="85">
        <v>1</v>
      </c>
      <c r="B21" s="61" t="s">
        <v>96</v>
      </c>
      <c r="C21" s="99">
        <v>591</v>
      </c>
      <c r="F21" s="85">
        <v>1</v>
      </c>
      <c r="G21" s="61" t="s">
        <v>96</v>
      </c>
      <c r="H21" s="30">
        <v>574</v>
      </c>
      <c r="J21" s="85">
        <v>1</v>
      </c>
      <c r="K21" s="4" t="s">
        <v>4</v>
      </c>
      <c r="L21" s="30">
        <v>628</v>
      </c>
      <c r="O21" s="85">
        <v>1</v>
      </c>
      <c r="P21" s="18" t="s">
        <v>13</v>
      </c>
      <c r="Q21" s="30">
        <v>621</v>
      </c>
      <c r="R21" s="257"/>
      <c r="S21" s="257"/>
      <c r="T21" s="257"/>
    </row>
    <row r="22" spans="1:20" ht="15.6" x14ac:dyDescent="0.3">
      <c r="A22" s="48">
        <v>2</v>
      </c>
      <c r="B22" s="63" t="s">
        <v>106</v>
      </c>
      <c r="C22" s="30">
        <v>537</v>
      </c>
      <c r="F22" s="48">
        <v>2</v>
      </c>
      <c r="G22" s="61" t="s">
        <v>97</v>
      </c>
      <c r="H22" s="30">
        <v>554</v>
      </c>
      <c r="J22" s="48">
        <v>2</v>
      </c>
      <c r="K22" s="14" t="s">
        <v>5</v>
      </c>
      <c r="L22" s="30">
        <v>627</v>
      </c>
      <c r="O22" s="48">
        <v>2</v>
      </c>
      <c r="P22" s="4" t="s">
        <v>3</v>
      </c>
      <c r="Q22" s="30">
        <v>615</v>
      </c>
      <c r="R22" s="257"/>
      <c r="S22" s="257"/>
      <c r="T22" s="257"/>
    </row>
    <row r="23" spans="1:20" ht="15.6" x14ac:dyDescent="0.3">
      <c r="A23" s="48">
        <v>3</v>
      </c>
      <c r="B23" s="61" t="s">
        <v>100</v>
      </c>
      <c r="C23" s="30">
        <v>533</v>
      </c>
      <c r="F23" s="48">
        <v>3</v>
      </c>
      <c r="G23" s="61" t="s">
        <v>98</v>
      </c>
      <c r="H23" s="30">
        <v>550</v>
      </c>
      <c r="J23" s="48">
        <v>3</v>
      </c>
      <c r="K23" s="14" t="s">
        <v>3</v>
      </c>
      <c r="L23" s="30">
        <v>626</v>
      </c>
      <c r="O23" s="48">
        <v>3</v>
      </c>
      <c r="P23" s="14" t="s">
        <v>5</v>
      </c>
      <c r="Q23" s="30">
        <v>608</v>
      </c>
      <c r="R23" s="257"/>
      <c r="S23" s="257"/>
      <c r="T23" s="257"/>
    </row>
    <row r="24" spans="1:20" ht="15.6" x14ac:dyDescent="0.3">
      <c r="H24" s="57"/>
      <c r="J24" s="48"/>
      <c r="K24" s="21" t="s">
        <v>18</v>
      </c>
      <c r="L24" s="30">
        <v>626</v>
      </c>
      <c r="O24" s="257"/>
      <c r="P24" s="257"/>
      <c r="Q24" s="302"/>
      <c r="R24" s="257"/>
      <c r="S24" s="257"/>
      <c r="T24" s="257"/>
    </row>
    <row r="25" spans="1:20" ht="15.6" x14ac:dyDescent="0.3">
      <c r="H25" s="57"/>
      <c r="L25" s="57"/>
      <c r="O25" s="257"/>
      <c r="P25" s="257"/>
      <c r="Q25" s="302"/>
      <c r="R25" s="257"/>
      <c r="S25" s="257"/>
      <c r="T25" s="257"/>
    </row>
    <row r="26" spans="1:20" ht="15.6" x14ac:dyDescent="0.3">
      <c r="A26" s="50"/>
      <c r="B26" s="82">
        <v>45691</v>
      </c>
      <c r="C26" s="83"/>
      <c r="F26" s="50"/>
      <c r="G26" s="82">
        <v>45747</v>
      </c>
      <c r="H26" s="95"/>
      <c r="J26" s="50"/>
      <c r="K26" s="82">
        <v>45691</v>
      </c>
      <c r="L26" s="95"/>
      <c r="O26" s="50"/>
      <c r="P26" s="82">
        <v>45747</v>
      </c>
      <c r="Q26" s="95"/>
      <c r="R26" s="258"/>
      <c r="S26" s="258"/>
      <c r="T26" s="259"/>
    </row>
    <row r="27" spans="1:20" ht="15.6" x14ac:dyDescent="0.3">
      <c r="A27" s="85">
        <v>1</v>
      </c>
      <c r="B27" s="61" t="s">
        <v>96</v>
      </c>
      <c r="C27" s="30">
        <v>558</v>
      </c>
      <c r="F27" s="85">
        <v>1</v>
      </c>
      <c r="G27" s="61" t="s">
        <v>98</v>
      </c>
      <c r="H27" s="3">
        <v>603</v>
      </c>
      <c r="J27" s="85">
        <v>1</v>
      </c>
      <c r="K27" s="4" t="s">
        <v>4</v>
      </c>
      <c r="L27" s="30">
        <v>670</v>
      </c>
      <c r="O27" s="85">
        <v>1</v>
      </c>
      <c r="P27" s="24" t="s">
        <v>19</v>
      </c>
      <c r="Q27" s="30">
        <v>607</v>
      </c>
      <c r="R27" s="258"/>
      <c r="S27" s="258"/>
      <c r="T27" s="259"/>
    </row>
    <row r="28" spans="1:20" ht="15.6" x14ac:dyDescent="0.3">
      <c r="A28" s="48">
        <v>2</v>
      </c>
      <c r="B28" s="61" t="s">
        <v>99</v>
      </c>
      <c r="C28" s="30">
        <v>526</v>
      </c>
      <c r="F28" s="48">
        <v>2</v>
      </c>
      <c r="G28" s="61" t="s">
        <v>97</v>
      </c>
      <c r="H28" s="30">
        <v>564</v>
      </c>
      <c r="J28" s="48">
        <v>2</v>
      </c>
      <c r="K28" s="14" t="s">
        <v>5</v>
      </c>
      <c r="L28" s="30">
        <v>667</v>
      </c>
      <c r="O28" s="48">
        <v>2</v>
      </c>
      <c r="P28" s="18" t="s">
        <v>190</v>
      </c>
      <c r="Q28" s="30">
        <v>603</v>
      </c>
      <c r="R28" s="258"/>
      <c r="S28" s="258"/>
      <c r="T28" s="259"/>
    </row>
    <row r="29" spans="1:20" ht="15.6" x14ac:dyDescent="0.3">
      <c r="A29" s="48">
        <v>3</v>
      </c>
      <c r="B29" s="67" t="s">
        <v>114</v>
      </c>
      <c r="C29" s="30">
        <v>505</v>
      </c>
      <c r="F29" s="48">
        <v>3</v>
      </c>
      <c r="G29" s="67" t="s">
        <v>116</v>
      </c>
      <c r="H29" s="30">
        <v>512</v>
      </c>
      <c r="J29" s="48">
        <v>3</v>
      </c>
      <c r="K29" s="24" t="s">
        <v>17</v>
      </c>
      <c r="L29" s="30">
        <v>662</v>
      </c>
      <c r="O29" s="48">
        <v>3</v>
      </c>
      <c r="P29" s="4" t="s">
        <v>8</v>
      </c>
      <c r="Q29" s="30">
        <v>601</v>
      </c>
    </row>
    <row r="30" spans="1:20" ht="15.6" x14ac:dyDescent="0.3">
      <c r="H30" s="57"/>
      <c r="L30" s="57"/>
    </row>
    <row r="31" spans="1:20" ht="15.6" x14ac:dyDescent="0.3">
      <c r="A31" s="50"/>
      <c r="B31" s="82">
        <v>45712</v>
      </c>
      <c r="C31" s="83"/>
      <c r="F31" s="50"/>
      <c r="G31" s="82">
        <v>45754</v>
      </c>
      <c r="H31" s="95"/>
      <c r="J31" s="50"/>
      <c r="K31" s="82">
        <v>45712</v>
      </c>
      <c r="L31" s="95"/>
      <c r="O31" s="50"/>
      <c r="P31" s="82">
        <v>45754</v>
      </c>
      <c r="Q31" s="95"/>
    </row>
    <row r="32" spans="1:20" ht="15.6" x14ac:dyDescent="0.3">
      <c r="A32" s="85">
        <v>1</v>
      </c>
      <c r="B32" s="61" t="s">
        <v>98</v>
      </c>
      <c r="C32" s="40">
        <v>561</v>
      </c>
      <c r="F32" s="85">
        <v>1</v>
      </c>
      <c r="G32" s="61" t="s">
        <v>99</v>
      </c>
      <c r="H32" s="80">
        <v>610</v>
      </c>
      <c r="J32" s="85">
        <v>1</v>
      </c>
      <c r="K32" s="14" t="s">
        <v>5</v>
      </c>
      <c r="L32" s="30">
        <v>644</v>
      </c>
      <c r="O32" s="85">
        <v>1</v>
      </c>
      <c r="P32" s="19" t="s">
        <v>26</v>
      </c>
      <c r="Q32" s="30">
        <v>621</v>
      </c>
    </row>
    <row r="33" spans="1:17" ht="15.6" x14ac:dyDescent="0.3">
      <c r="A33" s="48">
        <v>2</v>
      </c>
      <c r="B33" s="67" t="s">
        <v>114</v>
      </c>
      <c r="C33" s="30">
        <v>550</v>
      </c>
      <c r="F33" s="48">
        <v>2</v>
      </c>
      <c r="G33" s="61" t="s">
        <v>96</v>
      </c>
      <c r="H33" s="30">
        <v>540</v>
      </c>
      <c r="J33" s="48">
        <v>2</v>
      </c>
      <c r="K33" s="32" t="s">
        <v>33</v>
      </c>
      <c r="L33" s="30">
        <v>639</v>
      </c>
      <c r="O33" s="48">
        <v>2</v>
      </c>
      <c r="P33" s="332" t="s">
        <v>197</v>
      </c>
      <c r="Q33" s="30">
        <v>595</v>
      </c>
    </row>
    <row r="34" spans="1:17" ht="15.6" x14ac:dyDescent="0.3">
      <c r="A34" s="48">
        <v>3</v>
      </c>
      <c r="B34" s="61" t="s">
        <v>99</v>
      </c>
      <c r="C34" s="30">
        <v>498</v>
      </c>
      <c r="F34" s="48">
        <v>3</v>
      </c>
      <c r="G34" s="63" t="s">
        <v>108</v>
      </c>
      <c r="H34" s="30">
        <v>526</v>
      </c>
      <c r="J34" s="48">
        <v>3</v>
      </c>
      <c r="K34" s="4" t="s">
        <v>4</v>
      </c>
      <c r="L34" s="30">
        <v>636</v>
      </c>
      <c r="O34" s="48">
        <v>3</v>
      </c>
      <c r="P34" s="4" t="s">
        <v>8</v>
      </c>
      <c r="Q34" s="30">
        <v>588</v>
      </c>
    </row>
    <row r="35" spans="1:17" ht="15.6" x14ac:dyDescent="0.3">
      <c r="H35" s="57"/>
      <c r="L35" s="57"/>
    </row>
    <row r="36" spans="1:17" ht="15.6" x14ac:dyDescent="0.3">
      <c r="A36" s="50"/>
      <c r="B36" s="82">
        <v>45719</v>
      </c>
      <c r="C36" s="95"/>
      <c r="F36" s="50"/>
      <c r="G36" s="82">
        <v>45761</v>
      </c>
      <c r="H36" s="95"/>
      <c r="J36" s="50"/>
      <c r="K36" s="82">
        <v>45719</v>
      </c>
      <c r="L36" s="95"/>
      <c r="O36" s="48"/>
      <c r="P36" s="394">
        <v>45761</v>
      </c>
      <c r="Q36" s="395"/>
    </row>
    <row r="37" spans="1:17" ht="15.6" x14ac:dyDescent="0.3">
      <c r="A37" s="85">
        <v>1</v>
      </c>
      <c r="B37" s="61" t="s">
        <v>96</v>
      </c>
      <c r="C37" s="93">
        <v>509</v>
      </c>
      <c r="F37" s="85">
        <v>1</v>
      </c>
      <c r="G37" s="364" t="s">
        <v>98</v>
      </c>
      <c r="H37" s="93">
        <v>561</v>
      </c>
      <c r="J37" s="85">
        <v>1</v>
      </c>
      <c r="K37" s="16" t="s">
        <v>7</v>
      </c>
      <c r="L37" s="93">
        <v>669</v>
      </c>
      <c r="O37" s="48">
        <v>1</v>
      </c>
      <c r="P37" s="14" t="s">
        <v>5</v>
      </c>
      <c r="Q37" s="30">
        <v>659</v>
      </c>
    </row>
    <row r="38" spans="1:17" ht="15.6" x14ac:dyDescent="0.3">
      <c r="A38" s="48">
        <v>2</v>
      </c>
      <c r="B38" s="61" t="s">
        <v>97</v>
      </c>
      <c r="C38" s="30">
        <v>487</v>
      </c>
      <c r="F38" s="48">
        <v>2</v>
      </c>
      <c r="G38" s="61" t="s">
        <v>96</v>
      </c>
      <c r="H38" s="30">
        <v>547</v>
      </c>
      <c r="J38" s="48">
        <v>2</v>
      </c>
      <c r="K38" s="14" t="s">
        <v>3</v>
      </c>
      <c r="L38" s="30">
        <v>662</v>
      </c>
      <c r="O38" s="48">
        <v>2</v>
      </c>
      <c r="P38" s="16" t="s">
        <v>7</v>
      </c>
      <c r="Q38" s="30">
        <v>653</v>
      </c>
    </row>
    <row r="39" spans="1:17" ht="15.6" x14ac:dyDescent="0.3">
      <c r="A39" s="48">
        <v>3</v>
      </c>
      <c r="B39" s="61" t="s">
        <v>98</v>
      </c>
      <c r="C39" s="93">
        <v>467</v>
      </c>
      <c r="F39" s="48">
        <v>3</v>
      </c>
      <c r="G39" s="61" t="s">
        <v>99</v>
      </c>
      <c r="H39" s="93">
        <v>542</v>
      </c>
      <c r="J39" s="48">
        <v>3</v>
      </c>
      <c r="K39" s="24" t="s">
        <v>25</v>
      </c>
      <c r="L39" s="93">
        <v>590</v>
      </c>
      <c r="O39" s="48">
        <v>3</v>
      </c>
      <c r="P39" s="21" t="s">
        <v>17</v>
      </c>
      <c r="Q39" s="30">
        <v>653</v>
      </c>
    </row>
    <row r="47" spans="1:17" ht="15.6" x14ac:dyDescent="0.3">
      <c r="A47" s="50"/>
      <c r="B47" s="82">
        <v>45523</v>
      </c>
      <c r="C47" s="83"/>
      <c r="F47" s="50"/>
      <c r="G47" s="82">
        <v>45579</v>
      </c>
      <c r="H47" s="83"/>
      <c r="J47" s="94"/>
      <c r="K47" s="82">
        <v>45523</v>
      </c>
      <c r="L47" s="95"/>
      <c r="O47" s="50"/>
      <c r="P47" s="82">
        <v>45579</v>
      </c>
      <c r="Q47" s="83"/>
    </row>
    <row r="48" spans="1:17" ht="15.6" x14ac:dyDescent="0.3">
      <c r="A48" s="85">
        <v>1</v>
      </c>
      <c r="B48" s="61" t="s">
        <v>96</v>
      </c>
      <c r="C48" s="30">
        <v>530</v>
      </c>
      <c r="F48" s="85">
        <v>1</v>
      </c>
      <c r="G48" s="61" t="s">
        <v>96</v>
      </c>
      <c r="H48" s="30">
        <v>554</v>
      </c>
      <c r="J48" s="48">
        <v>1</v>
      </c>
      <c r="K48" s="4" t="s">
        <v>4</v>
      </c>
      <c r="L48" s="40">
        <v>642</v>
      </c>
      <c r="O48" s="85">
        <v>1</v>
      </c>
      <c r="P48" s="4" t="s">
        <v>3</v>
      </c>
      <c r="Q48" s="30">
        <v>678</v>
      </c>
    </row>
    <row r="49" spans="1:17" ht="15.6" x14ac:dyDescent="0.3">
      <c r="A49" s="48">
        <v>2</v>
      </c>
      <c r="B49" s="61" t="s">
        <v>97</v>
      </c>
      <c r="C49" s="30">
        <v>511</v>
      </c>
      <c r="F49" s="48">
        <v>2</v>
      </c>
      <c r="G49" s="61" t="s">
        <v>99</v>
      </c>
      <c r="H49" s="30">
        <v>541</v>
      </c>
      <c r="J49" s="48">
        <v>2</v>
      </c>
      <c r="K49" s="24" t="s">
        <v>18</v>
      </c>
      <c r="L49" s="93">
        <v>593</v>
      </c>
      <c r="O49" s="48">
        <v>2</v>
      </c>
      <c r="P49" s="4" t="s">
        <v>4</v>
      </c>
      <c r="Q49" s="40">
        <v>653</v>
      </c>
    </row>
    <row r="50" spans="1:17" ht="15.6" x14ac:dyDescent="0.3">
      <c r="A50" s="48">
        <v>3</v>
      </c>
      <c r="B50" s="63" t="s">
        <v>107</v>
      </c>
      <c r="C50" s="40">
        <v>483</v>
      </c>
      <c r="F50" s="48">
        <v>3</v>
      </c>
      <c r="G50" s="33" t="s">
        <v>105</v>
      </c>
      <c r="H50" s="30">
        <v>529</v>
      </c>
      <c r="J50" s="48">
        <v>3</v>
      </c>
      <c r="K50" s="4" t="s">
        <v>8</v>
      </c>
      <c r="L50" s="93">
        <v>577</v>
      </c>
      <c r="O50" s="48">
        <v>3</v>
      </c>
      <c r="P50" s="14" t="s">
        <v>6</v>
      </c>
      <c r="Q50" s="40">
        <v>646</v>
      </c>
    </row>
    <row r="51" spans="1:17" ht="15.6" x14ac:dyDescent="0.3">
      <c r="C51" s="96"/>
      <c r="L51" s="57"/>
    </row>
    <row r="52" spans="1:17" ht="15.6" x14ac:dyDescent="0.3">
      <c r="A52" s="50"/>
      <c r="B52" s="82">
        <v>45530</v>
      </c>
      <c r="C52" s="97"/>
      <c r="F52" s="50"/>
      <c r="G52" s="82">
        <v>45586</v>
      </c>
      <c r="H52" s="83"/>
      <c r="J52" s="94"/>
      <c r="K52" s="82">
        <v>45530</v>
      </c>
      <c r="L52" s="95"/>
      <c r="O52" s="50"/>
      <c r="P52" s="82">
        <v>45586</v>
      </c>
      <c r="Q52" s="83"/>
    </row>
    <row r="53" spans="1:17" ht="15.6" x14ac:dyDescent="0.3">
      <c r="A53" s="85">
        <v>1</v>
      </c>
      <c r="B53" s="61" t="s">
        <v>96</v>
      </c>
      <c r="C53" s="80">
        <v>573</v>
      </c>
      <c r="F53" s="85">
        <v>1</v>
      </c>
      <c r="G53" s="61" t="s">
        <v>100</v>
      </c>
      <c r="H53" s="30">
        <v>560</v>
      </c>
      <c r="J53" s="48">
        <v>1</v>
      </c>
      <c r="K53" s="14" t="s">
        <v>3</v>
      </c>
      <c r="L53" s="84">
        <v>731</v>
      </c>
      <c r="O53" s="85">
        <v>1</v>
      </c>
      <c r="P53" s="16" t="s">
        <v>7</v>
      </c>
      <c r="Q53" s="93">
        <v>630</v>
      </c>
    </row>
    <row r="54" spans="1:17" ht="15.6" x14ac:dyDescent="0.3">
      <c r="A54" s="48">
        <v>2</v>
      </c>
      <c r="B54" s="61" t="s">
        <v>97</v>
      </c>
      <c r="C54" s="30">
        <v>558</v>
      </c>
      <c r="F54" s="48">
        <v>2</v>
      </c>
      <c r="G54" s="63" t="s">
        <v>103</v>
      </c>
      <c r="H54" s="40">
        <v>539</v>
      </c>
      <c r="J54" s="48">
        <v>2</v>
      </c>
      <c r="K54" s="16" t="s">
        <v>5</v>
      </c>
      <c r="L54" s="93">
        <v>652</v>
      </c>
      <c r="O54" s="48">
        <v>2</v>
      </c>
      <c r="P54" s="4" t="s">
        <v>4</v>
      </c>
      <c r="Q54" s="40">
        <v>603</v>
      </c>
    </row>
    <row r="55" spans="1:17" ht="15.6" x14ac:dyDescent="0.3">
      <c r="A55" s="48">
        <v>3</v>
      </c>
      <c r="B55" s="61" t="s">
        <v>98</v>
      </c>
      <c r="C55" s="40">
        <v>542</v>
      </c>
      <c r="F55" s="48">
        <v>3</v>
      </c>
      <c r="G55" s="61" t="s">
        <v>96</v>
      </c>
      <c r="H55" s="30">
        <v>538</v>
      </c>
      <c r="J55" s="48">
        <v>3</v>
      </c>
      <c r="K55" s="16" t="s">
        <v>7</v>
      </c>
      <c r="L55" s="93">
        <v>641</v>
      </c>
      <c r="O55" s="48">
        <v>3</v>
      </c>
      <c r="P55" s="18" t="s">
        <v>16</v>
      </c>
      <c r="Q55" s="30">
        <v>529</v>
      </c>
    </row>
    <row r="57" spans="1:17" x14ac:dyDescent="0.3">
      <c r="A57" s="50"/>
      <c r="B57" s="82">
        <v>45537</v>
      </c>
      <c r="C57" s="97"/>
      <c r="F57" s="50"/>
      <c r="G57" s="82">
        <v>45593</v>
      </c>
      <c r="H57" s="83"/>
      <c r="J57" s="50"/>
      <c r="K57" s="82">
        <v>45537</v>
      </c>
      <c r="L57" s="97"/>
      <c r="O57" s="50"/>
      <c r="P57" s="82">
        <v>45593</v>
      </c>
      <c r="Q57" s="83"/>
    </row>
    <row r="58" spans="1:17" ht="15.6" x14ac:dyDescent="0.3">
      <c r="A58" s="85">
        <v>1</v>
      </c>
      <c r="B58" s="33" t="s">
        <v>105</v>
      </c>
      <c r="C58" s="30">
        <v>512</v>
      </c>
      <c r="F58" s="85">
        <v>1</v>
      </c>
      <c r="G58" s="61" t="s">
        <v>97</v>
      </c>
      <c r="H58" s="30">
        <v>558</v>
      </c>
      <c r="J58" s="85">
        <v>1</v>
      </c>
      <c r="K58" s="4" t="s">
        <v>3</v>
      </c>
      <c r="L58" s="30">
        <v>635</v>
      </c>
      <c r="O58" s="85">
        <v>1</v>
      </c>
      <c r="P58" s="18" t="s">
        <v>10</v>
      </c>
      <c r="Q58" s="30">
        <v>655</v>
      </c>
    </row>
    <row r="59" spans="1:17" ht="15.6" x14ac:dyDescent="0.3">
      <c r="A59" s="48">
        <v>2</v>
      </c>
      <c r="B59" s="61" t="s">
        <v>97</v>
      </c>
      <c r="C59" s="30">
        <v>512</v>
      </c>
      <c r="F59" s="48">
        <v>2</v>
      </c>
      <c r="G59" s="63" t="s">
        <v>103</v>
      </c>
      <c r="H59" s="40">
        <v>528</v>
      </c>
      <c r="J59" s="48">
        <v>2</v>
      </c>
      <c r="K59" s="18" t="s">
        <v>11</v>
      </c>
      <c r="L59" s="30">
        <v>629</v>
      </c>
      <c r="O59" s="48">
        <v>2</v>
      </c>
      <c r="P59" s="4" t="s">
        <v>8</v>
      </c>
      <c r="Q59" s="40">
        <v>647</v>
      </c>
    </row>
    <row r="60" spans="1:17" ht="15.6" x14ac:dyDescent="0.3">
      <c r="A60" s="48">
        <v>3</v>
      </c>
      <c r="B60" s="63" t="s">
        <v>103</v>
      </c>
      <c r="C60" s="40">
        <v>503</v>
      </c>
      <c r="F60" s="48">
        <v>3</v>
      </c>
      <c r="G60" s="61" t="s">
        <v>98</v>
      </c>
      <c r="H60" s="30">
        <v>494</v>
      </c>
      <c r="J60" s="48">
        <v>3</v>
      </c>
      <c r="K60" s="98" t="s">
        <v>7</v>
      </c>
      <c r="L60" s="40">
        <v>612</v>
      </c>
      <c r="O60" s="48">
        <v>3</v>
      </c>
      <c r="P60" s="4" t="s">
        <v>3</v>
      </c>
      <c r="Q60" s="30">
        <v>620</v>
      </c>
    </row>
    <row r="62" spans="1:17" x14ac:dyDescent="0.3">
      <c r="A62" s="50"/>
      <c r="B62" s="82">
        <v>45544</v>
      </c>
      <c r="C62" s="97"/>
      <c r="F62" s="50"/>
      <c r="G62" s="82">
        <v>45607</v>
      </c>
      <c r="H62" s="83"/>
      <c r="J62" s="50"/>
      <c r="K62" s="82">
        <v>45544</v>
      </c>
      <c r="L62" s="97"/>
      <c r="O62" s="50"/>
      <c r="P62" s="82">
        <v>45607</v>
      </c>
      <c r="Q62" s="83"/>
    </row>
    <row r="63" spans="1:17" ht="15.6" x14ac:dyDescent="0.3">
      <c r="A63" s="85">
        <v>1</v>
      </c>
      <c r="B63" s="61" t="s">
        <v>96</v>
      </c>
      <c r="C63" s="30">
        <v>544</v>
      </c>
      <c r="F63" s="85">
        <v>1</v>
      </c>
      <c r="G63" s="61" t="s">
        <v>96</v>
      </c>
      <c r="H63" s="30">
        <v>561</v>
      </c>
      <c r="J63" s="85">
        <v>1</v>
      </c>
      <c r="K63" s="14" t="s">
        <v>6</v>
      </c>
      <c r="L63" s="99">
        <v>667</v>
      </c>
      <c r="O63" s="85">
        <v>1</v>
      </c>
      <c r="P63" s="4" t="s">
        <v>4</v>
      </c>
      <c r="Q63" s="40">
        <v>699</v>
      </c>
    </row>
    <row r="64" spans="1:17" ht="15.6" x14ac:dyDescent="0.3">
      <c r="A64" s="48">
        <v>2</v>
      </c>
      <c r="B64" s="61" t="s">
        <v>97</v>
      </c>
      <c r="C64" s="30">
        <v>524</v>
      </c>
      <c r="F64" s="48">
        <v>2</v>
      </c>
      <c r="G64" s="33" t="s">
        <v>105</v>
      </c>
      <c r="H64" s="30">
        <v>547</v>
      </c>
      <c r="J64" s="48">
        <v>2</v>
      </c>
      <c r="K64" s="18" t="s">
        <v>13</v>
      </c>
      <c r="L64" s="30">
        <v>663</v>
      </c>
      <c r="O64" s="48">
        <v>2</v>
      </c>
      <c r="P64" s="18" t="s">
        <v>13</v>
      </c>
      <c r="Q64" s="30">
        <v>664</v>
      </c>
    </row>
    <row r="65" spans="1:17" ht="15.6" x14ac:dyDescent="0.3">
      <c r="A65" s="48">
        <v>3</v>
      </c>
      <c r="B65" s="100" t="s">
        <v>153</v>
      </c>
      <c r="C65" s="40">
        <v>523</v>
      </c>
      <c r="F65" s="48">
        <v>3</v>
      </c>
      <c r="G65" s="63" t="s">
        <v>102</v>
      </c>
      <c r="H65" s="40">
        <v>516</v>
      </c>
      <c r="J65" s="48">
        <v>3</v>
      </c>
      <c r="K65" s="4" t="s">
        <v>4</v>
      </c>
      <c r="L65" s="40">
        <v>631</v>
      </c>
      <c r="O65" s="48">
        <v>3</v>
      </c>
      <c r="P65" s="101" t="s">
        <v>19</v>
      </c>
      <c r="Q65" s="40">
        <v>624</v>
      </c>
    </row>
    <row r="66" spans="1:17" x14ac:dyDescent="0.3">
      <c r="K66" t="s">
        <v>20</v>
      </c>
    </row>
    <row r="67" spans="1:17" x14ac:dyDescent="0.3">
      <c r="A67" s="50"/>
      <c r="B67" s="82">
        <v>45551</v>
      </c>
      <c r="C67" s="97"/>
      <c r="F67" s="50"/>
      <c r="G67" s="82">
        <v>45614</v>
      </c>
      <c r="H67" s="83"/>
      <c r="J67" s="50"/>
      <c r="K67" s="82">
        <v>45551</v>
      </c>
      <c r="L67" s="97"/>
      <c r="O67" s="50"/>
      <c r="P67" s="82">
        <v>45614</v>
      </c>
      <c r="Q67" s="83"/>
    </row>
    <row r="68" spans="1:17" ht="15.6" x14ac:dyDescent="0.3">
      <c r="A68" s="85">
        <v>1</v>
      </c>
      <c r="B68" s="61" t="s">
        <v>99</v>
      </c>
      <c r="C68" s="30">
        <v>538</v>
      </c>
      <c r="F68" s="85">
        <v>1</v>
      </c>
      <c r="G68" s="61" t="s">
        <v>96</v>
      </c>
      <c r="H68" s="30">
        <v>545</v>
      </c>
      <c r="J68" s="85">
        <v>1</v>
      </c>
      <c r="K68" s="102" t="s">
        <v>7</v>
      </c>
      <c r="L68" s="30">
        <v>594</v>
      </c>
      <c r="O68" s="85">
        <v>1</v>
      </c>
      <c r="P68" s="18" t="s">
        <v>12</v>
      </c>
      <c r="Q68" s="30">
        <v>632</v>
      </c>
    </row>
    <row r="69" spans="1:17" ht="15.6" x14ac:dyDescent="0.3">
      <c r="A69" s="48">
        <v>2</v>
      </c>
      <c r="B69" s="61" t="s">
        <v>96</v>
      </c>
      <c r="C69" s="30">
        <v>537</v>
      </c>
      <c r="F69" s="48">
        <v>2</v>
      </c>
      <c r="G69" s="63" t="s">
        <v>107</v>
      </c>
      <c r="H69" s="40">
        <v>527</v>
      </c>
      <c r="J69" s="48">
        <v>2</v>
      </c>
      <c r="K69" s="23" t="s">
        <v>22</v>
      </c>
      <c r="L69" s="40">
        <v>578</v>
      </c>
      <c r="O69" s="48">
        <v>2</v>
      </c>
      <c r="P69" s="18" t="s">
        <v>26</v>
      </c>
      <c r="Q69" s="30">
        <v>631</v>
      </c>
    </row>
    <row r="70" spans="1:17" ht="15.6" x14ac:dyDescent="0.3">
      <c r="A70" s="48">
        <v>3</v>
      </c>
      <c r="B70" s="61" t="s">
        <v>98</v>
      </c>
      <c r="C70" s="40">
        <v>520</v>
      </c>
      <c r="F70" s="48">
        <v>3</v>
      </c>
      <c r="G70" s="61" t="s">
        <v>97</v>
      </c>
      <c r="H70" s="30">
        <v>513</v>
      </c>
      <c r="J70" s="48">
        <v>3</v>
      </c>
      <c r="K70" s="101" t="s">
        <v>17</v>
      </c>
      <c r="L70" s="40">
        <v>572</v>
      </c>
      <c r="O70" s="48">
        <v>3</v>
      </c>
      <c r="P70" s="18" t="s">
        <v>10</v>
      </c>
      <c r="Q70" s="40">
        <v>611</v>
      </c>
    </row>
    <row r="71" spans="1:17" x14ac:dyDescent="0.3">
      <c r="B71" s="103"/>
      <c r="C71" s="103"/>
      <c r="J71" s="103"/>
      <c r="K71" s="103"/>
    </row>
    <row r="72" spans="1:17" x14ac:dyDescent="0.3">
      <c r="A72" s="50"/>
      <c r="B72" s="82">
        <v>45558</v>
      </c>
      <c r="C72" s="97"/>
      <c r="F72" s="50"/>
      <c r="G72" s="82">
        <v>45623</v>
      </c>
      <c r="H72" s="83"/>
      <c r="J72" s="50"/>
      <c r="K72" s="82">
        <v>45558</v>
      </c>
      <c r="L72" s="97"/>
      <c r="O72" s="50"/>
      <c r="P72" s="82">
        <v>45623</v>
      </c>
      <c r="Q72" s="83"/>
    </row>
    <row r="73" spans="1:17" ht="15.6" x14ac:dyDescent="0.3">
      <c r="A73" s="85">
        <v>1</v>
      </c>
      <c r="B73" s="61" t="s">
        <v>96</v>
      </c>
      <c r="C73" s="30">
        <v>546</v>
      </c>
      <c r="F73" s="85">
        <v>1</v>
      </c>
      <c r="G73" s="61" t="s">
        <v>96</v>
      </c>
      <c r="H73" s="30">
        <v>560</v>
      </c>
      <c r="J73" s="85">
        <v>1</v>
      </c>
      <c r="K73" s="104" t="s">
        <v>5</v>
      </c>
      <c r="L73" s="93">
        <v>647</v>
      </c>
      <c r="O73" s="85">
        <v>1</v>
      </c>
      <c r="P73" s="18" t="s">
        <v>10</v>
      </c>
      <c r="Q73" s="40">
        <v>641</v>
      </c>
    </row>
    <row r="74" spans="1:17" ht="15.6" x14ac:dyDescent="0.3">
      <c r="A74" s="48">
        <v>2</v>
      </c>
      <c r="B74" s="61" t="s">
        <v>99</v>
      </c>
      <c r="C74" s="30">
        <v>538</v>
      </c>
      <c r="F74" s="48">
        <v>2</v>
      </c>
      <c r="G74" s="63" t="s">
        <v>102</v>
      </c>
      <c r="H74" s="40">
        <v>546</v>
      </c>
      <c r="J74" s="48">
        <v>2</v>
      </c>
      <c r="K74" s="24" t="s">
        <v>15</v>
      </c>
      <c r="L74" s="93">
        <v>609</v>
      </c>
      <c r="O74" s="48">
        <v>2</v>
      </c>
      <c r="P74" s="4" t="s">
        <v>6</v>
      </c>
      <c r="Q74" s="30">
        <v>625</v>
      </c>
    </row>
    <row r="75" spans="1:17" ht="15.6" x14ac:dyDescent="0.3">
      <c r="A75" s="48">
        <v>3</v>
      </c>
      <c r="B75" s="63" t="s">
        <v>108</v>
      </c>
      <c r="C75" s="30">
        <v>533</v>
      </c>
      <c r="F75" s="48">
        <v>3</v>
      </c>
      <c r="G75" s="63" t="s">
        <v>107</v>
      </c>
      <c r="H75" s="40">
        <v>500</v>
      </c>
      <c r="J75" s="48">
        <v>3</v>
      </c>
      <c r="K75" s="105" t="s">
        <v>6</v>
      </c>
      <c r="L75" s="30">
        <v>608</v>
      </c>
      <c r="O75" s="48">
        <v>3</v>
      </c>
      <c r="P75" s="4" t="s">
        <v>4</v>
      </c>
      <c r="Q75" s="40">
        <v>624</v>
      </c>
    </row>
    <row r="76" spans="1:17" x14ac:dyDescent="0.3">
      <c r="B76" s="103"/>
      <c r="C76" s="103"/>
      <c r="J76" s="103"/>
      <c r="K76" s="103"/>
    </row>
    <row r="77" spans="1:17" x14ac:dyDescent="0.3">
      <c r="A77" s="50"/>
      <c r="B77" s="82">
        <v>45565</v>
      </c>
      <c r="C77" s="97"/>
      <c r="F77" s="50"/>
      <c r="G77" s="82">
        <v>45628</v>
      </c>
      <c r="H77" s="83"/>
      <c r="J77" s="50"/>
      <c r="K77" s="82">
        <v>45565</v>
      </c>
      <c r="L77" s="97"/>
      <c r="O77" s="50"/>
      <c r="P77" s="82">
        <v>45628</v>
      </c>
      <c r="Q77" s="83"/>
    </row>
    <row r="78" spans="1:17" ht="15.6" x14ac:dyDescent="0.3">
      <c r="A78" s="85">
        <v>1</v>
      </c>
      <c r="B78" s="61" t="s">
        <v>99</v>
      </c>
      <c r="C78" s="3">
        <v>568</v>
      </c>
      <c r="F78" s="85">
        <v>1</v>
      </c>
      <c r="G78" s="61" t="s">
        <v>98</v>
      </c>
      <c r="H78" s="87">
        <v>565</v>
      </c>
      <c r="J78" s="85">
        <v>1</v>
      </c>
      <c r="K78" s="24" t="s">
        <v>15</v>
      </c>
      <c r="L78" s="93">
        <v>639</v>
      </c>
      <c r="O78" s="85">
        <v>1</v>
      </c>
      <c r="P78" s="4" t="s">
        <v>3</v>
      </c>
      <c r="Q78" s="30">
        <v>719</v>
      </c>
    </row>
    <row r="79" spans="1:17" ht="15.6" x14ac:dyDescent="0.3">
      <c r="A79" s="48">
        <v>2</v>
      </c>
      <c r="B79" s="61" t="s">
        <v>96</v>
      </c>
      <c r="C79" s="30">
        <v>520</v>
      </c>
      <c r="F79" s="48">
        <v>2</v>
      </c>
      <c r="G79" s="61" t="s">
        <v>96</v>
      </c>
      <c r="H79" s="30">
        <v>551</v>
      </c>
      <c r="J79" s="48">
        <v>2</v>
      </c>
      <c r="K79" s="4" t="s">
        <v>3</v>
      </c>
      <c r="L79" s="30">
        <v>637</v>
      </c>
      <c r="O79" s="48">
        <v>2</v>
      </c>
      <c r="P79" s="4" t="s">
        <v>4</v>
      </c>
      <c r="Q79" s="40">
        <v>642</v>
      </c>
    </row>
    <row r="80" spans="1:17" ht="15.6" x14ac:dyDescent="0.3">
      <c r="A80" s="48">
        <v>3</v>
      </c>
      <c r="B80" s="63" t="s">
        <v>102</v>
      </c>
      <c r="C80" s="40">
        <v>506</v>
      </c>
      <c r="F80" s="48">
        <v>3</v>
      </c>
      <c r="G80" s="61" t="s">
        <v>97</v>
      </c>
      <c r="H80" s="30">
        <v>525</v>
      </c>
      <c r="J80" s="48">
        <v>2</v>
      </c>
      <c r="K80" s="4" t="s">
        <v>4</v>
      </c>
      <c r="L80" s="40">
        <v>637</v>
      </c>
      <c r="O80" s="48">
        <v>3</v>
      </c>
      <c r="P80" s="102" t="s">
        <v>7</v>
      </c>
      <c r="Q80" s="30">
        <v>594</v>
      </c>
    </row>
    <row r="81" spans="1:17" x14ac:dyDescent="0.3">
      <c r="B81" s="103"/>
      <c r="C81" s="103"/>
      <c r="F81" s="103"/>
      <c r="G81" s="103"/>
    </row>
    <row r="82" spans="1:17" x14ac:dyDescent="0.3">
      <c r="A82" s="50"/>
      <c r="B82" s="82">
        <v>45572</v>
      </c>
      <c r="C82" s="83"/>
      <c r="F82" s="50"/>
      <c r="G82" s="82">
        <v>45635</v>
      </c>
      <c r="H82" s="83"/>
      <c r="J82" s="50"/>
      <c r="K82" s="82">
        <v>45572</v>
      </c>
      <c r="L82" s="83"/>
      <c r="O82" s="50"/>
      <c r="P82" s="82">
        <v>45635</v>
      </c>
      <c r="Q82" s="83"/>
    </row>
    <row r="83" spans="1:17" ht="15.6" x14ac:dyDescent="0.3">
      <c r="A83" s="85">
        <v>1</v>
      </c>
      <c r="B83" s="61" t="s">
        <v>97</v>
      </c>
      <c r="C83" s="30">
        <v>543</v>
      </c>
      <c r="F83" s="85">
        <v>1</v>
      </c>
      <c r="G83" s="61" t="s">
        <v>96</v>
      </c>
      <c r="H83" s="30">
        <v>572</v>
      </c>
      <c r="J83" s="85">
        <v>1</v>
      </c>
      <c r="K83" s="4" t="s">
        <v>4</v>
      </c>
      <c r="L83" s="86">
        <v>699</v>
      </c>
      <c r="O83" s="85">
        <v>1</v>
      </c>
      <c r="P83" s="18" t="s">
        <v>10</v>
      </c>
      <c r="Q83" s="40">
        <v>634</v>
      </c>
    </row>
    <row r="84" spans="1:17" ht="15.6" x14ac:dyDescent="0.3">
      <c r="A84" s="48">
        <v>2</v>
      </c>
      <c r="B84" s="63" t="s">
        <v>103</v>
      </c>
      <c r="C84" s="40">
        <v>535</v>
      </c>
      <c r="F84" s="48">
        <v>2</v>
      </c>
      <c r="G84" s="63" t="s">
        <v>103</v>
      </c>
      <c r="H84" s="40">
        <v>548</v>
      </c>
      <c r="J84" s="48">
        <v>2</v>
      </c>
      <c r="K84" s="4" t="s">
        <v>3</v>
      </c>
      <c r="L84" s="30">
        <v>662</v>
      </c>
      <c r="O84" s="48">
        <v>2</v>
      </c>
      <c r="P84" s="102" t="s">
        <v>7</v>
      </c>
      <c r="Q84" s="30">
        <v>632</v>
      </c>
    </row>
    <row r="85" spans="1:17" ht="15.6" x14ac:dyDescent="0.3">
      <c r="A85" s="48">
        <v>3</v>
      </c>
      <c r="B85" s="61" t="s">
        <v>98</v>
      </c>
      <c r="C85" s="40">
        <v>530</v>
      </c>
      <c r="F85" s="48">
        <v>3</v>
      </c>
      <c r="G85" s="72" t="s">
        <v>123</v>
      </c>
      <c r="H85" s="30">
        <v>540</v>
      </c>
      <c r="J85" s="48">
        <v>3</v>
      </c>
      <c r="K85" s="24" t="s">
        <v>15</v>
      </c>
      <c r="L85" s="93">
        <v>642</v>
      </c>
      <c r="O85" s="48">
        <v>3</v>
      </c>
      <c r="P85" s="16" t="s">
        <v>5</v>
      </c>
      <c r="Q85" s="40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8"/>
  <sheetViews>
    <sheetView topLeftCell="A10" workbookViewId="0">
      <selection activeCell="Q20" sqref="Q20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1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59" t="s">
        <v>154</v>
      </c>
    </row>
    <row r="3" spans="1:14" ht="18" x14ac:dyDescent="0.35">
      <c r="A3" t="s">
        <v>20</v>
      </c>
      <c r="C3" s="75" t="s">
        <v>266</v>
      </c>
      <c r="H3" s="59" t="s">
        <v>156</v>
      </c>
      <c r="M3" s="75" t="s">
        <v>155</v>
      </c>
    </row>
    <row r="4" spans="1:14" x14ac:dyDescent="0.3">
      <c r="C4" s="58" t="s">
        <v>150</v>
      </c>
      <c r="H4" s="58" t="s">
        <v>150</v>
      </c>
      <c r="M4" s="58" t="s">
        <v>150</v>
      </c>
    </row>
    <row r="5" spans="1:14" ht="18" x14ac:dyDescent="0.35">
      <c r="A5" s="57">
        <v>1</v>
      </c>
      <c r="B5" s="320" t="s">
        <v>95</v>
      </c>
      <c r="C5" s="320" t="s">
        <v>98</v>
      </c>
      <c r="D5" s="326">
        <v>561</v>
      </c>
      <c r="E5" s="57"/>
      <c r="F5" s="57">
        <v>1</v>
      </c>
      <c r="G5" s="320" t="s">
        <v>95</v>
      </c>
      <c r="H5" s="321" t="s">
        <v>96</v>
      </c>
      <c r="I5" s="326">
        <v>544</v>
      </c>
      <c r="J5" s="57"/>
      <c r="K5" s="57">
        <v>1</v>
      </c>
      <c r="L5" s="320" t="s">
        <v>95</v>
      </c>
      <c r="M5" s="321" t="s">
        <v>96</v>
      </c>
      <c r="N5" s="326">
        <v>543</v>
      </c>
    </row>
    <row r="6" spans="1:14" ht="18" x14ac:dyDescent="0.35">
      <c r="A6" s="57">
        <v>2</v>
      </c>
      <c r="B6" s="320" t="s">
        <v>95</v>
      </c>
      <c r="C6" s="320" t="s">
        <v>96</v>
      </c>
      <c r="D6" s="327">
        <v>547</v>
      </c>
      <c r="E6" s="57"/>
      <c r="F6" s="57">
        <v>2</v>
      </c>
      <c r="G6" s="320" t="s">
        <v>95</v>
      </c>
      <c r="H6" s="321" t="s">
        <v>98</v>
      </c>
      <c r="I6" s="327">
        <v>522</v>
      </c>
      <c r="J6" s="57"/>
      <c r="K6" s="57">
        <v>2</v>
      </c>
      <c r="L6" s="320" t="s">
        <v>95</v>
      </c>
      <c r="M6" s="321" t="s">
        <v>97</v>
      </c>
      <c r="N6" s="327">
        <v>511</v>
      </c>
    </row>
    <row r="7" spans="1:14" ht="18" x14ac:dyDescent="0.35">
      <c r="A7" s="57">
        <v>3</v>
      </c>
      <c r="B7" s="320" t="s">
        <v>95</v>
      </c>
      <c r="C7" s="320" t="s">
        <v>99</v>
      </c>
      <c r="D7" s="328">
        <v>542</v>
      </c>
      <c r="E7" s="57"/>
      <c r="F7" s="57">
        <v>3</v>
      </c>
      <c r="G7" s="320" t="s">
        <v>95</v>
      </c>
      <c r="H7" s="321" t="s">
        <v>97</v>
      </c>
      <c r="I7" s="328">
        <v>518</v>
      </c>
      <c r="J7" s="57"/>
      <c r="K7" s="57">
        <v>3</v>
      </c>
      <c r="L7" s="320" t="s">
        <v>95</v>
      </c>
      <c r="M7" s="321" t="s">
        <v>98</v>
      </c>
      <c r="N7" s="328">
        <v>508</v>
      </c>
    </row>
    <row r="8" spans="1:14" ht="18" x14ac:dyDescent="0.35">
      <c r="A8" s="57">
        <v>3</v>
      </c>
      <c r="B8" s="320" t="s">
        <v>95</v>
      </c>
      <c r="C8" s="320" t="s">
        <v>97</v>
      </c>
      <c r="D8" s="322">
        <v>539</v>
      </c>
      <c r="E8" s="57"/>
      <c r="F8" s="57">
        <v>3</v>
      </c>
      <c r="G8" s="320" t="s">
        <v>95</v>
      </c>
      <c r="H8" s="321" t="s">
        <v>99</v>
      </c>
      <c r="I8" s="322">
        <v>516</v>
      </c>
      <c r="J8" s="57"/>
      <c r="K8" s="57">
        <v>4</v>
      </c>
      <c r="L8" s="320" t="s">
        <v>95</v>
      </c>
      <c r="M8" s="321" t="s">
        <v>99</v>
      </c>
      <c r="N8" s="322">
        <v>504</v>
      </c>
    </row>
    <row r="9" spans="1:14" ht="18" x14ac:dyDescent="0.35">
      <c r="A9" s="57">
        <v>5</v>
      </c>
      <c r="B9" s="325" t="s">
        <v>112</v>
      </c>
      <c r="C9" s="325" t="s">
        <v>113</v>
      </c>
      <c r="D9" s="322">
        <v>484</v>
      </c>
      <c r="E9" s="57"/>
      <c r="F9" s="57">
        <v>5</v>
      </c>
      <c r="G9" s="320" t="s">
        <v>95</v>
      </c>
      <c r="H9" s="321" t="s">
        <v>100</v>
      </c>
      <c r="I9" s="322">
        <v>481</v>
      </c>
      <c r="J9" s="57"/>
      <c r="K9" s="57">
        <v>5</v>
      </c>
      <c r="L9" s="320" t="s">
        <v>95</v>
      </c>
      <c r="M9" s="321" t="s">
        <v>100</v>
      </c>
      <c r="N9" s="322">
        <v>486</v>
      </c>
    </row>
    <row r="10" spans="1:14" ht="18" x14ac:dyDescent="0.35">
      <c r="A10" s="57">
        <v>6</v>
      </c>
      <c r="B10" s="371" t="s">
        <v>112</v>
      </c>
      <c r="C10" s="371" t="s">
        <v>128</v>
      </c>
      <c r="D10" s="322">
        <v>475</v>
      </c>
      <c r="E10" s="57"/>
      <c r="F10" s="57">
        <v>6</v>
      </c>
      <c r="G10" s="318" t="s">
        <v>101</v>
      </c>
      <c r="H10" s="319" t="s">
        <v>106</v>
      </c>
      <c r="I10" s="322">
        <v>466</v>
      </c>
      <c r="J10" s="57"/>
      <c r="K10" s="57">
        <v>6</v>
      </c>
      <c r="L10" s="318" t="s">
        <v>101</v>
      </c>
      <c r="M10" s="319" t="s">
        <v>103</v>
      </c>
      <c r="N10" s="322">
        <v>470</v>
      </c>
    </row>
    <row r="11" spans="1:14" ht="18" x14ac:dyDescent="0.35">
      <c r="A11" s="57">
        <v>7</v>
      </c>
      <c r="B11" s="329" t="s">
        <v>104</v>
      </c>
      <c r="C11" s="329" t="s">
        <v>126</v>
      </c>
      <c r="D11" s="322">
        <v>470</v>
      </c>
      <c r="E11" s="57"/>
      <c r="F11" s="57">
        <v>7</v>
      </c>
      <c r="G11" s="318" t="s">
        <v>101</v>
      </c>
      <c r="H11" s="319" t="s">
        <v>103</v>
      </c>
      <c r="I11" s="322">
        <v>456</v>
      </c>
      <c r="J11" s="57"/>
      <c r="K11" s="57">
        <v>7</v>
      </c>
      <c r="L11" s="318" t="s">
        <v>101</v>
      </c>
      <c r="M11" s="319" t="s">
        <v>102</v>
      </c>
      <c r="N11" s="322">
        <v>469</v>
      </c>
    </row>
    <row r="12" spans="1:14" ht="18" x14ac:dyDescent="0.35">
      <c r="A12" s="57">
        <v>8</v>
      </c>
      <c r="B12" s="323" t="s">
        <v>109</v>
      </c>
      <c r="C12" s="323" t="s">
        <v>119</v>
      </c>
      <c r="D12" s="322">
        <v>470</v>
      </c>
      <c r="E12" s="57"/>
      <c r="F12" s="57">
        <v>8</v>
      </c>
      <c r="G12" s="323" t="s">
        <v>109</v>
      </c>
      <c r="H12" s="324" t="s">
        <v>114</v>
      </c>
      <c r="I12" s="322">
        <v>451</v>
      </c>
      <c r="J12" s="57"/>
      <c r="K12" s="57">
        <v>8</v>
      </c>
      <c r="L12" s="318" t="s">
        <v>101</v>
      </c>
      <c r="M12" s="319" t="s">
        <v>106</v>
      </c>
      <c r="N12" s="322">
        <v>465</v>
      </c>
    </row>
    <row r="13" spans="1:14" ht="18" x14ac:dyDescent="0.35">
      <c r="A13" s="57">
        <v>9</v>
      </c>
      <c r="B13" s="318" t="s">
        <v>101</v>
      </c>
      <c r="C13" s="318" t="s">
        <v>106</v>
      </c>
      <c r="D13" s="322">
        <v>468</v>
      </c>
      <c r="E13" s="57"/>
      <c r="F13" s="57">
        <v>9</v>
      </c>
      <c r="G13" s="318" t="s">
        <v>101</v>
      </c>
      <c r="H13" s="319" t="s">
        <v>108</v>
      </c>
      <c r="I13" s="322">
        <v>447</v>
      </c>
      <c r="J13" s="57"/>
      <c r="K13" s="57">
        <v>9</v>
      </c>
      <c r="L13" s="329" t="s">
        <v>104</v>
      </c>
      <c r="M13" s="330" t="s">
        <v>105</v>
      </c>
      <c r="N13" s="322">
        <v>457</v>
      </c>
    </row>
    <row r="14" spans="1:14" ht="18" x14ac:dyDescent="0.35">
      <c r="A14" s="57">
        <v>10</v>
      </c>
      <c r="B14" s="329" t="s">
        <v>104</v>
      </c>
      <c r="C14" s="329" t="s">
        <v>140</v>
      </c>
      <c r="D14" s="322">
        <v>447</v>
      </c>
      <c r="E14" s="57"/>
      <c r="F14" s="57">
        <v>10</v>
      </c>
      <c r="G14" s="318" t="s">
        <v>101</v>
      </c>
      <c r="H14" s="319" t="s">
        <v>102</v>
      </c>
      <c r="I14" s="322">
        <v>446</v>
      </c>
      <c r="J14" s="57"/>
      <c r="K14" s="57">
        <v>10</v>
      </c>
      <c r="L14" s="318" t="s">
        <v>101</v>
      </c>
      <c r="M14" s="319" t="s">
        <v>107</v>
      </c>
      <c r="N14" s="322">
        <v>453</v>
      </c>
    </row>
    <row r="15" spans="1:14" ht="18" x14ac:dyDescent="0.35">
      <c r="A15" s="57"/>
      <c r="B15" s="75"/>
      <c r="C15" s="75"/>
      <c r="D15" s="59"/>
      <c r="E15" s="57"/>
      <c r="F15" s="57"/>
      <c r="G15" s="45"/>
      <c r="H15" s="45"/>
      <c r="I15" s="44"/>
      <c r="J15" s="57"/>
      <c r="K15" s="57"/>
      <c r="L15" s="45"/>
      <c r="M15" s="45"/>
      <c r="N15" s="44"/>
    </row>
    <row r="17" spans="1:14" ht="18" x14ac:dyDescent="0.35">
      <c r="C17" s="75" t="s">
        <v>266</v>
      </c>
      <c r="H17" s="59" t="s">
        <v>156</v>
      </c>
      <c r="M17" s="75" t="s">
        <v>155</v>
      </c>
    </row>
    <row r="18" spans="1:14" x14ac:dyDescent="0.3">
      <c r="C18" s="58" t="s">
        <v>0</v>
      </c>
      <c r="H18" s="58" t="s">
        <v>0</v>
      </c>
      <c r="M18" s="58" t="s">
        <v>0</v>
      </c>
    </row>
    <row r="19" spans="1:14" ht="18" x14ac:dyDescent="0.35">
      <c r="A19" s="385">
        <v>1</v>
      </c>
      <c r="B19" s="327" t="s">
        <v>2</v>
      </c>
      <c r="C19" s="343" t="s">
        <v>5</v>
      </c>
      <c r="D19" s="326">
        <v>659</v>
      </c>
      <c r="E19" s="57"/>
      <c r="F19" s="57">
        <v>1</v>
      </c>
      <c r="G19" s="327" t="s">
        <v>2</v>
      </c>
      <c r="H19" s="335" t="s">
        <v>5</v>
      </c>
      <c r="I19" s="326">
        <v>614</v>
      </c>
      <c r="J19" s="57"/>
      <c r="K19" s="57">
        <v>1</v>
      </c>
      <c r="L19" s="327" t="s">
        <v>2</v>
      </c>
      <c r="M19" s="335" t="s">
        <v>3</v>
      </c>
      <c r="N19" s="326">
        <v>608</v>
      </c>
    </row>
    <row r="20" spans="1:14" ht="18" x14ac:dyDescent="0.35">
      <c r="A20" s="385">
        <v>2</v>
      </c>
      <c r="B20" s="338" t="s">
        <v>2</v>
      </c>
      <c r="C20" s="388" t="s">
        <v>7</v>
      </c>
      <c r="D20" s="327">
        <v>633</v>
      </c>
      <c r="E20" s="57"/>
      <c r="F20" s="57">
        <v>2</v>
      </c>
      <c r="G20" s="327" t="s">
        <v>2</v>
      </c>
      <c r="H20" s="335" t="s">
        <v>3</v>
      </c>
      <c r="I20" s="327">
        <v>603</v>
      </c>
      <c r="J20" s="57"/>
      <c r="K20" s="57">
        <v>2</v>
      </c>
      <c r="L20" s="327" t="s">
        <v>2</v>
      </c>
      <c r="M20" s="335" t="s">
        <v>5</v>
      </c>
      <c r="N20" s="327">
        <v>607</v>
      </c>
    </row>
    <row r="21" spans="1:14" ht="18" x14ac:dyDescent="0.35">
      <c r="A21" s="385">
        <v>2</v>
      </c>
      <c r="B21" s="336" t="s">
        <v>14</v>
      </c>
      <c r="C21" s="389" t="s">
        <v>17</v>
      </c>
      <c r="D21" s="327">
        <v>633</v>
      </c>
      <c r="E21" s="57"/>
      <c r="F21" s="57">
        <v>3</v>
      </c>
      <c r="G21" s="333" t="s">
        <v>9</v>
      </c>
      <c r="H21" s="342" t="s">
        <v>13</v>
      </c>
      <c r="I21" s="328">
        <v>599</v>
      </c>
      <c r="J21" s="57"/>
      <c r="K21" s="57">
        <v>3</v>
      </c>
      <c r="L21" s="327" t="s">
        <v>2</v>
      </c>
      <c r="M21" s="335" t="s">
        <v>4</v>
      </c>
      <c r="N21" s="328">
        <v>604</v>
      </c>
    </row>
    <row r="22" spans="1:14" ht="18" x14ac:dyDescent="0.35">
      <c r="A22" s="385">
        <v>4</v>
      </c>
      <c r="B22" s="333" t="s">
        <v>9</v>
      </c>
      <c r="C22" s="334" t="s">
        <v>11</v>
      </c>
      <c r="D22" s="322">
        <v>636</v>
      </c>
      <c r="E22" s="57"/>
      <c r="F22" s="57">
        <v>4</v>
      </c>
      <c r="G22" s="327" t="s">
        <v>2</v>
      </c>
      <c r="H22" s="335" t="s">
        <v>4</v>
      </c>
      <c r="I22" s="322">
        <v>597</v>
      </c>
      <c r="J22" s="57"/>
      <c r="K22" s="57">
        <v>4</v>
      </c>
      <c r="L22" s="338" t="s">
        <v>2</v>
      </c>
      <c r="M22" s="339" t="s">
        <v>7</v>
      </c>
      <c r="N22" s="322">
        <v>580</v>
      </c>
    </row>
    <row r="23" spans="1:14" ht="18" x14ac:dyDescent="0.35">
      <c r="A23" s="385">
        <v>5</v>
      </c>
      <c r="B23" s="327" t="s">
        <v>2</v>
      </c>
      <c r="C23" s="343" t="s">
        <v>4</v>
      </c>
      <c r="D23" s="322">
        <v>627</v>
      </c>
      <c r="E23" s="57"/>
      <c r="F23" s="57">
        <v>5</v>
      </c>
      <c r="G23" s="338" t="s">
        <v>2</v>
      </c>
      <c r="H23" s="339" t="s">
        <v>7</v>
      </c>
      <c r="I23" s="322">
        <v>580</v>
      </c>
      <c r="J23" s="57"/>
      <c r="K23" s="57">
        <v>5</v>
      </c>
      <c r="L23" s="327" t="s">
        <v>2</v>
      </c>
      <c r="M23" s="335" t="s">
        <v>8</v>
      </c>
      <c r="N23" s="322">
        <v>568</v>
      </c>
    </row>
    <row r="24" spans="1:14" ht="18" x14ac:dyDescent="0.35">
      <c r="A24" s="385">
        <v>6</v>
      </c>
      <c r="B24" s="341" t="s">
        <v>21</v>
      </c>
      <c r="C24" s="390" t="s">
        <v>34</v>
      </c>
      <c r="D24" s="322">
        <v>621</v>
      </c>
      <c r="E24" s="57"/>
      <c r="F24" s="57">
        <v>6</v>
      </c>
      <c r="G24" s="336" t="s">
        <v>14</v>
      </c>
      <c r="H24" s="337" t="s">
        <v>17</v>
      </c>
      <c r="I24" s="322">
        <v>578</v>
      </c>
      <c r="J24" s="57"/>
      <c r="K24" s="57">
        <v>5</v>
      </c>
      <c r="L24" s="327" t="s">
        <v>2</v>
      </c>
      <c r="M24" s="335" t="s">
        <v>6</v>
      </c>
      <c r="N24" s="322">
        <v>568</v>
      </c>
    </row>
    <row r="25" spans="1:14" ht="18" x14ac:dyDescent="0.35">
      <c r="A25" s="385">
        <v>7</v>
      </c>
      <c r="B25" s="322" t="s">
        <v>42</v>
      </c>
      <c r="C25" s="329" t="s">
        <v>44</v>
      </c>
      <c r="D25" s="322">
        <v>617</v>
      </c>
      <c r="E25" s="57"/>
      <c r="F25" s="57">
        <v>7</v>
      </c>
      <c r="G25" s="336" t="s">
        <v>14</v>
      </c>
      <c r="H25" s="337" t="s">
        <v>197</v>
      </c>
      <c r="I25" s="322">
        <v>565</v>
      </c>
      <c r="J25" s="57"/>
      <c r="K25" s="57">
        <v>5</v>
      </c>
      <c r="L25" s="333" t="s">
        <v>9</v>
      </c>
      <c r="M25" s="342" t="s">
        <v>13</v>
      </c>
      <c r="N25" s="322">
        <v>568</v>
      </c>
    </row>
    <row r="26" spans="1:14" ht="18" x14ac:dyDescent="0.35">
      <c r="A26" s="385">
        <v>8</v>
      </c>
      <c r="B26" s="336" t="s">
        <v>14</v>
      </c>
      <c r="C26" s="389" t="s">
        <v>19</v>
      </c>
      <c r="D26" s="322">
        <v>596</v>
      </c>
      <c r="E26" s="57"/>
      <c r="F26" s="57">
        <v>7</v>
      </c>
      <c r="G26" s="336" t="s">
        <v>14</v>
      </c>
      <c r="H26" s="337" t="s">
        <v>18</v>
      </c>
      <c r="I26" s="322">
        <v>565</v>
      </c>
      <c r="J26" s="57"/>
      <c r="K26" s="57">
        <v>7</v>
      </c>
      <c r="L26" s="336" t="s">
        <v>14</v>
      </c>
      <c r="M26" s="337" t="s">
        <v>197</v>
      </c>
      <c r="N26" s="322">
        <v>565</v>
      </c>
    </row>
    <row r="27" spans="1:14" ht="18" x14ac:dyDescent="0.35">
      <c r="A27" s="385">
        <v>9</v>
      </c>
      <c r="B27" s="391" t="s">
        <v>55</v>
      </c>
      <c r="C27" s="392" t="s">
        <v>56</v>
      </c>
      <c r="D27" s="322">
        <v>575</v>
      </c>
      <c r="E27" s="57"/>
      <c r="F27" s="57">
        <v>9</v>
      </c>
      <c r="G27" s="327" t="s">
        <v>2</v>
      </c>
      <c r="H27" s="343" t="s">
        <v>8</v>
      </c>
      <c r="I27" s="322">
        <v>561</v>
      </c>
      <c r="J27" s="57"/>
      <c r="K27" s="57">
        <v>9</v>
      </c>
      <c r="L27" s="333" t="s">
        <v>9</v>
      </c>
      <c r="M27" s="342" t="s">
        <v>11</v>
      </c>
      <c r="N27" s="322">
        <v>562</v>
      </c>
    </row>
    <row r="28" spans="1:14" ht="18" x14ac:dyDescent="0.35">
      <c r="A28" s="385">
        <v>10</v>
      </c>
      <c r="B28" s="340" t="s">
        <v>32</v>
      </c>
      <c r="C28" s="393" t="s">
        <v>36</v>
      </c>
      <c r="D28" s="322">
        <v>574</v>
      </c>
      <c r="E28" s="57"/>
      <c r="F28" s="57">
        <v>9</v>
      </c>
      <c r="G28" s="333" t="s">
        <v>9</v>
      </c>
      <c r="H28" s="334" t="s">
        <v>11</v>
      </c>
      <c r="I28" s="322">
        <v>561</v>
      </c>
      <c r="J28" s="57"/>
      <c r="K28" s="57">
        <v>9</v>
      </c>
      <c r="L28" s="333" t="s">
        <v>9</v>
      </c>
      <c r="M28" s="342" t="s">
        <v>10</v>
      </c>
      <c r="N28" s="322">
        <v>562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4"/>
  <sheetViews>
    <sheetView topLeftCell="A99" workbookViewId="0">
      <selection activeCell="M96" sqref="M96"/>
    </sheetView>
  </sheetViews>
  <sheetFormatPr defaultRowHeight="15.6" x14ac:dyDescent="0.3"/>
  <cols>
    <col min="2" max="2" width="3.21875" bestFit="1" customWidth="1"/>
    <col min="3" max="3" width="22.5546875" style="57" bestFit="1" customWidth="1"/>
    <col min="8" max="9" width="8.88671875" style="58"/>
  </cols>
  <sheetData>
    <row r="1" spans="1:8" x14ac:dyDescent="0.3">
      <c r="C1" s="45" t="s">
        <v>157</v>
      </c>
      <c r="G1" t="s">
        <v>267</v>
      </c>
    </row>
    <row r="2" spans="1:8" ht="17.399999999999999" x14ac:dyDescent="0.35">
      <c r="D2" s="106" t="s">
        <v>158</v>
      </c>
    </row>
    <row r="4" spans="1:8" x14ac:dyDescent="0.3">
      <c r="D4" s="58" t="s">
        <v>159</v>
      </c>
      <c r="E4" s="96" t="s">
        <v>160</v>
      </c>
      <c r="F4" s="96" t="s">
        <v>161</v>
      </c>
      <c r="G4" s="96" t="s">
        <v>162</v>
      </c>
      <c r="H4" s="58" t="s">
        <v>163</v>
      </c>
    </row>
    <row r="5" spans="1:8" x14ac:dyDescent="0.3">
      <c r="A5">
        <v>1</v>
      </c>
      <c r="B5" s="3" t="s">
        <v>2</v>
      </c>
      <c r="C5" s="4" t="s">
        <v>3</v>
      </c>
      <c r="D5" s="40">
        <v>287</v>
      </c>
      <c r="E5" s="40" t="s">
        <v>20</v>
      </c>
      <c r="F5" s="40"/>
      <c r="G5" s="40"/>
      <c r="H5" s="40"/>
    </row>
    <row r="6" spans="1:8" x14ac:dyDescent="0.3">
      <c r="A6">
        <v>1</v>
      </c>
      <c r="B6" s="396" t="s">
        <v>9</v>
      </c>
      <c r="C6" s="396" t="s">
        <v>13</v>
      </c>
      <c r="D6" s="40">
        <v>287</v>
      </c>
      <c r="E6" s="40"/>
      <c r="F6" s="40"/>
      <c r="G6" s="40"/>
      <c r="H6" s="40" t="s">
        <v>20</v>
      </c>
    </row>
    <row r="7" spans="1:8" x14ac:dyDescent="0.3">
      <c r="A7">
        <v>3</v>
      </c>
      <c r="B7" s="21" t="s">
        <v>14</v>
      </c>
      <c r="C7" s="24" t="s">
        <v>17</v>
      </c>
      <c r="D7" s="40">
        <v>280</v>
      </c>
      <c r="E7" s="40"/>
      <c r="F7" s="40"/>
      <c r="G7" s="40" t="s">
        <v>20</v>
      </c>
      <c r="H7" s="40" t="s">
        <v>20</v>
      </c>
    </row>
    <row r="8" spans="1:8" x14ac:dyDescent="0.3">
      <c r="A8">
        <v>4</v>
      </c>
      <c r="B8" s="104" t="s">
        <v>2</v>
      </c>
      <c r="C8" s="105" t="s">
        <v>6</v>
      </c>
      <c r="D8" s="40">
        <v>279</v>
      </c>
      <c r="E8" s="40"/>
      <c r="F8" s="40" t="s">
        <v>20</v>
      </c>
      <c r="G8" s="40" t="s">
        <v>20</v>
      </c>
      <c r="H8" s="40"/>
    </row>
    <row r="9" spans="1:8" x14ac:dyDescent="0.3">
      <c r="A9">
        <v>5</v>
      </c>
      <c r="B9" s="104" t="s">
        <v>2</v>
      </c>
      <c r="C9" s="104" t="s">
        <v>4</v>
      </c>
      <c r="D9" s="40">
        <v>275</v>
      </c>
      <c r="E9" s="40" t="s">
        <v>20</v>
      </c>
      <c r="F9" s="40"/>
      <c r="G9" s="40" t="s">
        <v>20</v>
      </c>
      <c r="H9" s="40"/>
    </row>
    <row r="10" spans="1:8" x14ac:dyDescent="0.3">
      <c r="A10">
        <v>6</v>
      </c>
      <c r="B10" s="396" t="s">
        <v>9</v>
      </c>
      <c r="C10" s="396" t="s">
        <v>11</v>
      </c>
      <c r="D10" s="40"/>
      <c r="E10" s="40">
        <v>268</v>
      </c>
      <c r="F10" s="40" t="s">
        <v>20</v>
      </c>
      <c r="G10" s="40"/>
      <c r="H10" s="40" t="s">
        <v>20</v>
      </c>
    </row>
    <row r="11" spans="1:8" x14ac:dyDescent="0.3">
      <c r="A11">
        <v>7</v>
      </c>
      <c r="B11" s="19" t="s">
        <v>9</v>
      </c>
      <c r="C11" s="18" t="s">
        <v>10</v>
      </c>
      <c r="D11" s="40"/>
      <c r="E11" s="40">
        <v>267</v>
      </c>
      <c r="F11" s="40" t="s">
        <v>20</v>
      </c>
      <c r="G11" s="40"/>
      <c r="H11" s="40" t="s">
        <v>20</v>
      </c>
    </row>
    <row r="12" spans="1:8" x14ac:dyDescent="0.3">
      <c r="A12">
        <v>8</v>
      </c>
      <c r="B12" s="107" t="s">
        <v>2</v>
      </c>
      <c r="C12" s="105" t="s">
        <v>5</v>
      </c>
      <c r="D12" s="40"/>
      <c r="E12" s="40">
        <v>259</v>
      </c>
      <c r="F12" s="40" t="s">
        <v>20</v>
      </c>
      <c r="G12" s="40"/>
      <c r="H12" s="40"/>
    </row>
    <row r="13" spans="1:8" x14ac:dyDescent="0.3">
      <c r="A13">
        <v>9</v>
      </c>
      <c r="B13" s="15" t="s">
        <v>2</v>
      </c>
      <c r="C13" s="49" t="s">
        <v>7</v>
      </c>
      <c r="D13" s="40"/>
      <c r="E13" s="40">
        <v>257</v>
      </c>
      <c r="F13" s="40" t="s">
        <v>20</v>
      </c>
      <c r="G13" s="40"/>
      <c r="H13" s="40"/>
    </row>
    <row r="14" spans="1:8" x14ac:dyDescent="0.3">
      <c r="A14">
        <v>10</v>
      </c>
      <c r="B14" s="20" t="s">
        <v>14</v>
      </c>
      <c r="C14" s="108" t="s">
        <v>25</v>
      </c>
      <c r="D14" s="40"/>
      <c r="E14" s="40">
        <v>257</v>
      </c>
      <c r="F14" s="40" t="s">
        <v>20</v>
      </c>
      <c r="G14" s="40"/>
      <c r="H14" s="40" t="s">
        <v>20</v>
      </c>
    </row>
    <row r="15" spans="1:8" x14ac:dyDescent="0.3">
      <c r="A15">
        <v>11</v>
      </c>
      <c r="B15" s="21" t="s">
        <v>14</v>
      </c>
      <c r="C15" s="24" t="s">
        <v>18</v>
      </c>
      <c r="D15" s="40"/>
      <c r="E15" s="40">
        <v>256</v>
      </c>
      <c r="F15" s="40" t="s">
        <v>20</v>
      </c>
      <c r="G15" s="40"/>
      <c r="H15" s="40"/>
    </row>
    <row r="16" spans="1:8" x14ac:dyDescent="0.3">
      <c r="A16">
        <v>12</v>
      </c>
      <c r="B16" s="21" t="s">
        <v>14</v>
      </c>
      <c r="C16" s="21" t="s">
        <v>15</v>
      </c>
      <c r="D16" s="40"/>
      <c r="E16" s="40">
        <v>255</v>
      </c>
      <c r="F16" s="40" t="s">
        <v>20</v>
      </c>
      <c r="G16" s="40" t="s">
        <v>20</v>
      </c>
      <c r="H16" s="40"/>
    </row>
    <row r="17" spans="1:8" x14ac:dyDescent="0.3">
      <c r="A17">
        <v>13</v>
      </c>
      <c r="B17" s="30" t="s">
        <v>42</v>
      </c>
      <c r="C17" s="33" t="s">
        <v>44</v>
      </c>
      <c r="D17" s="40"/>
      <c r="E17" s="40">
        <v>255</v>
      </c>
      <c r="F17" s="40"/>
      <c r="G17" s="40" t="s">
        <v>20</v>
      </c>
      <c r="H17" s="40" t="s">
        <v>20</v>
      </c>
    </row>
    <row r="18" spans="1:8" x14ac:dyDescent="0.3">
      <c r="A18">
        <v>14</v>
      </c>
      <c r="B18" s="19" t="s">
        <v>9</v>
      </c>
      <c r="C18" s="19" t="s">
        <v>16</v>
      </c>
      <c r="D18" s="40"/>
      <c r="E18" s="40">
        <v>253</v>
      </c>
      <c r="F18" s="40" t="s">
        <v>20</v>
      </c>
      <c r="G18" s="40"/>
      <c r="H18" s="40"/>
    </row>
    <row r="19" spans="1:8" x14ac:dyDescent="0.3">
      <c r="A19">
        <v>15</v>
      </c>
      <c r="B19" s="121" t="s">
        <v>95</v>
      </c>
      <c r="C19" s="60" t="s">
        <v>99</v>
      </c>
      <c r="D19" s="40"/>
      <c r="E19" s="40">
        <v>252</v>
      </c>
      <c r="F19" s="40"/>
      <c r="G19" s="40" t="s">
        <v>20</v>
      </c>
      <c r="H19" s="40" t="s">
        <v>20</v>
      </c>
    </row>
    <row r="20" spans="1:8" x14ac:dyDescent="0.3">
      <c r="A20">
        <v>16</v>
      </c>
      <c r="B20" s="19" t="s">
        <v>9</v>
      </c>
      <c r="C20" s="18" t="s">
        <v>12</v>
      </c>
      <c r="D20" s="40"/>
      <c r="E20" s="40">
        <v>251</v>
      </c>
      <c r="F20" s="40"/>
      <c r="G20" s="40" t="s">
        <v>20</v>
      </c>
      <c r="H20" s="40" t="s">
        <v>20</v>
      </c>
    </row>
    <row r="21" spans="1:8" x14ac:dyDescent="0.3">
      <c r="A21">
        <v>17</v>
      </c>
      <c r="B21" s="32" t="s">
        <v>21</v>
      </c>
      <c r="C21" s="29" t="s">
        <v>38</v>
      </c>
      <c r="D21" s="40"/>
      <c r="E21" s="40"/>
      <c r="F21" s="40">
        <v>247</v>
      </c>
      <c r="G21" s="40" t="s">
        <v>20</v>
      </c>
      <c r="H21" s="40" t="s">
        <v>20</v>
      </c>
    </row>
    <row r="22" spans="1:8" x14ac:dyDescent="0.3">
      <c r="A22">
        <v>18</v>
      </c>
      <c r="B22" s="19" t="s">
        <v>9</v>
      </c>
      <c r="C22" s="18" t="s">
        <v>26</v>
      </c>
      <c r="D22" s="40"/>
      <c r="E22" s="40"/>
      <c r="F22" s="40">
        <v>246</v>
      </c>
      <c r="G22" s="40" t="s">
        <v>20</v>
      </c>
      <c r="H22" s="40" t="s">
        <v>20</v>
      </c>
    </row>
    <row r="23" spans="1:8" x14ac:dyDescent="0.3">
      <c r="A23">
        <v>19</v>
      </c>
      <c r="B23" s="25" t="s">
        <v>27</v>
      </c>
      <c r="C23" s="26" t="s">
        <v>41</v>
      </c>
      <c r="D23" s="40"/>
      <c r="E23" s="40"/>
      <c r="F23" s="40">
        <v>245</v>
      </c>
      <c r="G23" s="40"/>
      <c r="H23" s="40" t="s">
        <v>20</v>
      </c>
    </row>
    <row r="24" spans="1:8" x14ac:dyDescent="0.3">
      <c r="A24">
        <v>20</v>
      </c>
      <c r="B24" s="30" t="s">
        <v>42</v>
      </c>
      <c r="C24" s="33" t="s">
        <v>201</v>
      </c>
      <c r="D24" s="40"/>
      <c r="E24" s="40"/>
      <c r="F24" s="40">
        <v>245</v>
      </c>
      <c r="G24" s="40" t="s">
        <v>20</v>
      </c>
      <c r="H24" s="40" t="s">
        <v>20</v>
      </c>
    </row>
    <row r="25" spans="1:8" x14ac:dyDescent="0.3">
      <c r="A25">
        <v>21</v>
      </c>
      <c r="B25" s="21" t="s">
        <v>14</v>
      </c>
      <c r="C25" s="24" t="s">
        <v>19</v>
      </c>
      <c r="D25" s="40"/>
      <c r="E25" s="40"/>
      <c r="F25" s="40">
        <v>245</v>
      </c>
      <c r="G25" s="40" t="s">
        <v>20</v>
      </c>
      <c r="H25" s="40"/>
    </row>
    <row r="26" spans="1:8" x14ac:dyDescent="0.3">
      <c r="A26">
        <v>22</v>
      </c>
      <c r="B26" s="104" t="s">
        <v>2</v>
      </c>
      <c r="C26" s="105" t="s">
        <v>8</v>
      </c>
      <c r="D26" s="40"/>
      <c r="E26" s="40"/>
      <c r="F26" s="40">
        <v>245</v>
      </c>
      <c r="G26" s="40" t="s">
        <v>20</v>
      </c>
      <c r="H26" s="40"/>
    </row>
    <row r="27" spans="1:8" x14ac:dyDescent="0.3">
      <c r="A27">
        <v>23</v>
      </c>
      <c r="B27" s="34" t="s">
        <v>27</v>
      </c>
      <c r="C27" s="34" t="s">
        <v>28</v>
      </c>
      <c r="D27" s="40"/>
      <c r="E27" s="40"/>
      <c r="F27" s="40">
        <v>243</v>
      </c>
      <c r="G27" s="40"/>
      <c r="H27" s="40" t="s">
        <v>20</v>
      </c>
    </row>
    <row r="28" spans="1:8" x14ac:dyDescent="0.3">
      <c r="A28">
        <v>24</v>
      </c>
      <c r="B28" s="60" t="s">
        <v>95</v>
      </c>
      <c r="C28" s="61" t="s">
        <v>96</v>
      </c>
      <c r="D28" s="40"/>
      <c r="E28" s="40"/>
      <c r="F28" s="40">
        <v>241</v>
      </c>
      <c r="G28" s="40"/>
      <c r="H28" s="40" t="s">
        <v>20</v>
      </c>
    </row>
    <row r="29" spans="1:8" x14ac:dyDescent="0.3">
      <c r="A29">
        <v>25</v>
      </c>
      <c r="B29" s="28" t="s">
        <v>32</v>
      </c>
      <c r="C29" s="29" t="s">
        <v>33</v>
      </c>
      <c r="D29" s="40"/>
      <c r="E29" s="40"/>
      <c r="F29" s="40">
        <v>237</v>
      </c>
      <c r="G29" s="40" t="s">
        <v>20</v>
      </c>
      <c r="H29" s="40" t="s">
        <v>20</v>
      </c>
    </row>
    <row r="30" spans="1:8" x14ac:dyDescent="0.3">
      <c r="A30">
        <v>26</v>
      </c>
      <c r="B30" s="109" t="s">
        <v>21</v>
      </c>
      <c r="C30" s="27" t="s">
        <v>39</v>
      </c>
      <c r="D30" s="40"/>
      <c r="E30" s="40"/>
      <c r="F30" s="40">
        <v>237</v>
      </c>
      <c r="G30" s="40" t="s">
        <v>20</v>
      </c>
      <c r="H30" s="40"/>
    </row>
    <row r="31" spans="1:8" x14ac:dyDescent="0.3">
      <c r="A31">
        <v>27</v>
      </c>
      <c r="B31" s="21" t="s">
        <v>14</v>
      </c>
      <c r="C31" s="24" t="s">
        <v>24</v>
      </c>
      <c r="D31" s="40"/>
      <c r="E31" s="40"/>
      <c r="F31" s="40">
        <v>236</v>
      </c>
      <c r="G31" s="40"/>
      <c r="H31" s="40"/>
    </row>
    <row r="32" spans="1:8" x14ac:dyDescent="0.3">
      <c r="A32">
        <v>28</v>
      </c>
      <c r="B32" s="20" t="s">
        <v>14</v>
      </c>
      <c r="C32" s="24" t="s">
        <v>23</v>
      </c>
      <c r="D32" s="40"/>
      <c r="E32" s="40"/>
      <c r="F32" s="40">
        <v>236</v>
      </c>
      <c r="G32" s="40"/>
      <c r="H32" s="40"/>
    </row>
    <row r="33" spans="1:8" x14ac:dyDescent="0.3">
      <c r="A33">
        <v>29</v>
      </c>
      <c r="B33" s="32" t="s">
        <v>32</v>
      </c>
      <c r="C33" s="29" t="s">
        <v>45</v>
      </c>
      <c r="D33" s="40"/>
      <c r="E33" s="40"/>
      <c r="F33" s="40">
        <v>235</v>
      </c>
      <c r="G33" s="40" t="s">
        <v>20</v>
      </c>
      <c r="H33" s="40" t="s">
        <v>20</v>
      </c>
    </row>
    <row r="34" spans="1:8" x14ac:dyDescent="0.3">
      <c r="A34">
        <v>30</v>
      </c>
      <c r="B34" s="109" t="s">
        <v>21</v>
      </c>
      <c r="C34" s="27" t="s">
        <v>35</v>
      </c>
      <c r="D34" s="40"/>
      <c r="E34" s="40"/>
      <c r="F34" s="40">
        <v>235</v>
      </c>
      <c r="G34" s="40"/>
      <c r="H34" s="40" t="s">
        <v>20</v>
      </c>
    </row>
    <row r="35" spans="1:8" x14ac:dyDescent="0.3">
      <c r="A35">
        <v>31</v>
      </c>
      <c r="B35" s="30" t="s">
        <v>42</v>
      </c>
      <c r="C35" s="31" t="s">
        <v>48</v>
      </c>
      <c r="D35" s="40"/>
      <c r="E35" s="40"/>
      <c r="F35" s="40">
        <v>234</v>
      </c>
      <c r="G35" s="40"/>
      <c r="H35" s="40"/>
    </row>
    <row r="36" spans="1:8" x14ac:dyDescent="0.3">
      <c r="A36">
        <v>32</v>
      </c>
      <c r="B36" s="109" t="s">
        <v>21</v>
      </c>
      <c r="C36" s="52" t="s">
        <v>30</v>
      </c>
      <c r="D36" s="40"/>
      <c r="E36" s="40"/>
      <c r="F36" s="40">
        <v>233</v>
      </c>
      <c r="G36" s="40"/>
      <c r="H36" s="40"/>
    </row>
    <row r="37" spans="1:8" x14ac:dyDescent="0.3">
      <c r="A37">
        <v>33</v>
      </c>
      <c r="B37" s="31" t="s">
        <v>104</v>
      </c>
      <c r="C37" s="33" t="s">
        <v>105</v>
      </c>
      <c r="D37" s="40"/>
      <c r="E37" s="40"/>
      <c r="F37" s="40">
        <v>232</v>
      </c>
      <c r="G37" s="40" t="s">
        <v>20</v>
      </c>
      <c r="H37" s="40" t="s">
        <v>20</v>
      </c>
    </row>
    <row r="38" spans="1:8" x14ac:dyDescent="0.3">
      <c r="A38">
        <v>34</v>
      </c>
      <c r="B38" s="121" t="s">
        <v>95</v>
      </c>
      <c r="C38" s="61" t="s">
        <v>98</v>
      </c>
      <c r="D38" s="40"/>
      <c r="E38" s="40"/>
      <c r="F38" s="40">
        <v>232</v>
      </c>
      <c r="G38" s="40" t="s">
        <v>20</v>
      </c>
      <c r="H38" s="40"/>
    </row>
    <row r="39" spans="1:8" x14ac:dyDescent="0.3">
      <c r="A39">
        <v>35</v>
      </c>
      <c r="B39" s="401" t="s">
        <v>21</v>
      </c>
      <c r="C39" s="381" t="s">
        <v>22</v>
      </c>
      <c r="D39" s="40"/>
      <c r="E39" s="40"/>
      <c r="F39" s="40">
        <v>228</v>
      </c>
      <c r="G39" s="40" t="s">
        <v>20</v>
      </c>
      <c r="H39" s="40"/>
    </row>
    <row r="40" spans="1:8" x14ac:dyDescent="0.3">
      <c r="A40">
        <v>36</v>
      </c>
      <c r="B40" s="20" t="s">
        <v>14</v>
      </c>
      <c r="C40" s="24" t="s">
        <v>197</v>
      </c>
      <c r="D40" s="40"/>
      <c r="E40" s="40"/>
      <c r="F40" s="40">
        <v>226</v>
      </c>
      <c r="G40" s="40" t="s">
        <v>20</v>
      </c>
      <c r="H40" s="40"/>
    </row>
    <row r="41" spans="1:8" x14ac:dyDescent="0.3">
      <c r="A41">
        <v>37</v>
      </c>
      <c r="B41" s="62" t="s">
        <v>101</v>
      </c>
      <c r="C41" s="63" t="s">
        <v>106</v>
      </c>
      <c r="D41" s="40"/>
      <c r="E41" s="40"/>
      <c r="F41" s="40">
        <v>226</v>
      </c>
      <c r="G41" s="40" t="s">
        <v>20</v>
      </c>
      <c r="H41" s="40" t="s">
        <v>20</v>
      </c>
    </row>
    <row r="42" spans="1:8" x14ac:dyDescent="0.3">
      <c r="A42">
        <v>38</v>
      </c>
      <c r="B42" s="28" t="s">
        <v>32</v>
      </c>
      <c r="C42" s="399" t="s">
        <v>36</v>
      </c>
      <c r="D42" s="40"/>
      <c r="E42" s="40"/>
      <c r="F42" s="40">
        <v>226</v>
      </c>
      <c r="G42" s="40" t="s">
        <v>20</v>
      </c>
      <c r="H42" s="40" t="s">
        <v>20</v>
      </c>
    </row>
    <row r="43" spans="1:8" x14ac:dyDescent="0.3">
      <c r="A43">
        <v>39</v>
      </c>
      <c r="B43" s="60" t="s">
        <v>95</v>
      </c>
      <c r="C43" s="61" t="s">
        <v>97</v>
      </c>
      <c r="D43" s="40"/>
      <c r="E43" s="40"/>
      <c r="F43" s="40"/>
      <c r="G43" s="40">
        <v>224</v>
      </c>
      <c r="H43" s="40"/>
    </row>
    <row r="44" spans="1:8" x14ac:dyDescent="0.3">
      <c r="A44">
        <v>40</v>
      </c>
      <c r="B44" s="398" t="s">
        <v>9</v>
      </c>
      <c r="C44" s="396" t="s">
        <v>190</v>
      </c>
      <c r="D44" s="40"/>
      <c r="E44" s="40"/>
      <c r="F44" s="40"/>
      <c r="G44" s="40">
        <v>224</v>
      </c>
      <c r="H44" s="40"/>
    </row>
    <row r="45" spans="1:8" x14ac:dyDescent="0.3">
      <c r="A45">
        <v>41</v>
      </c>
      <c r="B45" s="35" t="s">
        <v>32</v>
      </c>
      <c r="C45" s="36" t="s">
        <v>66</v>
      </c>
      <c r="D45" s="40"/>
      <c r="E45" s="40"/>
      <c r="F45" s="40"/>
      <c r="G45" s="40">
        <v>224</v>
      </c>
      <c r="H45" s="40" t="s">
        <v>20</v>
      </c>
    </row>
    <row r="46" spans="1:8" x14ac:dyDescent="0.3">
      <c r="A46">
        <v>42</v>
      </c>
      <c r="B46" s="109" t="s">
        <v>21</v>
      </c>
      <c r="C46" s="27" t="s">
        <v>31</v>
      </c>
      <c r="D46" s="40"/>
      <c r="E46" s="40"/>
      <c r="F46" s="40"/>
      <c r="G46" s="40">
        <v>224</v>
      </c>
      <c r="H46" s="40" t="s">
        <v>20</v>
      </c>
    </row>
    <row r="47" spans="1:8" x14ac:dyDescent="0.3">
      <c r="A47">
        <v>43</v>
      </c>
      <c r="B47" s="30" t="s">
        <v>42</v>
      </c>
      <c r="C47" s="33" t="s">
        <v>43</v>
      </c>
      <c r="D47" s="40"/>
      <c r="E47" s="40"/>
      <c r="F47" s="40"/>
      <c r="G47" s="40">
        <v>224</v>
      </c>
      <c r="H47" s="40" t="s">
        <v>20</v>
      </c>
    </row>
    <row r="48" spans="1:8" x14ac:dyDescent="0.3">
      <c r="A48">
        <v>44</v>
      </c>
      <c r="B48" s="112" t="s">
        <v>14</v>
      </c>
      <c r="C48" s="113" t="s">
        <v>164</v>
      </c>
      <c r="D48" s="40"/>
      <c r="E48" s="40"/>
      <c r="F48" s="40"/>
      <c r="G48" s="40">
        <v>223</v>
      </c>
      <c r="H48" s="40" t="s">
        <v>20</v>
      </c>
    </row>
    <row r="49" spans="1:8" x14ac:dyDescent="0.3">
      <c r="A49">
        <v>45</v>
      </c>
      <c r="B49" s="111" t="s">
        <v>109</v>
      </c>
      <c r="C49" s="100" t="s">
        <v>153</v>
      </c>
      <c r="D49" s="40"/>
      <c r="E49" s="40"/>
      <c r="F49" s="40"/>
      <c r="G49" s="40">
        <v>223</v>
      </c>
      <c r="H49" s="40" t="s">
        <v>20</v>
      </c>
    </row>
    <row r="50" spans="1:8" x14ac:dyDescent="0.3">
      <c r="A50">
        <v>46</v>
      </c>
      <c r="B50" s="38" t="s">
        <v>55</v>
      </c>
      <c r="C50" s="39" t="s">
        <v>56</v>
      </c>
      <c r="D50" s="40"/>
      <c r="E50" s="40"/>
      <c r="F50" s="40"/>
      <c r="G50" s="40">
        <v>222</v>
      </c>
      <c r="H50" s="40" t="s">
        <v>20</v>
      </c>
    </row>
    <row r="51" spans="1:8" x14ac:dyDescent="0.3">
      <c r="A51">
        <v>47</v>
      </c>
      <c r="B51" s="193" t="s">
        <v>112</v>
      </c>
      <c r="C51" s="70" t="s">
        <v>128</v>
      </c>
      <c r="D51" s="40"/>
      <c r="E51" s="40"/>
      <c r="F51" s="40"/>
      <c r="G51" s="40">
        <v>220</v>
      </c>
      <c r="H51" s="40"/>
    </row>
    <row r="52" spans="1:8" x14ac:dyDescent="0.3">
      <c r="A52">
        <v>48</v>
      </c>
      <c r="B52" s="114" t="s">
        <v>101</v>
      </c>
      <c r="C52" s="63" t="s">
        <v>103</v>
      </c>
      <c r="D52" s="40"/>
      <c r="E52" s="40"/>
      <c r="F52" s="40"/>
      <c r="G52" s="40">
        <v>219</v>
      </c>
      <c r="H52" s="40" t="s">
        <v>20</v>
      </c>
    </row>
    <row r="53" spans="1:8" x14ac:dyDescent="0.3">
      <c r="A53">
        <v>49</v>
      </c>
      <c r="B53" s="62" t="s">
        <v>101</v>
      </c>
      <c r="C53" s="62" t="s">
        <v>107</v>
      </c>
      <c r="D53" s="40"/>
      <c r="E53" s="40"/>
      <c r="F53" s="40"/>
      <c r="G53" s="40">
        <v>218</v>
      </c>
      <c r="H53" s="40" t="s">
        <v>20</v>
      </c>
    </row>
    <row r="54" spans="1:8" x14ac:dyDescent="0.3">
      <c r="A54">
        <v>50</v>
      </c>
      <c r="B54" s="30" t="s">
        <v>42</v>
      </c>
      <c r="C54" s="33" t="s">
        <v>57</v>
      </c>
      <c r="D54" s="40"/>
      <c r="E54" s="40"/>
      <c r="F54" s="40"/>
      <c r="G54" s="40">
        <v>215</v>
      </c>
      <c r="H54" s="40" t="s">
        <v>20</v>
      </c>
    </row>
    <row r="55" spans="1:8" x14ac:dyDescent="0.3">
      <c r="A55">
        <v>51</v>
      </c>
      <c r="B55" s="25" t="s">
        <v>27</v>
      </c>
      <c r="C55" s="34" t="s">
        <v>52</v>
      </c>
      <c r="D55" s="40"/>
      <c r="E55" s="40"/>
      <c r="F55" s="40"/>
      <c r="G55" s="40">
        <v>215</v>
      </c>
      <c r="H55" s="40"/>
    </row>
    <row r="56" spans="1:8" x14ac:dyDescent="0.3">
      <c r="A56">
        <v>52</v>
      </c>
      <c r="B56" s="28" t="s">
        <v>32</v>
      </c>
      <c r="C56" s="29" t="s">
        <v>37</v>
      </c>
      <c r="D56" s="40"/>
      <c r="E56" s="40"/>
      <c r="F56" s="40"/>
      <c r="G56" s="40">
        <v>214</v>
      </c>
      <c r="H56" s="40" t="s">
        <v>20</v>
      </c>
    </row>
    <row r="57" spans="1:8" x14ac:dyDescent="0.3">
      <c r="A57">
        <v>53</v>
      </c>
      <c r="B57" s="109" t="s">
        <v>21</v>
      </c>
      <c r="C57" s="109" t="s">
        <v>47</v>
      </c>
      <c r="D57" s="40"/>
      <c r="E57" s="40"/>
      <c r="F57" s="40"/>
      <c r="G57" s="40">
        <v>213</v>
      </c>
      <c r="H57" s="40" t="s">
        <v>20</v>
      </c>
    </row>
    <row r="58" spans="1:8" x14ac:dyDescent="0.3">
      <c r="A58">
        <v>54</v>
      </c>
      <c r="B58" s="25" t="s">
        <v>27</v>
      </c>
      <c r="C58" s="118" t="s">
        <v>40</v>
      </c>
      <c r="D58" s="40"/>
      <c r="E58" s="40"/>
      <c r="F58" s="40"/>
      <c r="G58" s="40">
        <v>213</v>
      </c>
      <c r="H58" s="40" t="s">
        <v>20</v>
      </c>
    </row>
    <row r="59" spans="1:8" x14ac:dyDescent="0.3">
      <c r="A59">
        <v>55</v>
      </c>
      <c r="B59" s="64" t="s">
        <v>109</v>
      </c>
      <c r="C59" s="67" t="s">
        <v>114</v>
      </c>
      <c r="D59" s="40"/>
      <c r="E59" s="40"/>
      <c r="F59" s="40"/>
      <c r="G59" s="40">
        <v>213</v>
      </c>
      <c r="H59" s="40" t="s">
        <v>20</v>
      </c>
    </row>
    <row r="60" spans="1:8" x14ac:dyDescent="0.3">
      <c r="A60">
        <v>56</v>
      </c>
      <c r="B60" s="30" t="s">
        <v>42</v>
      </c>
      <c r="C60" s="33" t="s">
        <v>64</v>
      </c>
      <c r="D60" s="40"/>
      <c r="E60" s="40"/>
      <c r="F60" s="40"/>
      <c r="G60" s="40">
        <v>212</v>
      </c>
      <c r="H60" s="40" t="s">
        <v>20</v>
      </c>
    </row>
    <row r="61" spans="1:8" x14ac:dyDescent="0.3">
      <c r="A61">
        <v>57</v>
      </c>
      <c r="B61" s="404" t="s">
        <v>101</v>
      </c>
      <c r="C61" s="397" t="s">
        <v>108</v>
      </c>
      <c r="D61" s="40"/>
      <c r="E61" s="40"/>
      <c r="F61" s="40"/>
      <c r="G61" s="40">
        <v>212</v>
      </c>
      <c r="H61" s="40" t="s">
        <v>20</v>
      </c>
    </row>
    <row r="62" spans="1:8" x14ac:dyDescent="0.3">
      <c r="A62">
        <v>58</v>
      </c>
      <c r="B62" s="64" t="s">
        <v>109</v>
      </c>
      <c r="C62" s="67" t="s">
        <v>116</v>
      </c>
      <c r="D62" s="40"/>
      <c r="E62" s="40"/>
      <c r="F62" s="40"/>
      <c r="G62" s="40">
        <v>211</v>
      </c>
      <c r="H62" s="40" t="s">
        <v>20</v>
      </c>
    </row>
    <row r="63" spans="1:8" x14ac:dyDescent="0.3">
      <c r="A63">
        <v>59</v>
      </c>
      <c r="B63" s="25" t="s">
        <v>27</v>
      </c>
      <c r="C63" s="400" t="s">
        <v>53</v>
      </c>
      <c r="D63" s="40"/>
      <c r="E63" s="40"/>
      <c r="F63" s="40"/>
      <c r="G63" s="40">
        <v>211</v>
      </c>
      <c r="H63" s="40" t="s">
        <v>20</v>
      </c>
    </row>
    <row r="64" spans="1:8" x14ac:dyDescent="0.3">
      <c r="A64">
        <v>60</v>
      </c>
      <c r="B64" s="25" t="s">
        <v>27</v>
      </c>
      <c r="C64" s="26" t="s">
        <v>50</v>
      </c>
      <c r="D64" s="40"/>
      <c r="E64" s="40"/>
      <c r="F64" s="40"/>
      <c r="G64" s="40">
        <v>211</v>
      </c>
      <c r="H64" s="40" t="s">
        <v>20</v>
      </c>
    </row>
    <row r="65" spans="1:8" x14ac:dyDescent="0.3">
      <c r="A65">
        <v>61</v>
      </c>
      <c r="B65" s="64" t="s">
        <v>109</v>
      </c>
      <c r="C65" s="67" t="s">
        <v>119</v>
      </c>
      <c r="D65" s="40"/>
      <c r="E65" s="40"/>
      <c r="F65" s="40"/>
      <c r="G65" s="40">
        <v>210</v>
      </c>
      <c r="H65" s="40" t="s">
        <v>20</v>
      </c>
    </row>
    <row r="66" spans="1:8" x14ac:dyDescent="0.3">
      <c r="A66">
        <v>62</v>
      </c>
      <c r="B66" s="30" t="s">
        <v>42</v>
      </c>
      <c r="C66" s="33" t="s">
        <v>58</v>
      </c>
      <c r="D66" s="40"/>
      <c r="E66" s="40"/>
      <c r="F66" s="40"/>
      <c r="G66" s="40">
        <v>210</v>
      </c>
      <c r="H66" s="40" t="s">
        <v>20</v>
      </c>
    </row>
    <row r="67" spans="1:8" x14ac:dyDescent="0.3">
      <c r="A67">
        <v>63</v>
      </c>
      <c r="B67" s="364" t="s">
        <v>95</v>
      </c>
      <c r="C67" s="364" t="s">
        <v>100</v>
      </c>
      <c r="D67" s="40"/>
      <c r="E67" s="40"/>
      <c r="F67" s="40"/>
      <c r="G67" s="40">
        <v>210</v>
      </c>
      <c r="H67" s="40" t="s">
        <v>20</v>
      </c>
    </row>
    <row r="68" spans="1:8" x14ac:dyDescent="0.3">
      <c r="A68">
        <v>64</v>
      </c>
      <c r="B68" s="114" t="s">
        <v>101</v>
      </c>
      <c r="C68" s="62" t="s">
        <v>102</v>
      </c>
      <c r="D68" s="40"/>
      <c r="E68" s="40"/>
      <c r="F68" s="40"/>
      <c r="G68" s="40">
        <v>210</v>
      </c>
      <c r="H68" s="40" t="s">
        <v>20</v>
      </c>
    </row>
    <row r="69" spans="1:8" x14ac:dyDescent="0.3">
      <c r="A69">
        <v>65</v>
      </c>
      <c r="B69" s="403" t="s">
        <v>32</v>
      </c>
      <c r="C69" s="405" t="s">
        <v>54</v>
      </c>
      <c r="D69" s="40"/>
      <c r="E69" s="40"/>
      <c r="F69" s="40"/>
      <c r="G69" s="40">
        <v>209</v>
      </c>
      <c r="H69" s="40"/>
    </row>
    <row r="70" spans="1:8" x14ac:dyDescent="0.3">
      <c r="A70">
        <v>66</v>
      </c>
      <c r="B70" s="41" t="s">
        <v>69</v>
      </c>
      <c r="C70" s="42" t="s">
        <v>74</v>
      </c>
      <c r="D70" s="40"/>
      <c r="E70" s="40"/>
      <c r="F70" s="40"/>
      <c r="G70" s="40">
        <v>204</v>
      </c>
      <c r="H70" s="40"/>
    </row>
    <row r="71" spans="1:8" x14ac:dyDescent="0.3">
      <c r="A71">
        <v>67</v>
      </c>
      <c r="B71" s="71" t="s">
        <v>121</v>
      </c>
      <c r="C71" s="72" t="s">
        <v>123</v>
      </c>
      <c r="D71" s="40"/>
      <c r="E71" s="40"/>
      <c r="F71" s="40"/>
      <c r="G71" s="40">
        <v>204</v>
      </c>
      <c r="H71" s="40" t="s">
        <v>20</v>
      </c>
    </row>
    <row r="72" spans="1:8" x14ac:dyDescent="0.3">
      <c r="A72">
        <v>68</v>
      </c>
      <c r="B72" s="104" t="s">
        <v>2</v>
      </c>
      <c r="C72" s="104" t="s">
        <v>29</v>
      </c>
      <c r="D72" s="40"/>
      <c r="E72" s="40"/>
      <c r="F72" s="40"/>
      <c r="G72" s="40">
        <v>204</v>
      </c>
      <c r="H72" s="40"/>
    </row>
    <row r="73" spans="1:8" x14ac:dyDescent="0.3">
      <c r="A73">
        <v>69</v>
      </c>
      <c r="B73" s="115" t="s">
        <v>27</v>
      </c>
      <c r="C73" s="116" t="s">
        <v>63</v>
      </c>
      <c r="D73" s="48"/>
      <c r="E73" s="48"/>
      <c r="F73" s="48"/>
      <c r="G73" s="40">
        <v>204</v>
      </c>
      <c r="H73" s="40" t="s">
        <v>20</v>
      </c>
    </row>
    <row r="74" spans="1:8" x14ac:dyDescent="0.3">
      <c r="A74">
        <v>70</v>
      </c>
      <c r="B74" s="31" t="s">
        <v>104</v>
      </c>
      <c r="C74" s="33" t="s">
        <v>126</v>
      </c>
      <c r="D74" s="40"/>
      <c r="E74" s="40"/>
      <c r="F74" s="40"/>
      <c r="G74" s="40">
        <v>203</v>
      </c>
      <c r="H74" s="40" t="s">
        <v>20</v>
      </c>
    </row>
    <row r="75" spans="1:8" x14ac:dyDescent="0.3">
      <c r="A75">
        <v>71</v>
      </c>
      <c r="B75" s="30" t="s">
        <v>42</v>
      </c>
      <c r="C75" s="33" t="s">
        <v>59</v>
      </c>
      <c r="D75" s="40"/>
      <c r="E75" s="40"/>
      <c r="F75" s="40"/>
      <c r="G75" s="40">
        <v>202</v>
      </c>
      <c r="H75" s="40" t="s">
        <v>20</v>
      </c>
    </row>
    <row r="76" spans="1:8" x14ac:dyDescent="0.3">
      <c r="A76">
        <v>72</v>
      </c>
      <c r="B76" s="30" t="s">
        <v>42</v>
      </c>
      <c r="C76" s="33" t="s">
        <v>46</v>
      </c>
      <c r="D76" s="40"/>
      <c r="E76" s="40"/>
      <c r="F76" s="40"/>
      <c r="G76" s="40">
        <v>201</v>
      </c>
      <c r="H76" s="40" t="s">
        <v>20</v>
      </c>
    </row>
    <row r="77" spans="1:8" x14ac:dyDescent="0.3">
      <c r="A77">
        <v>73</v>
      </c>
      <c r="B77" s="120" t="s">
        <v>109</v>
      </c>
      <c r="C77" s="64" t="s">
        <v>111</v>
      </c>
      <c r="D77" s="40"/>
      <c r="E77" s="40"/>
      <c r="F77" s="40"/>
      <c r="G77" s="40">
        <v>200</v>
      </c>
      <c r="H77" s="40" t="s">
        <v>20</v>
      </c>
    </row>
    <row r="78" spans="1:8" x14ac:dyDescent="0.3">
      <c r="A78">
        <v>74</v>
      </c>
      <c r="B78" s="30" t="s">
        <v>42</v>
      </c>
      <c r="C78" s="31" t="s">
        <v>61</v>
      </c>
      <c r="D78" s="40"/>
      <c r="E78" s="40"/>
      <c r="F78" s="40"/>
      <c r="G78" s="40">
        <v>200</v>
      </c>
      <c r="H78" s="40" t="s">
        <v>20</v>
      </c>
    </row>
    <row r="79" spans="1:8" x14ac:dyDescent="0.3">
      <c r="A79">
        <v>75</v>
      </c>
      <c r="B79" s="117" t="s">
        <v>32</v>
      </c>
      <c r="C79" s="29" t="s">
        <v>51</v>
      </c>
      <c r="D79" s="40"/>
      <c r="E79" s="40"/>
      <c r="F79" s="40"/>
      <c r="G79" s="40"/>
      <c r="H79" s="40">
        <v>199</v>
      </c>
    </row>
    <row r="80" spans="1:8" x14ac:dyDescent="0.3">
      <c r="A80">
        <v>76</v>
      </c>
      <c r="B80" s="31" t="s">
        <v>104</v>
      </c>
      <c r="C80" s="33" t="s">
        <v>137</v>
      </c>
      <c r="D80" s="40"/>
      <c r="E80" s="40"/>
      <c r="F80" s="40"/>
      <c r="G80" s="40"/>
      <c r="H80" s="40">
        <v>198</v>
      </c>
    </row>
    <row r="81" spans="1:8" x14ac:dyDescent="0.3">
      <c r="A81">
        <v>77</v>
      </c>
      <c r="B81" s="54" t="s">
        <v>42</v>
      </c>
      <c r="C81" s="33" t="s">
        <v>68</v>
      </c>
      <c r="D81" s="40"/>
      <c r="E81" s="40"/>
      <c r="F81" s="40"/>
      <c r="G81" s="40"/>
      <c r="H81" s="40">
        <v>198</v>
      </c>
    </row>
    <row r="82" spans="1:8" x14ac:dyDescent="0.3">
      <c r="A82">
        <v>78</v>
      </c>
      <c r="B82" s="119" t="s">
        <v>112</v>
      </c>
      <c r="C82" s="65" t="s">
        <v>113</v>
      </c>
      <c r="D82" s="40"/>
      <c r="E82" s="40"/>
      <c r="F82" s="40"/>
      <c r="G82" s="40"/>
      <c r="H82" s="40">
        <v>197</v>
      </c>
    </row>
    <row r="83" spans="1:8" x14ac:dyDescent="0.3">
      <c r="A83">
        <v>79</v>
      </c>
      <c r="B83" s="37" t="s">
        <v>55</v>
      </c>
      <c r="C83" s="39" t="s">
        <v>67</v>
      </c>
      <c r="D83" s="40"/>
      <c r="E83" s="40"/>
      <c r="F83" s="40"/>
      <c r="G83" s="40"/>
      <c r="H83" s="40">
        <v>196</v>
      </c>
    </row>
    <row r="84" spans="1:8" x14ac:dyDescent="0.3">
      <c r="A84">
        <v>80</v>
      </c>
      <c r="B84" s="31" t="s">
        <v>104</v>
      </c>
      <c r="C84" s="33" t="s">
        <v>120</v>
      </c>
      <c r="D84" s="40"/>
      <c r="E84" s="40"/>
      <c r="F84" s="40"/>
      <c r="G84" s="40"/>
      <c r="H84" s="40">
        <v>195</v>
      </c>
    </row>
    <row r="85" spans="1:8" x14ac:dyDescent="0.3">
      <c r="A85">
        <v>81</v>
      </c>
      <c r="B85" s="43" t="s">
        <v>55</v>
      </c>
      <c r="C85" s="344" t="s">
        <v>73</v>
      </c>
      <c r="D85" s="40"/>
      <c r="E85" s="40"/>
      <c r="F85" s="40"/>
      <c r="G85" s="40"/>
      <c r="H85" s="40">
        <v>195</v>
      </c>
    </row>
    <row r="86" spans="1:8" x14ac:dyDescent="0.3">
      <c r="A86">
        <v>82</v>
      </c>
      <c r="B86" s="383" t="s">
        <v>55</v>
      </c>
      <c r="C86" s="383" t="s">
        <v>60</v>
      </c>
      <c r="D86" s="40"/>
      <c r="E86" s="40"/>
      <c r="F86" s="40"/>
      <c r="G86" s="40"/>
      <c r="H86" s="40">
        <v>193</v>
      </c>
    </row>
    <row r="87" spans="1:8" x14ac:dyDescent="0.3">
      <c r="A87">
        <v>83</v>
      </c>
      <c r="B87" s="31" t="s">
        <v>104</v>
      </c>
      <c r="C87" s="33" t="s">
        <v>133</v>
      </c>
      <c r="D87" s="40"/>
      <c r="E87" s="40"/>
      <c r="F87" s="40"/>
      <c r="G87" s="40"/>
      <c r="H87" s="40">
        <v>193</v>
      </c>
    </row>
    <row r="88" spans="1:8" x14ac:dyDescent="0.3">
      <c r="A88">
        <v>84</v>
      </c>
      <c r="B88" s="378" t="s">
        <v>55</v>
      </c>
      <c r="C88" s="383" t="s">
        <v>65</v>
      </c>
      <c r="D88" s="40"/>
      <c r="E88" s="40"/>
      <c r="F88" s="40"/>
      <c r="G88" s="40"/>
      <c r="H88" s="40">
        <v>193</v>
      </c>
    </row>
    <row r="89" spans="1:8" x14ac:dyDescent="0.3">
      <c r="A89">
        <v>85</v>
      </c>
      <c r="B89" s="64" t="s">
        <v>109</v>
      </c>
      <c r="C89" s="67" t="s">
        <v>115</v>
      </c>
      <c r="D89" s="40"/>
      <c r="E89" s="40"/>
      <c r="F89" s="40"/>
      <c r="G89" s="40"/>
      <c r="H89" s="40">
        <v>192</v>
      </c>
    </row>
    <row r="90" spans="1:8" x14ac:dyDescent="0.3">
      <c r="A90">
        <v>86</v>
      </c>
      <c r="B90" s="71" t="s">
        <v>121</v>
      </c>
      <c r="C90" s="72" t="s">
        <v>132</v>
      </c>
      <c r="D90" s="40"/>
      <c r="E90" s="40"/>
      <c r="F90" s="40"/>
      <c r="G90" s="40"/>
      <c r="H90" s="40">
        <v>191</v>
      </c>
    </row>
    <row r="91" spans="1:8" x14ac:dyDescent="0.3">
      <c r="A91">
        <v>87</v>
      </c>
      <c r="B91" s="37" t="s">
        <v>55</v>
      </c>
      <c r="C91" s="38" t="s">
        <v>75</v>
      </c>
      <c r="D91" s="40"/>
      <c r="E91" s="40"/>
      <c r="F91" s="40"/>
      <c r="G91" s="40"/>
      <c r="H91" s="40">
        <v>191</v>
      </c>
    </row>
    <row r="92" spans="1:8" x14ac:dyDescent="0.3">
      <c r="A92">
        <v>88</v>
      </c>
      <c r="B92" s="41" t="s">
        <v>69</v>
      </c>
      <c r="C92" s="42" t="s">
        <v>70</v>
      </c>
      <c r="D92" s="40"/>
      <c r="E92" s="40"/>
      <c r="F92" s="40"/>
      <c r="G92" s="40"/>
      <c r="H92" s="40">
        <v>190</v>
      </c>
    </row>
    <row r="93" spans="1:8" x14ac:dyDescent="0.3">
      <c r="A93">
        <v>89</v>
      </c>
      <c r="B93" s="355" t="s">
        <v>42</v>
      </c>
      <c r="C93" s="352" t="s">
        <v>76</v>
      </c>
      <c r="D93" s="40"/>
      <c r="E93" s="40"/>
      <c r="F93" s="40"/>
      <c r="G93" s="40"/>
      <c r="H93" s="40">
        <v>189</v>
      </c>
    </row>
    <row r="94" spans="1:8" x14ac:dyDescent="0.3">
      <c r="A94">
        <v>90</v>
      </c>
      <c r="B94" s="31" t="s">
        <v>104</v>
      </c>
      <c r="C94" s="31" t="s">
        <v>130</v>
      </c>
      <c r="D94" s="40"/>
      <c r="E94" s="40"/>
      <c r="F94" s="40"/>
      <c r="G94" s="40"/>
      <c r="H94" s="40">
        <v>188</v>
      </c>
    </row>
    <row r="95" spans="1:8" x14ac:dyDescent="0.3">
      <c r="A95">
        <v>91</v>
      </c>
      <c r="B95" s="25" t="s">
        <v>27</v>
      </c>
      <c r="C95" s="26" t="s">
        <v>62</v>
      </c>
      <c r="D95" s="40"/>
      <c r="E95" s="40"/>
      <c r="F95" s="40"/>
      <c r="G95" s="40"/>
      <c r="H95" s="40">
        <v>188</v>
      </c>
    </row>
    <row r="96" spans="1:8" x14ac:dyDescent="0.3">
      <c r="A96">
        <v>92</v>
      </c>
      <c r="B96" s="71" t="s">
        <v>121</v>
      </c>
      <c r="C96" s="204" t="s">
        <v>125</v>
      </c>
      <c r="D96" s="40"/>
      <c r="E96" s="40"/>
      <c r="F96" s="40"/>
      <c r="G96" s="40"/>
      <c r="H96" s="40">
        <v>187</v>
      </c>
    </row>
    <row r="97" spans="1:9" x14ac:dyDescent="0.3">
      <c r="A97">
        <v>93</v>
      </c>
      <c r="B97" s="30" t="s">
        <v>42</v>
      </c>
      <c r="C97" s="31" t="s">
        <v>82</v>
      </c>
      <c r="D97" s="40"/>
      <c r="E97" s="40"/>
      <c r="F97" s="40"/>
      <c r="G97" s="40"/>
      <c r="H97" s="40">
        <v>186</v>
      </c>
    </row>
    <row r="98" spans="1:9" x14ac:dyDescent="0.3">
      <c r="A98">
        <v>94</v>
      </c>
      <c r="B98" s="361" t="s">
        <v>112</v>
      </c>
      <c r="C98" s="362" t="s">
        <v>124</v>
      </c>
      <c r="D98" s="40"/>
      <c r="E98" s="40"/>
      <c r="F98" s="40"/>
      <c r="G98" s="40"/>
      <c r="H98" s="40">
        <v>185</v>
      </c>
    </row>
    <row r="99" spans="1:9" x14ac:dyDescent="0.3">
      <c r="A99">
        <v>95</v>
      </c>
      <c r="B99" s="68" t="s">
        <v>112</v>
      </c>
      <c r="C99" s="68" t="s">
        <v>117</v>
      </c>
      <c r="D99" s="40"/>
      <c r="E99" s="40"/>
      <c r="F99" s="40"/>
      <c r="G99" s="40"/>
      <c r="H99" s="40">
        <v>185</v>
      </c>
    </row>
    <row r="100" spans="1:9" x14ac:dyDescent="0.3">
      <c r="A100">
        <v>96</v>
      </c>
      <c r="B100" s="255" t="s">
        <v>69</v>
      </c>
      <c r="C100" s="42" t="s">
        <v>72</v>
      </c>
      <c r="D100" s="40"/>
      <c r="E100" s="40"/>
      <c r="F100" s="40"/>
      <c r="G100" s="40"/>
      <c r="H100" s="40">
        <v>182</v>
      </c>
    </row>
    <row r="101" spans="1:9" x14ac:dyDescent="0.3">
      <c r="A101">
        <v>97</v>
      </c>
      <c r="B101" s="41" t="s">
        <v>69</v>
      </c>
      <c r="C101" s="42" t="s">
        <v>71</v>
      </c>
      <c r="D101" s="40"/>
      <c r="E101" s="40"/>
      <c r="F101" s="40"/>
      <c r="G101" s="40"/>
      <c r="H101" s="40">
        <v>179</v>
      </c>
    </row>
    <row r="102" spans="1:9" x14ac:dyDescent="0.3">
      <c r="A102">
        <v>98</v>
      </c>
      <c r="B102" s="119" t="s">
        <v>112</v>
      </c>
      <c r="C102" s="70" t="s">
        <v>118</v>
      </c>
      <c r="D102" s="40"/>
      <c r="E102" s="40"/>
      <c r="F102" s="40"/>
      <c r="G102" s="40"/>
      <c r="H102" s="40">
        <v>179</v>
      </c>
    </row>
    <row r="103" spans="1:9" x14ac:dyDescent="0.3">
      <c r="A103">
        <v>99</v>
      </c>
      <c r="B103" s="372" t="s">
        <v>121</v>
      </c>
      <c r="C103" s="372" t="s">
        <v>122</v>
      </c>
      <c r="D103" s="40"/>
      <c r="E103" s="40"/>
      <c r="F103" s="40"/>
      <c r="G103" s="40"/>
      <c r="H103" s="40">
        <v>178</v>
      </c>
    </row>
    <row r="104" spans="1:9" x14ac:dyDescent="0.3">
      <c r="A104">
        <v>100</v>
      </c>
      <c r="B104" s="31" t="s">
        <v>104</v>
      </c>
      <c r="C104" s="33" t="s">
        <v>140</v>
      </c>
      <c r="D104" s="40"/>
      <c r="E104" s="40"/>
      <c r="F104" s="40"/>
      <c r="G104" s="40"/>
      <c r="H104" s="40">
        <v>177</v>
      </c>
    </row>
    <row r="105" spans="1:9" x14ac:dyDescent="0.3">
      <c r="A105" t="s">
        <v>20</v>
      </c>
    </row>
    <row r="106" spans="1:9" x14ac:dyDescent="0.3">
      <c r="C106" s="45" t="s">
        <v>165</v>
      </c>
      <c r="G106" t="s">
        <v>268</v>
      </c>
    </row>
    <row r="108" spans="1:9" x14ac:dyDescent="0.3">
      <c r="D108" s="58" t="s">
        <v>166</v>
      </c>
      <c r="E108" s="58" t="s">
        <v>167</v>
      </c>
      <c r="F108" s="58" t="s">
        <v>168</v>
      </c>
      <c r="G108" s="58" t="s">
        <v>169</v>
      </c>
      <c r="H108" s="58" t="s">
        <v>170</v>
      </c>
      <c r="I108" s="58" t="s">
        <v>171</v>
      </c>
    </row>
    <row r="109" spans="1:9" x14ac:dyDescent="0.3">
      <c r="A109">
        <v>1</v>
      </c>
      <c r="B109" s="3" t="s">
        <v>2</v>
      </c>
      <c r="C109" s="4" t="s">
        <v>3</v>
      </c>
      <c r="D109" s="40">
        <v>731</v>
      </c>
      <c r="E109" s="40"/>
      <c r="F109" s="40"/>
      <c r="G109" s="40"/>
      <c r="H109" s="40"/>
      <c r="I109" s="40"/>
    </row>
    <row r="110" spans="1:9" x14ac:dyDescent="0.3">
      <c r="A110">
        <v>2</v>
      </c>
      <c r="B110" s="107" t="s">
        <v>2</v>
      </c>
      <c r="C110" s="105" t="s">
        <v>5</v>
      </c>
      <c r="D110" s="40">
        <v>723</v>
      </c>
      <c r="E110" s="40"/>
      <c r="F110" s="40"/>
      <c r="G110" s="40"/>
      <c r="H110" s="40"/>
      <c r="I110" s="40"/>
    </row>
    <row r="111" spans="1:9" x14ac:dyDescent="0.3">
      <c r="A111">
        <v>3</v>
      </c>
      <c r="B111" s="407" t="s">
        <v>2</v>
      </c>
      <c r="C111" s="407" t="s">
        <v>4</v>
      </c>
      <c r="D111" s="40">
        <v>699</v>
      </c>
      <c r="E111" s="40" t="s">
        <v>20</v>
      </c>
      <c r="F111" s="40"/>
      <c r="G111" s="40"/>
      <c r="H111" s="40"/>
      <c r="I111" s="40"/>
    </row>
    <row r="112" spans="1:9" x14ac:dyDescent="0.3">
      <c r="A112">
        <v>4</v>
      </c>
      <c r="B112" s="15" t="s">
        <v>2</v>
      </c>
      <c r="C112" s="49" t="s">
        <v>7</v>
      </c>
      <c r="D112" s="40">
        <v>669</v>
      </c>
      <c r="E112" s="40" t="s">
        <v>20</v>
      </c>
      <c r="F112" s="40"/>
      <c r="G112" s="40"/>
      <c r="H112" s="40"/>
      <c r="I112" s="40"/>
    </row>
    <row r="113" spans="1:9" x14ac:dyDescent="0.3">
      <c r="A113">
        <v>5</v>
      </c>
      <c r="B113" s="107" t="s">
        <v>2</v>
      </c>
      <c r="C113" s="105" t="s">
        <v>6</v>
      </c>
      <c r="D113" s="40">
        <v>667</v>
      </c>
      <c r="E113" s="40"/>
      <c r="F113" s="40"/>
      <c r="G113" s="40"/>
      <c r="H113" s="40"/>
      <c r="I113" s="40"/>
    </row>
    <row r="114" spans="1:9" x14ac:dyDescent="0.3">
      <c r="A114">
        <v>6</v>
      </c>
      <c r="B114" s="17" t="s">
        <v>9</v>
      </c>
      <c r="C114" s="18" t="s">
        <v>13</v>
      </c>
      <c r="D114" s="40">
        <v>664</v>
      </c>
      <c r="E114" s="40"/>
      <c r="F114" s="40"/>
      <c r="G114" s="40"/>
      <c r="H114" s="40" t="s">
        <v>20</v>
      </c>
      <c r="I114" s="40"/>
    </row>
    <row r="115" spans="1:9" x14ac:dyDescent="0.3">
      <c r="A115">
        <v>7</v>
      </c>
      <c r="B115" s="21" t="s">
        <v>14</v>
      </c>
      <c r="C115" s="24" t="s">
        <v>17</v>
      </c>
      <c r="D115" s="40">
        <v>662</v>
      </c>
      <c r="E115" s="40"/>
      <c r="F115" s="40" t="s">
        <v>20</v>
      </c>
      <c r="G115" s="40" t="s">
        <v>20</v>
      </c>
      <c r="H115" s="40" t="s">
        <v>20</v>
      </c>
      <c r="I115" s="40"/>
    </row>
    <row r="116" spans="1:9" x14ac:dyDescent="0.3">
      <c r="A116">
        <v>8</v>
      </c>
      <c r="B116" s="19" t="s">
        <v>9</v>
      </c>
      <c r="C116" s="19" t="s">
        <v>10</v>
      </c>
      <c r="D116" s="40">
        <v>655</v>
      </c>
      <c r="E116" s="40" t="s">
        <v>20</v>
      </c>
      <c r="F116" s="40" t="s">
        <v>20</v>
      </c>
      <c r="G116" s="40"/>
      <c r="H116" s="40"/>
      <c r="I116" s="40"/>
    </row>
    <row r="117" spans="1:9" x14ac:dyDescent="0.3">
      <c r="A117">
        <v>9</v>
      </c>
      <c r="B117" s="22" t="s">
        <v>21</v>
      </c>
      <c r="C117" s="27" t="s">
        <v>35</v>
      </c>
      <c r="D117" s="40"/>
      <c r="E117" s="40">
        <v>648</v>
      </c>
      <c r="F117" s="40"/>
      <c r="G117" s="40"/>
      <c r="H117" s="40" t="s">
        <v>20</v>
      </c>
      <c r="I117" s="40"/>
    </row>
    <row r="118" spans="1:9" x14ac:dyDescent="0.3">
      <c r="A118">
        <v>10</v>
      </c>
      <c r="B118" s="104" t="s">
        <v>2</v>
      </c>
      <c r="C118" s="104" t="s">
        <v>8</v>
      </c>
      <c r="D118" s="40"/>
      <c r="E118" s="40">
        <v>647</v>
      </c>
      <c r="F118" s="40" t="s">
        <v>20</v>
      </c>
      <c r="G118" s="40" t="s">
        <v>20</v>
      </c>
      <c r="H118" s="40"/>
      <c r="I118" s="40"/>
    </row>
    <row r="119" spans="1:9" x14ac:dyDescent="0.3">
      <c r="A119">
        <v>11</v>
      </c>
      <c r="B119" s="28" t="s">
        <v>32</v>
      </c>
      <c r="C119" s="29" t="s">
        <v>33</v>
      </c>
      <c r="D119" s="40"/>
      <c r="E119" s="40">
        <v>639</v>
      </c>
      <c r="F119" s="40" t="s">
        <v>20</v>
      </c>
      <c r="G119" s="40" t="s">
        <v>20</v>
      </c>
      <c r="H119" s="40" t="s">
        <v>20</v>
      </c>
      <c r="I119" s="40"/>
    </row>
    <row r="120" spans="1:9" x14ac:dyDescent="0.3">
      <c r="A120">
        <v>12</v>
      </c>
      <c r="B120" s="21" t="s">
        <v>14</v>
      </c>
      <c r="C120" s="24" t="s">
        <v>15</v>
      </c>
      <c r="D120" s="40"/>
      <c r="E120" s="40">
        <v>639</v>
      </c>
      <c r="F120" s="40"/>
      <c r="G120" s="40"/>
      <c r="H120" s="40"/>
      <c r="I120" s="40"/>
    </row>
    <row r="121" spans="1:9" x14ac:dyDescent="0.3">
      <c r="A121">
        <v>13</v>
      </c>
      <c r="B121" s="19" t="s">
        <v>9</v>
      </c>
      <c r="C121" s="18" t="s">
        <v>11</v>
      </c>
      <c r="D121" s="40"/>
      <c r="E121" s="40">
        <v>636</v>
      </c>
      <c r="F121" s="40" t="s">
        <v>20</v>
      </c>
      <c r="G121" s="40"/>
      <c r="H121" s="40"/>
      <c r="I121" s="40"/>
    </row>
    <row r="122" spans="1:9" x14ac:dyDescent="0.3">
      <c r="A122">
        <v>14</v>
      </c>
      <c r="B122" s="17" t="s">
        <v>9</v>
      </c>
      <c r="C122" s="18" t="s">
        <v>12</v>
      </c>
      <c r="D122" s="40"/>
      <c r="E122" s="40">
        <v>632</v>
      </c>
      <c r="F122" s="40"/>
      <c r="G122" s="40"/>
      <c r="H122" s="40" t="s">
        <v>20</v>
      </c>
      <c r="I122" s="40"/>
    </row>
    <row r="123" spans="1:9" x14ac:dyDescent="0.3">
      <c r="A123">
        <v>15</v>
      </c>
      <c r="B123" s="19" t="s">
        <v>9</v>
      </c>
      <c r="C123" s="18" t="s">
        <v>26</v>
      </c>
      <c r="D123" s="40"/>
      <c r="E123" s="40">
        <v>631</v>
      </c>
      <c r="F123" s="40"/>
      <c r="G123" s="40" t="s">
        <v>20</v>
      </c>
      <c r="H123" s="40" t="s">
        <v>20</v>
      </c>
      <c r="I123" s="40"/>
    </row>
    <row r="124" spans="1:9" x14ac:dyDescent="0.3">
      <c r="A124">
        <v>16</v>
      </c>
      <c r="B124" s="30" t="s">
        <v>42</v>
      </c>
      <c r="C124" s="33" t="s">
        <v>44</v>
      </c>
      <c r="D124" s="40"/>
      <c r="E124" s="40">
        <v>630</v>
      </c>
      <c r="F124" s="40"/>
      <c r="G124" s="40" t="s">
        <v>20</v>
      </c>
      <c r="H124" s="40"/>
      <c r="I124" s="40" t="s">
        <v>20</v>
      </c>
    </row>
    <row r="125" spans="1:9" x14ac:dyDescent="0.3">
      <c r="A125">
        <v>17</v>
      </c>
      <c r="B125" s="20" t="s">
        <v>14</v>
      </c>
      <c r="C125" s="108" t="s">
        <v>25</v>
      </c>
      <c r="D125" s="40"/>
      <c r="E125" s="40">
        <v>630</v>
      </c>
      <c r="F125" s="40"/>
      <c r="G125" s="40" t="s">
        <v>20</v>
      </c>
      <c r="H125" s="40" t="s">
        <v>20</v>
      </c>
      <c r="I125" s="40" t="s">
        <v>20</v>
      </c>
    </row>
    <row r="126" spans="1:9" x14ac:dyDescent="0.3">
      <c r="B126" s="25" t="s">
        <v>27</v>
      </c>
      <c r="C126" s="26" t="s">
        <v>41</v>
      </c>
      <c r="D126" s="40"/>
      <c r="E126" s="40">
        <v>626</v>
      </c>
      <c r="F126" s="40" t="s">
        <v>20</v>
      </c>
      <c r="G126" s="40"/>
      <c r="H126" s="40"/>
      <c r="I126" s="40"/>
    </row>
    <row r="127" spans="1:9" x14ac:dyDescent="0.3">
      <c r="A127">
        <v>18</v>
      </c>
      <c r="B127" s="21" t="s">
        <v>14</v>
      </c>
      <c r="C127" s="24" t="s">
        <v>18</v>
      </c>
      <c r="D127" s="40"/>
      <c r="E127" s="40">
        <v>626</v>
      </c>
      <c r="F127" s="40"/>
      <c r="G127" s="40" t="s">
        <v>20</v>
      </c>
      <c r="H127" s="40"/>
      <c r="I127" s="40"/>
    </row>
    <row r="128" spans="1:9" x14ac:dyDescent="0.3">
      <c r="A128">
        <v>19</v>
      </c>
      <c r="B128" s="360" t="s">
        <v>14</v>
      </c>
      <c r="C128" s="360" t="s">
        <v>19</v>
      </c>
      <c r="D128" s="40"/>
      <c r="E128" s="40"/>
      <c r="F128" s="40">
        <v>624</v>
      </c>
      <c r="G128" s="40"/>
      <c r="H128" s="40" t="s">
        <v>20</v>
      </c>
      <c r="I128" s="40"/>
    </row>
    <row r="129" spans="1:9" x14ac:dyDescent="0.3">
      <c r="A129">
        <v>20</v>
      </c>
      <c r="B129" s="303" t="s">
        <v>14</v>
      </c>
      <c r="C129" s="24" t="s">
        <v>23</v>
      </c>
      <c r="D129" s="40"/>
      <c r="E129" s="40"/>
      <c r="F129" s="40">
        <v>614</v>
      </c>
      <c r="G129" s="40" t="s">
        <v>20</v>
      </c>
      <c r="H129" s="40"/>
      <c r="I129" s="40"/>
    </row>
    <row r="130" spans="1:9" x14ac:dyDescent="0.3">
      <c r="A130">
        <v>21</v>
      </c>
      <c r="B130" s="109" t="s">
        <v>21</v>
      </c>
      <c r="C130" s="27" t="s">
        <v>31</v>
      </c>
      <c r="D130" s="40"/>
      <c r="E130" s="40"/>
      <c r="F130" s="40">
        <v>613</v>
      </c>
      <c r="G130" s="40"/>
      <c r="H130" s="40"/>
      <c r="I130" s="40"/>
    </row>
    <row r="131" spans="1:9" x14ac:dyDescent="0.3">
      <c r="A131">
        <v>22</v>
      </c>
      <c r="B131" s="121" t="s">
        <v>95</v>
      </c>
      <c r="C131" s="61" t="s">
        <v>99</v>
      </c>
      <c r="D131" s="40"/>
      <c r="E131" s="40"/>
      <c r="F131" s="40">
        <v>610</v>
      </c>
      <c r="G131" s="40"/>
      <c r="H131" s="40" t="s">
        <v>20</v>
      </c>
      <c r="I131" s="40"/>
    </row>
    <row r="132" spans="1:9" x14ac:dyDescent="0.3">
      <c r="A132">
        <v>23</v>
      </c>
      <c r="B132" s="20" t="s">
        <v>14</v>
      </c>
      <c r="C132" s="24" t="s">
        <v>197</v>
      </c>
      <c r="D132" s="40"/>
      <c r="E132" s="40"/>
      <c r="F132" s="40">
        <v>609</v>
      </c>
      <c r="G132" s="40" t="s">
        <v>20</v>
      </c>
      <c r="H132" s="40" t="s">
        <v>20</v>
      </c>
      <c r="I132" s="40"/>
    </row>
    <row r="133" spans="1:9" x14ac:dyDescent="0.3">
      <c r="A133">
        <v>24</v>
      </c>
      <c r="B133" s="21" t="s">
        <v>14</v>
      </c>
      <c r="C133" s="24" t="s">
        <v>24</v>
      </c>
      <c r="D133" s="40"/>
      <c r="E133" s="40"/>
      <c r="F133" s="40">
        <v>604</v>
      </c>
      <c r="G133" s="40" t="s">
        <v>20</v>
      </c>
      <c r="H133" s="40"/>
      <c r="I133" s="40"/>
    </row>
    <row r="134" spans="1:9" x14ac:dyDescent="0.3">
      <c r="A134">
        <v>25</v>
      </c>
      <c r="B134" s="28" t="s">
        <v>32</v>
      </c>
      <c r="C134" s="29" t="s">
        <v>37</v>
      </c>
      <c r="D134" s="40"/>
      <c r="E134" s="40"/>
      <c r="F134" s="40">
        <v>603</v>
      </c>
      <c r="G134" s="40" t="s">
        <v>20</v>
      </c>
      <c r="H134" s="40" t="s">
        <v>20</v>
      </c>
      <c r="I134" s="40"/>
    </row>
    <row r="135" spans="1:9" x14ac:dyDescent="0.3">
      <c r="A135">
        <v>26</v>
      </c>
      <c r="B135" s="17" t="s">
        <v>9</v>
      </c>
      <c r="C135" s="18" t="s">
        <v>190</v>
      </c>
      <c r="D135" s="40"/>
      <c r="E135" s="40"/>
      <c r="F135" s="40">
        <v>603</v>
      </c>
      <c r="G135" s="40" t="s">
        <v>20</v>
      </c>
      <c r="H135" s="40" t="s">
        <v>20</v>
      </c>
      <c r="I135" s="40" t="s">
        <v>20</v>
      </c>
    </row>
    <row r="136" spans="1:9" x14ac:dyDescent="0.3">
      <c r="A136">
        <v>27</v>
      </c>
      <c r="B136" s="121" t="s">
        <v>95</v>
      </c>
      <c r="C136" s="61" t="s">
        <v>98</v>
      </c>
      <c r="D136" s="40"/>
      <c r="E136" s="40"/>
      <c r="F136" s="40">
        <v>603</v>
      </c>
      <c r="G136" s="40"/>
      <c r="H136" s="40" t="s">
        <v>20</v>
      </c>
      <c r="I136" s="40" t="s">
        <v>20</v>
      </c>
    </row>
    <row r="137" spans="1:9" x14ac:dyDescent="0.3">
      <c r="A137">
        <v>28</v>
      </c>
      <c r="B137" s="25" t="s">
        <v>27</v>
      </c>
      <c r="C137" s="26" t="s">
        <v>28</v>
      </c>
      <c r="D137" s="40"/>
      <c r="E137" s="40"/>
      <c r="F137" s="40">
        <v>601</v>
      </c>
      <c r="G137" s="40" t="s">
        <v>20</v>
      </c>
      <c r="H137" s="40" t="s">
        <v>20</v>
      </c>
      <c r="I137" s="40"/>
    </row>
    <row r="138" spans="1:9" x14ac:dyDescent="0.3">
      <c r="A138">
        <v>29</v>
      </c>
      <c r="B138" s="112" t="s">
        <v>21</v>
      </c>
      <c r="C138" s="113" t="s">
        <v>164</v>
      </c>
      <c r="D138" s="40"/>
      <c r="E138" s="40"/>
      <c r="F138" s="40"/>
      <c r="G138" s="40">
        <v>621</v>
      </c>
      <c r="H138" s="40" t="s">
        <v>20</v>
      </c>
      <c r="I138" s="40"/>
    </row>
    <row r="139" spans="1:9" x14ac:dyDescent="0.3">
      <c r="A139">
        <v>30</v>
      </c>
      <c r="B139" s="406" t="s">
        <v>9</v>
      </c>
      <c r="C139" s="402" t="s">
        <v>16</v>
      </c>
      <c r="D139" s="40"/>
      <c r="E139" s="40"/>
      <c r="F139" s="40"/>
      <c r="G139" s="40">
        <v>598</v>
      </c>
      <c r="H139" s="40" t="s">
        <v>20</v>
      </c>
      <c r="I139" s="40"/>
    </row>
    <row r="140" spans="1:9" x14ac:dyDescent="0.3">
      <c r="A140">
        <v>31</v>
      </c>
      <c r="B140" s="110" t="s">
        <v>21</v>
      </c>
      <c r="C140" s="27" t="s">
        <v>22</v>
      </c>
      <c r="D140" s="40"/>
      <c r="E140" s="40"/>
      <c r="F140" s="40"/>
      <c r="G140" s="40">
        <v>597</v>
      </c>
      <c r="H140" s="40"/>
      <c r="I140" s="40"/>
    </row>
    <row r="141" spans="1:9" x14ac:dyDescent="0.3">
      <c r="A141">
        <v>32</v>
      </c>
      <c r="B141" s="28" t="s">
        <v>32</v>
      </c>
      <c r="C141" s="29" t="s">
        <v>36</v>
      </c>
      <c r="D141" s="40"/>
      <c r="E141" s="40"/>
      <c r="F141" s="40"/>
      <c r="G141" s="40">
        <v>592</v>
      </c>
      <c r="H141" s="40"/>
      <c r="I141" s="40"/>
    </row>
    <row r="142" spans="1:9" x14ac:dyDescent="0.3">
      <c r="A142">
        <v>33</v>
      </c>
      <c r="B142" s="60" t="s">
        <v>95</v>
      </c>
      <c r="C142" s="61" t="s">
        <v>96</v>
      </c>
      <c r="D142" s="48"/>
      <c r="E142" s="48"/>
      <c r="F142" s="48"/>
      <c r="G142" s="40">
        <v>591</v>
      </c>
      <c r="H142" s="40" t="s">
        <v>20</v>
      </c>
      <c r="I142" s="40"/>
    </row>
    <row r="143" spans="1:9" x14ac:dyDescent="0.3">
      <c r="A143">
        <v>34</v>
      </c>
      <c r="B143" s="30" t="s">
        <v>42</v>
      </c>
      <c r="C143" s="33" t="s">
        <v>43</v>
      </c>
      <c r="D143" s="40"/>
      <c r="E143" s="40"/>
      <c r="F143" s="40"/>
      <c r="G143" s="40">
        <v>589</v>
      </c>
      <c r="H143" s="40" t="s">
        <v>20</v>
      </c>
      <c r="I143" s="40" t="s">
        <v>20</v>
      </c>
    </row>
    <row r="144" spans="1:9" x14ac:dyDescent="0.3">
      <c r="A144">
        <v>35</v>
      </c>
      <c r="B144" s="109" t="s">
        <v>21</v>
      </c>
      <c r="C144" s="27" t="s">
        <v>39</v>
      </c>
      <c r="D144" s="40"/>
      <c r="E144" s="40"/>
      <c r="F144" s="40"/>
      <c r="G144" s="40">
        <v>578</v>
      </c>
      <c r="H144" s="40" t="s">
        <v>20</v>
      </c>
      <c r="I144" s="40"/>
    </row>
    <row r="145" spans="1:9" x14ac:dyDescent="0.3">
      <c r="A145">
        <v>36</v>
      </c>
      <c r="B145" s="30" t="s">
        <v>42</v>
      </c>
      <c r="C145" s="33" t="s">
        <v>57</v>
      </c>
      <c r="D145" s="40"/>
      <c r="E145" s="40"/>
      <c r="F145" s="40"/>
      <c r="G145" s="40">
        <v>575</v>
      </c>
      <c r="H145" s="40"/>
      <c r="I145" s="40"/>
    </row>
    <row r="146" spans="1:9" x14ac:dyDescent="0.3">
      <c r="A146">
        <v>37</v>
      </c>
      <c r="B146" s="378" t="s">
        <v>55</v>
      </c>
      <c r="C146" s="383" t="s">
        <v>56</v>
      </c>
      <c r="D146" s="40"/>
      <c r="E146" s="40"/>
      <c r="F146" s="40"/>
      <c r="G146" s="40">
        <v>575</v>
      </c>
      <c r="H146" s="40"/>
      <c r="I146" s="40" t="s">
        <v>20</v>
      </c>
    </row>
    <row r="147" spans="1:9" x14ac:dyDescent="0.3">
      <c r="A147">
        <v>38</v>
      </c>
      <c r="B147" s="104" t="s">
        <v>2</v>
      </c>
      <c r="C147" s="105" t="s">
        <v>29</v>
      </c>
      <c r="D147" s="40"/>
      <c r="E147" s="40"/>
      <c r="F147" s="40"/>
      <c r="G147" s="40"/>
      <c r="H147" s="40">
        <v>571</v>
      </c>
      <c r="I147" s="40" t="s">
        <v>20</v>
      </c>
    </row>
    <row r="148" spans="1:9" x14ac:dyDescent="0.3">
      <c r="A148">
        <v>39</v>
      </c>
      <c r="B148" s="25" t="s">
        <v>27</v>
      </c>
      <c r="C148" s="26" t="s">
        <v>40</v>
      </c>
      <c r="D148" s="40"/>
      <c r="E148" s="40"/>
      <c r="F148" s="40"/>
      <c r="G148" s="40"/>
      <c r="H148" s="40">
        <v>568</v>
      </c>
      <c r="I148" s="40"/>
    </row>
    <row r="149" spans="1:9" x14ac:dyDescent="0.3">
      <c r="A149">
        <v>40</v>
      </c>
      <c r="B149" s="121" t="s">
        <v>95</v>
      </c>
      <c r="C149" s="61" t="s">
        <v>97</v>
      </c>
      <c r="D149" s="40"/>
      <c r="E149" s="40"/>
      <c r="F149" s="40"/>
      <c r="G149" s="40"/>
      <c r="H149" s="40">
        <v>564</v>
      </c>
      <c r="I149" s="40" t="s">
        <v>20</v>
      </c>
    </row>
    <row r="150" spans="1:9" x14ac:dyDescent="0.3">
      <c r="A150">
        <v>41</v>
      </c>
      <c r="B150" s="109" t="s">
        <v>21</v>
      </c>
      <c r="C150" s="52" t="s">
        <v>30</v>
      </c>
      <c r="D150" s="40"/>
      <c r="E150" s="40"/>
      <c r="F150" s="40"/>
      <c r="G150" s="40"/>
      <c r="H150" s="40">
        <v>560</v>
      </c>
      <c r="I150" s="40"/>
    </row>
    <row r="151" spans="1:9" x14ac:dyDescent="0.3">
      <c r="A151">
        <v>42</v>
      </c>
      <c r="B151" s="60" t="s">
        <v>95</v>
      </c>
      <c r="C151" s="61" t="s">
        <v>100</v>
      </c>
      <c r="D151" s="40"/>
      <c r="E151" s="40"/>
      <c r="F151" s="40"/>
      <c r="G151" s="40"/>
      <c r="H151" s="40">
        <v>560</v>
      </c>
      <c r="I151" s="40" t="s">
        <v>20</v>
      </c>
    </row>
    <row r="152" spans="1:9" x14ac:dyDescent="0.3">
      <c r="A152">
        <v>43</v>
      </c>
      <c r="B152" s="25" t="s">
        <v>27</v>
      </c>
      <c r="C152" s="26" t="s">
        <v>50</v>
      </c>
      <c r="D152" s="40"/>
      <c r="E152" s="40"/>
      <c r="F152" s="40"/>
      <c r="G152" s="40"/>
      <c r="H152" s="40">
        <v>559</v>
      </c>
      <c r="I152" s="40" t="s">
        <v>20</v>
      </c>
    </row>
    <row r="153" spans="1:9" x14ac:dyDescent="0.3">
      <c r="A153">
        <v>44</v>
      </c>
      <c r="B153" s="22" t="s">
        <v>21</v>
      </c>
      <c r="C153" s="27" t="s">
        <v>47</v>
      </c>
      <c r="D153" s="40"/>
      <c r="E153" s="40"/>
      <c r="F153" s="40"/>
      <c r="G153" s="40"/>
      <c r="H153" s="40">
        <v>551</v>
      </c>
      <c r="I153" s="40" t="s">
        <v>20</v>
      </c>
    </row>
    <row r="154" spans="1:9" x14ac:dyDescent="0.3">
      <c r="A154">
        <v>45</v>
      </c>
      <c r="B154" s="28" t="s">
        <v>32</v>
      </c>
      <c r="C154" s="29" t="s">
        <v>38</v>
      </c>
      <c r="D154" s="40"/>
      <c r="E154" s="40"/>
      <c r="F154" s="40"/>
      <c r="G154" s="40"/>
      <c r="H154" s="40">
        <v>550</v>
      </c>
      <c r="I154" s="40"/>
    </row>
    <row r="155" spans="1:9" x14ac:dyDescent="0.3">
      <c r="A155">
        <v>46</v>
      </c>
      <c r="B155" s="64" t="s">
        <v>109</v>
      </c>
      <c r="C155" s="64" t="s">
        <v>114</v>
      </c>
      <c r="D155" s="40"/>
      <c r="E155" s="40"/>
      <c r="F155" s="40"/>
      <c r="G155" s="40"/>
      <c r="H155" s="40">
        <v>550</v>
      </c>
      <c r="I155" s="40"/>
    </row>
    <row r="156" spans="1:9" x14ac:dyDescent="0.3">
      <c r="A156">
        <v>47</v>
      </c>
      <c r="B156" s="178" t="s">
        <v>42</v>
      </c>
      <c r="C156" s="33" t="s">
        <v>201</v>
      </c>
      <c r="D156" s="40"/>
      <c r="E156" s="40"/>
      <c r="F156" s="40"/>
      <c r="G156" s="40"/>
      <c r="H156" s="40"/>
      <c r="I156" s="40">
        <v>549</v>
      </c>
    </row>
    <row r="157" spans="1:9" x14ac:dyDescent="0.3">
      <c r="A157">
        <v>48</v>
      </c>
      <c r="B157" s="28" t="s">
        <v>32</v>
      </c>
      <c r="C157" s="32" t="s">
        <v>45</v>
      </c>
      <c r="D157" s="40"/>
      <c r="E157" s="40"/>
      <c r="F157" s="40"/>
      <c r="G157" s="40"/>
      <c r="H157" s="40"/>
      <c r="I157" s="40">
        <v>549</v>
      </c>
    </row>
    <row r="158" spans="1:9" x14ac:dyDescent="0.3">
      <c r="A158">
        <v>49</v>
      </c>
      <c r="B158" s="62" t="s">
        <v>101</v>
      </c>
      <c r="C158" s="62" t="s">
        <v>103</v>
      </c>
      <c r="D158" s="40"/>
      <c r="E158" s="40"/>
      <c r="F158" s="40"/>
      <c r="G158" s="40"/>
      <c r="H158" s="40"/>
      <c r="I158" s="40">
        <v>548</v>
      </c>
    </row>
    <row r="159" spans="1:9" x14ac:dyDescent="0.3">
      <c r="A159">
        <v>50</v>
      </c>
      <c r="B159" s="31" t="s">
        <v>104</v>
      </c>
      <c r="C159" s="31" t="s">
        <v>105</v>
      </c>
      <c r="D159" s="40"/>
      <c r="E159" s="40"/>
      <c r="F159" s="40"/>
      <c r="G159" s="40"/>
      <c r="H159" s="40"/>
      <c r="I159" s="40">
        <v>547</v>
      </c>
    </row>
    <row r="160" spans="1:9" x14ac:dyDescent="0.3">
      <c r="A160">
        <v>51</v>
      </c>
      <c r="B160" s="62" t="s">
        <v>101</v>
      </c>
      <c r="C160" s="62" t="s">
        <v>102</v>
      </c>
      <c r="D160" s="40"/>
      <c r="E160" s="40"/>
      <c r="F160" s="40"/>
      <c r="G160" s="40"/>
      <c r="H160" s="40"/>
      <c r="I160" s="40">
        <v>546</v>
      </c>
    </row>
    <row r="161" spans="1:9" x14ac:dyDescent="0.3">
      <c r="A161">
        <v>52</v>
      </c>
      <c r="B161" s="30" t="s">
        <v>42</v>
      </c>
      <c r="C161" s="31" t="s">
        <v>48</v>
      </c>
      <c r="D161" s="40"/>
      <c r="E161" s="40"/>
      <c r="F161" s="40"/>
      <c r="G161" s="40"/>
      <c r="H161" s="40"/>
      <c r="I161" s="40">
        <v>545</v>
      </c>
    </row>
    <row r="162" spans="1:9" x14ac:dyDescent="0.3">
      <c r="A162">
        <v>53</v>
      </c>
      <c r="B162" s="179" t="s">
        <v>32</v>
      </c>
      <c r="C162" s="29" t="s">
        <v>51</v>
      </c>
      <c r="D162" s="40"/>
      <c r="E162" s="40"/>
      <c r="F162" s="40"/>
      <c r="G162" s="40"/>
      <c r="H162" s="40"/>
      <c r="I162" s="40">
        <v>540</v>
      </c>
    </row>
    <row r="163" spans="1:9" x14ac:dyDescent="0.3">
      <c r="A163">
        <v>54</v>
      </c>
      <c r="B163" s="191" t="s">
        <v>101</v>
      </c>
      <c r="C163" s="62" t="s">
        <v>106</v>
      </c>
      <c r="D163" s="40"/>
      <c r="E163" s="40"/>
      <c r="F163" s="40"/>
      <c r="G163" s="40"/>
      <c r="H163" s="40"/>
      <c r="I163" s="40">
        <v>537</v>
      </c>
    </row>
    <row r="164" spans="1:9" x14ac:dyDescent="0.3">
      <c r="A164">
        <v>55</v>
      </c>
      <c r="B164" s="64" t="s">
        <v>109</v>
      </c>
      <c r="C164" s="64" t="s">
        <v>111</v>
      </c>
      <c r="D164" s="40"/>
      <c r="E164" s="40"/>
      <c r="F164" s="40"/>
      <c r="G164" s="40"/>
      <c r="H164" s="40"/>
      <c r="I164" s="40">
        <v>536</v>
      </c>
    </row>
    <row r="165" spans="1:9" x14ac:dyDescent="0.3">
      <c r="A165">
        <v>56</v>
      </c>
      <c r="B165" s="35" t="s">
        <v>32</v>
      </c>
      <c r="C165" s="247" t="s">
        <v>66</v>
      </c>
      <c r="D165" s="40"/>
      <c r="E165" s="40"/>
      <c r="F165" s="40"/>
      <c r="G165" s="40"/>
      <c r="H165" s="40"/>
      <c r="I165" s="40">
        <v>535</v>
      </c>
    </row>
    <row r="166" spans="1:9" x14ac:dyDescent="0.3">
      <c r="A166">
        <v>57</v>
      </c>
      <c r="B166" s="25" t="s">
        <v>27</v>
      </c>
      <c r="C166" s="34" t="s">
        <v>53</v>
      </c>
      <c r="D166" s="40"/>
      <c r="E166" s="40"/>
      <c r="F166" s="40"/>
      <c r="G166" s="40"/>
      <c r="H166" s="40"/>
      <c r="I166" s="40">
        <v>534</v>
      </c>
    </row>
    <row r="167" spans="1:9" x14ac:dyDescent="0.3">
      <c r="A167">
        <v>58</v>
      </c>
      <c r="B167" s="30" t="s">
        <v>42</v>
      </c>
      <c r="C167" s="33" t="s">
        <v>46</v>
      </c>
      <c r="D167" s="40"/>
      <c r="E167" s="40"/>
      <c r="F167" s="40"/>
      <c r="G167" s="40"/>
      <c r="H167" s="40"/>
      <c r="I167" s="40">
        <v>533</v>
      </c>
    </row>
    <row r="168" spans="1:9" x14ac:dyDescent="0.3">
      <c r="A168">
        <v>59</v>
      </c>
      <c r="B168" s="62" t="s">
        <v>101</v>
      </c>
      <c r="C168" s="62" t="s">
        <v>108</v>
      </c>
      <c r="D168" s="48"/>
      <c r="E168" s="48"/>
      <c r="F168" s="48"/>
      <c r="G168" s="48"/>
      <c r="H168" s="40"/>
      <c r="I168" s="40">
        <v>533</v>
      </c>
    </row>
    <row r="169" spans="1:9" x14ac:dyDescent="0.3">
      <c r="A169">
        <v>60</v>
      </c>
      <c r="B169" s="64" t="s">
        <v>109</v>
      </c>
      <c r="C169" s="67" t="s">
        <v>110</v>
      </c>
      <c r="D169" s="40"/>
      <c r="E169" s="40"/>
      <c r="F169" s="40"/>
      <c r="G169" s="40"/>
      <c r="H169" s="40"/>
      <c r="I169" s="40">
        <v>532</v>
      </c>
    </row>
    <row r="170" spans="1:9" x14ac:dyDescent="0.3">
      <c r="A170">
        <v>61</v>
      </c>
      <c r="B170" s="54" t="s">
        <v>42</v>
      </c>
      <c r="C170" s="31" t="s">
        <v>68</v>
      </c>
      <c r="D170" s="40"/>
      <c r="E170" s="40"/>
      <c r="F170" s="40"/>
      <c r="G170" s="40"/>
      <c r="H170" s="40"/>
      <c r="I170" s="40">
        <v>528</v>
      </c>
    </row>
    <row r="171" spans="1:9" x14ac:dyDescent="0.3">
      <c r="A171">
        <v>62</v>
      </c>
      <c r="B171" s="375" t="s">
        <v>27</v>
      </c>
      <c r="C171" s="379" t="s">
        <v>52</v>
      </c>
      <c r="D171" s="40"/>
      <c r="E171" s="40"/>
      <c r="F171" s="40"/>
      <c r="G171" s="40"/>
      <c r="H171" s="40"/>
      <c r="I171" s="40">
        <v>528</v>
      </c>
    </row>
    <row r="172" spans="1:9" x14ac:dyDescent="0.3">
      <c r="A172">
        <v>63</v>
      </c>
      <c r="B172" s="62" t="s">
        <v>101</v>
      </c>
      <c r="C172" s="63" t="s">
        <v>107</v>
      </c>
      <c r="D172" s="40"/>
      <c r="E172" s="40"/>
      <c r="F172" s="40"/>
      <c r="G172" s="40"/>
      <c r="H172" s="40"/>
      <c r="I172" s="40">
        <v>527</v>
      </c>
    </row>
    <row r="173" spans="1:9" x14ac:dyDescent="0.3">
      <c r="A173">
        <v>64</v>
      </c>
      <c r="B173" s="30" t="s">
        <v>42</v>
      </c>
      <c r="C173" s="33" t="s">
        <v>61</v>
      </c>
      <c r="D173" s="40"/>
      <c r="E173" s="40"/>
      <c r="F173" s="40"/>
      <c r="G173" s="40"/>
      <c r="H173" s="40"/>
      <c r="I173" s="40">
        <v>525</v>
      </c>
    </row>
    <row r="174" spans="1:9" x14ac:dyDescent="0.3">
      <c r="A174" t="s">
        <v>20</v>
      </c>
      <c r="B174" s="48"/>
      <c r="C174" s="122"/>
      <c r="D174" s="48"/>
      <c r="E174" s="48"/>
      <c r="F174" s="48"/>
      <c r="G174" s="48"/>
      <c r="H174" s="40"/>
      <c r="I174" s="40"/>
    </row>
  </sheetData>
  <sortState xmlns:xlrd2="http://schemas.microsoft.com/office/spreadsheetml/2017/richdata2" ref="B156:I173">
    <sortCondition descending="1" ref="I156:I17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3"/>
  <sheetViews>
    <sheetView topLeftCell="A2" workbookViewId="0">
      <selection activeCell="A54" sqref="A54:XFD57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51" customWidth="1"/>
    <col min="4" max="5" width="6.77734375" style="51" customWidth="1"/>
    <col min="6" max="6" width="4.6640625" customWidth="1"/>
    <col min="7" max="8" width="3.21875" customWidth="1"/>
    <col min="9" max="9" width="22.33203125" bestFit="1" customWidth="1"/>
    <col min="10" max="11" width="6.77734375" style="51" customWidth="1"/>
  </cols>
  <sheetData>
    <row r="1" spans="1:11" ht="18" x14ac:dyDescent="0.35">
      <c r="C1" s="123" t="s">
        <v>172</v>
      </c>
      <c r="H1" t="s">
        <v>269</v>
      </c>
    </row>
    <row r="2" spans="1:11" ht="12" customHeight="1" x14ac:dyDescent="0.3"/>
    <row r="3" spans="1:11" x14ac:dyDescent="0.3">
      <c r="C3" s="124" t="s">
        <v>0</v>
      </c>
      <c r="E3" s="51" t="s">
        <v>173</v>
      </c>
      <c r="I3" s="96" t="s">
        <v>150</v>
      </c>
      <c r="K3" s="51" t="s">
        <v>173</v>
      </c>
    </row>
    <row r="4" spans="1:11" ht="13.2" customHeight="1" x14ac:dyDescent="0.3">
      <c r="A4">
        <v>1</v>
      </c>
      <c r="B4" s="125" t="s">
        <v>2</v>
      </c>
      <c r="C4" s="126" t="s">
        <v>3</v>
      </c>
      <c r="D4" s="127">
        <v>731</v>
      </c>
      <c r="E4" s="40">
        <v>2</v>
      </c>
      <c r="G4">
        <v>1</v>
      </c>
      <c r="H4" s="128" t="s">
        <v>95</v>
      </c>
      <c r="I4" s="129" t="s">
        <v>99</v>
      </c>
      <c r="J4" s="127">
        <v>610</v>
      </c>
      <c r="K4" s="40" t="s">
        <v>265</v>
      </c>
    </row>
    <row r="5" spans="1:11" ht="13.2" customHeight="1" x14ac:dyDescent="0.3">
      <c r="A5">
        <v>2</v>
      </c>
      <c r="B5" s="125" t="s">
        <v>2</v>
      </c>
      <c r="C5" s="126" t="s">
        <v>5</v>
      </c>
      <c r="D5" s="125">
        <v>723</v>
      </c>
      <c r="E5" s="40" t="s">
        <v>206</v>
      </c>
      <c r="G5">
        <v>2</v>
      </c>
      <c r="H5" s="128" t="s">
        <v>95</v>
      </c>
      <c r="I5" s="129" t="s">
        <v>98</v>
      </c>
      <c r="J5" s="125">
        <v>603</v>
      </c>
      <c r="K5" s="40" t="s">
        <v>261</v>
      </c>
    </row>
    <row r="6" spans="1:11" ht="13.2" customHeight="1" x14ac:dyDescent="0.3">
      <c r="A6">
        <v>3</v>
      </c>
      <c r="B6" s="125" t="s">
        <v>2</v>
      </c>
      <c r="C6" s="126" t="s">
        <v>3</v>
      </c>
      <c r="D6" s="87">
        <v>719</v>
      </c>
      <c r="E6" s="40">
        <v>15</v>
      </c>
      <c r="G6">
        <v>3</v>
      </c>
      <c r="H6" s="128" t="s">
        <v>95</v>
      </c>
      <c r="I6" s="129" t="s">
        <v>96</v>
      </c>
      <c r="J6" s="87">
        <v>591</v>
      </c>
      <c r="K6" s="40" t="s">
        <v>215</v>
      </c>
    </row>
    <row r="7" spans="1:11" ht="13.2" customHeight="1" x14ac:dyDescent="0.3">
      <c r="A7">
        <v>4</v>
      </c>
      <c r="B7" s="125" t="s">
        <v>2</v>
      </c>
      <c r="C7" s="126" t="s">
        <v>4</v>
      </c>
      <c r="D7" s="40">
        <v>699</v>
      </c>
      <c r="E7" s="40">
        <v>12</v>
      </c>
      <c r="G7">
        <v>4</v>
      </c>
      <c r="H7" s="128" t="s">
        <v>95</v>
      </c>
      <c r="I7" s="129" t="s">
        <v>96</v>
      </c>
      <c r="J7" s="40">
        <v>589</v>
      </c>
      <c r="K7" s="40" t="s">
        <v>206</v>
      </c>
    </row>
    <row r="8" spans="1:11" ht="13.2" customHeight="1" x14ac:dyDescent="0.3">
      <c r="A8">
        <v>5</v>
      </c>
      <c r="B8" s="125" t="s">
        <v>2</v>
      </c>
      <c r="C8" s="126" t="s">
        <v>4</v>
      </c>
      <c r="D8" s="40">
        <v>699</v>
      </c>
      <c r="E8" s="40">
        <v>9</v>
      </c>
      <c r="G8">
        <v>5</v>
      </c>
      <c r="H8" s="128" t="s">
        <v>95</v>
      </c>
      <c r="I8" s="129" t="s">
        <v>96</v>
      </c>
      <c r="J8" s="40">
        <v>574</v>
      </c>
      <c r="K8" s="40" t="s">
        <v>254</v>
      </c>
    </row>
    <row r="9" spans="1:11" ht="13.2" customHeight="1" x14ac:dyDescent="0.3">
      <c r="A9">
        <v>6</v>
      </c>
      <c r="B9" s="125" t="s">
        <v>2</v>
      </c>
      <c r="C9" s="126" t="s">
        <v>3</v>
      </c>
      <c r="D9" s="40">
        <v>678</v>
      </c>
      <c r="E9" s="40">
        <v>9</v>
      </c>
      <c r="G9">
        <v>6</v>
      </c>
      <c r="H9" s="128" t="s">
        <v>95</v>
      </c>
      <c r="I9" s="129" t="s">
        <v>96</v>
      </c>
      <c r="J9" s="40">
        <v>573</v>
      </c>
      <c r="K9" s="40">
        <v>2</v>
      </c>
    </row>
    <row r="10" spans="1:11" ht="13.2" customHeight="1" x14ac:dyDescent="0.3">
      <c r="A10">
        <v>7</v>
      </c>
      <c r="B10" s="125" t="s">
        <v>2</v>
      </c>
      <c r="C10" s="126" t="s">
        <v>4</v>
      </c>
      <c r="D10" s="40">
        <v>670</v>
      </c>
      <c r="E10" s="40" t="s">
        <v>226</v>
      </c>
      <c r="G10">
        <v>7</v>
      </c>
      <c r="H10" s="130" t="s">
        <v>95</v>
      </c>
      <c r="I10" s="129" t="s">
        <v>96</v>
      </c>
      <c r="J10" s="40">
        <v>572</v>
      </c>
      <c r="K10" s="40">
        <v>16</v>
      </c>
    </row>
    <row r="11" spans="1:11" ht="13.2" customHeight="1" x14ac:dyDescent="0.3">
      <c r="A11">
        <v>8</v>
      </c>
      <c r="B11" s="131" t="s">
        <v>2</v>
      </c>
      <c r="C11" s="145" t="s">
        <v>7</v>
      </c>
      <c r="D11" s="40">
        <v>669</v>
      </c>
      <c r="E11" s="40" t="s">
        <v>236</v>
      </c>
      <c r="G11">
        <v>8</v>
      </c>
      <c r="H11" s="128" t="s">
        <v>95</v>
      </c>
      <c r="I11" s="129" t="s">
        <v>99</v>
      </c>
      <c r="J11" s="40">
        <v>568</v>
      </c>
      <c r="K11" s="40">
        <v>7</v>
      </c>
    </row>
    <row r="12" spans="1:11" ht="13.2" customHeight="1" x14ac:dyDescent="0.3">
      <c r="A12">
        <v>9</v>
      </c>
      <c r="B12" s="125" t="s">
        <v>2</v>
      </c>
      <c r="C12" s="126" t="s">
        <v>5</v>
      </c>
      <c r="D12" s="40">
        <v>667</v>
      </c>
      <c r="E12" s="40" t="s">
        <v>226</v>
      </c>
      <c r="G12">
        <v>9</v>
      </c>
      <c r="H12" s="128" t="s">
        <v>95</v>
      </c>
      <c r="I12" s="129" t="s">
        <v>98</v>
      </c>
      <c r="J12" s="40">
        <v>565</v>
      </c>
      <c r="K12" s="40">
        <v>15</v>
      </c>
    </row>
    <row r="13" spans="1:11" ht="13.2" customHeight="1" x14ac:dyDescent="0.3">
      <c r="A13">
        <v>10</v>
      </c>
      <c r="B13" s="132" t="s">
        <v>174</v>
      </c>
      <c r="C13" s="133" t="s">
        <v>6</v>
      </c>
      <c r="D13" s="40">
        <v>667</v>
      </c>
      <c r="E13" s="40">
        <v>4</v>
      </c>
      <c r="G13">
        <v>10</v>
      </c>
      <c r="H13" s="128" t="s">
        <v>95</v>
      </c>
      <c r="I13" s="129" t="s">
        <v>97</v>
      </c>
      <c r="J13" s="40">
        <v>564</v>
      </c>
      <c r="K13" s="40" t="s">
        <v>261</v>
      </c>
    </row>
    <row r="14" spans="1:11" ht="13.2" customHeight="1" x14ac:dyDescent="0.3">
      <c r="A14">
        <v>11</v>
      </c>
      <c r="B14" s="134" t="s">
        <v>9</v>
      </c>
      <c r="C14" s="135" t="s">
        <v>13</v>
      </c>
      <c r="D14" s="40">
        <v>664</v>
      </c>
      <c r="E14" s="40">
        <v>12</v>
      </c>
      <c r="F14" t="s">
        <v>20</v>
      </c>
      <c r="G14">
        <v>11</v>
      </c>
      <c r="H14" s="130" t="s">
        <v>95</v>
      </c>
      <c r="I14" s="129" t="s">
        <v>96</v>
      </c>
      <c r="J14" s="40">
        <v>562</v>
      </c>
      <c r="K14" s="40" t="s">
        <v>250</v>
      </c>
    </row>
    <row r="15" spans="1:11" ht="13.2" customHeight="1" x14ac:dyDescent="0.3">
      <c r="A15">
        <v>12</v>
      </c>
      <c r="B15" s="134" t="s">
        <v>9</v>
      </c>
      <c r="C15" s="135" t="s">
        <v>13</v>
      </c>
      <c r="D15" s="40">
        <v>663</v>
      </c>
      <c r="E15" s="40">
        <v>4</v>
      </c>
      <c r="G15">
        <v>12</v>
      </c>
      <c r="H15" s="128" t="s">
        <v>95</v>
      </c>
      <c r="I15" s="129" t="s">
        <v>98</v>
      </c>
      <c r="J15" s="40">
        <v>561</v>
      </c>
      <c r="K15" s="40" t="s">
        <v>272</v>
      </c>
    </row>
    <row r="16" spans="1:11" ht="13.2" customHeight="1" x14ac:dyDescent="0.3">
      <c r="A16">
        <v>13</v>
      </c>
      <c r="B16" s="132" t="s">
        <v>2</v>
      </c>
      <c r="C16" s="133" t="s">
        <v>3</v>
      </c>
      <c r="D16" s="40">
        <v>662</v>
      </c>
      <c r="E16" s="40" t="s">
        <v>236</v>
      </c>
      <c r="G16">
        <v>13</v>
      </c>
      <c r="H16" s="128" t="s">
        <v>95</v>
      </c>
      <c r="I16" s="129" t="s">
        <v>98</v>
      </c>
      <c r="J16" s="40">
        <v>561</v>
      </c>
      <c r="K16" s="40" t="s">
        <v>231</v>
      </c>
    </row>
    <row r="17" spans="1:11" ht="13.2" customHeight="1" x14ac:dyDescent="0.3">
      <c r="A17">
        <v>14</v>
      </c>
      <c r="B17" s="143" t="s">
        <v>14</v>
      </c>
      <c r="C17" s="150" t="s">
        <v>17</v>
      </c>
      <c r="D17" s="40">
        <v>662</v>
      </c>
      <c r="E17" s="40" t="s">
        <v>226</v>
      </c>
      <c r="G17">
        <v>14</v>
      </c>
      <c r="H17" s="130" t="s">
        <v>95</v>
      </c>
      <c r="I17" s="129" t="s">
        <v>96</v>
      </c>
      <c r="J17" s="40">
        <v>561</v>
      </c>
      <c r="K17" s="40">
        <v>12</v>
      </c>
    </row>
    <row r="18" spans="1:11" ht="13.2" customHeight="1" x14ac:dyDescent="0.3">
      <c r="A18">
        <v>15</v>
      </c>
      <c r="B18" s="132" t="s">
        <v>2</v>
      </c>
      <c r="C18" s="133" t="s">
        <v>3</v>
      </c>
      <c r="D18" s="40">
        <v>662</v>
      </c>
      <c r="E18" s="40">
        <v>8</v>
      </c>
      <c r="G18">
        <v>15</v>
      </c>
      <c r="H18" s="130" t="s">
        <v>95</v>
      </c>
      <c r="I18" s="129" t="s">
        <v>96</v>
      </c>
      <c r="J18" s="40">
        <v>560</v>
      </c>
      <c r="K18" s="40">
        <v>14</v>
      </c>
    </row>
    <row r="19" spans="1:11" ht="13.2" customHeight="1" x14ac:dyDescent="0.3">
      <c r="A19">
        <v>16</v>
      </c>
      <c r="B19" s="125" t="s">
        <v>2</v>
      </c>
      <c r="C19" s="126" t="s">
        <v>5</v>
      </c>
      <c r="D19" s="40">
        <v>659</v>
      </c>
      <c r="E19" s="40" t="s">
        <v>272</v>
      </c>
      <c r="G19">
        <v>16</v>
      </c>
      <c r="H19" s="130" t="s">
        <v>95</v>
      </c>
      <c r="I19" s="129" t="s">
        <v>100</v>
      </c>
      <c r="J19" s="40">
        <v>560</v>
      </c>
      <c r="K19" s="40">
        <v>10</v>
      </c>
    </row>
    <row r="20" spans="1:11" ht="13.2" customHeight="1" x14ac:dyDescent="0.3">
      <c r="A20" s="96" t="s">
        <v>20</v>
      </c>
      <c r="B20" s="136" t="s">
        <v>9</v>
      </c>
      <c r="C20" s="137" t="s">
        <v>10</v>
      </c>
      <c r="D20" s="40">
        <v>655</v>
      </c>
      <c r="E20" s="40">
        <v>11</v>
      </c>
      <c r="G20">
        <v>17</v>
      </c>
      <c r="H20" s="130" t="s">
        <v>95</v>
      </c>
      <c r="I20" s="129" t="s">
        <v>96</v>
      </c>
      <c r="J20" s="40">
        <v>558</v>
      </c>
      <c r="K20" s="40" t="s">
        <v>226</v>
      </c>
    </row>
    <row r="21" spans="1:11" ht="13.2" customHeight="1" x14ac:dyDescent="0.3">
      <c r="A21">
        <v>18</v>
      </c>
      <c r="B21" s="131" t="s">
        <v>2</v>
      </c>
      <c r="C21" s="145" t="s">
        <v>7</v>
      </c>
      <c r="D21" s="40">
        <v>653</v>
      </c>
      <c r="E21" s="40" t="s">
        <v>272</v>
      </c>
      <c r="G21">
        <v>18</v>
      </c>
      <c r="H21" s="128" t="s">
        <v>95</v>
      </c>
      <c r="I21" s="129" t="s">
        <v>97</v>
      </c>
      <c r="J21" s="40">
        <v>558</v>
      </c>
      <c r="K21" s="40">
        <v>2</v>
      </c>
    </row>
    <row r="22" spans="1:11" ht="13.2" customHeight="1" x14ac:dyDescent="0.3">
      <c r="A22">
        <v>19</v>
      </c>
      <c r="B22" s="143" t="s">
        <v>14</v>
      </c>
      <c r="C22" s="150" t="s">
        <v>17</v>
      </c>
      <c r="D22" s="40">
        <v>653</v>
      </c>
      <c r="E22" s="40" t="s">
        <v>272</v>
      </c>
      <c r="G22">
        <v>19</v>
      </c>
      <c r="H22" s="128" t="s">
        <v>95</v>
      </c>
      <c r="I22" s="129" t="s">
        <v>97</v>
      </c>
      <c r="J22" s="40">
        <v>558</v>
      </c>
      <c r="K22" s="40">
        <v>11</v>
      </c>
    </row>
    <row r="23" spans="1:11" ht="13.2" customHeight="1" x14ac:dyDescent="0.3">
      <c r="A23">
        <v>20</v>
      </c>
      <c r="B23" s="125" t="s">
        <v>2</v>
      </c>
      <c r="C23" s="126" t="s">
        <v>4</v>
      </c>
      <c r="D23" s="40">
        <v>653</v>
      </c>
      <c r="E23" s="40">
        <v>9</v>
      </c>
      <c r="G23">
        <v>20</v>
      </c>
      <c r="H23" s="128" t="s">
        <v>95</v>
      </c>
      <c r="I23" s="129" t="s">
        <v>97</v>
      </c>
      <c r="J23" s="40">
        <v>554</v>
      </c>
      <c r="K23" s="40" t="s">
        <v>254</v>
      </c>
    </row>
    <row r="24" spans="1:11" ht="13.2" customHeight="1" x14ac:dyDescent="0.3">
      <c r="A24">
        <v>21</v>
      </c>
      <c r="B24" s="125" t="s">
        <v>2</v>
      </c>
      <c r="C24" s="126" t="s">
        <v>5</v>
      </c>
      <c r="D24" s="40">
        <v>652</v>
      </c>
      <c r="E24" s="40">
        <v>2</v>
      </c>
      <c r="G24">
        <v>21</v>
      </c>
      <c r="H24" s="130" t="s">
        <v>95</v>
      </c>
      <c r="I24" s="129" t="s">
        <v>96</v>
      </c>
      <c r="J24" s="40">
        <v>554</v>
      </c>
      <c r="K24" s="40">
        <v>9</v>
      </c>
    </row>
    <row r="25" spans="1:11" ht="13.2" customHeight="1" x14ac:dyDescent="0.3">
      <c r="A25">
        <v>22</v>
      </c>
      <c r="B25" s="134" t="s">
        <v>9</v>
      </c>
      <c r="C25" s="135" t="s">
        <v>13</v>
      </c>
      <c r="D25" s="40">
        <v>650</v>
      </c>
      <c r="E25" s="40" t="s">
        <v>244</v>
      </c>
      <c r="G25">
        <v>22</v>
      </c>
      <c r="H25" s="130" t="s">
        <v>95</v>
      </c>
      <c r="I25" s="129" t="s">
        <v>96</v>
      </c>
      <c r="J25" s="40">
        <v>551</v>
      </c>
      <c r="K25" s="40">
        <v>15</v>
      </c>
    </row>
    <row r="26" spans="1:11" ht="13.2" customHeight="1" x14ac:dyDescent="0.3">
      <c r="A26">
        <v>23</v>
      </c>
      <c r="B26" s="220" t="s">
        <v>21</v>
      </c>
      <c r="C26" s="221" t="s">
        <v>35</v>
      </c>
      <c r="D26" s="40">
        <v>648</v>
      </c>
      <c r="E26" s="40" t="s">
        <v>226</v>
      </c>
      <c r="G26">
        <v>23</v>
      </c>
      <c r="H26" s="128" t="s">
        <v>95</v>
      </c>
      <c r="I26" s="129" t="s">
        <v>98</v>
      </c>
      <c r="J26" s="40">
        <v>550</v>
      </c>
      <c r="K26" s="40" t="s">
        <v>254</v>
      </c>
    </row>
    <row r="27" spans="1:11" ht="13.2" customHeight="1" x14ac:dyDescent="0.3">
      <c r="A27">
        <v>24</v>
      </c>
      <c r="B27" s="125" t="s">
        <v>2</v>
      </c>
      <c r="C27" s="140" t="s">
        <v>8</v>
      </c>
      <c r="D27" s="40">
        <v>647</v>
      </c>
      <c r="E27" s="40">
        <v>11</v>
      </c>
      <c r="G27">
        <v>24</v>
      </c>
      <c r="H27" s="148" t="s">
        <v>109</v>
      </c>
      <c r="I27" s="148" t="s">
        <v>114</v>
      </c>
      <c r="J27" s="40">
        <v>550</v>
      </c>
      <c r="K27" s="40" t="s">
        <v>231</v>
      </c>
    </row>
    <row r="28" spans="1:11" ht="13.2" customHeight="1" x14ac:dyDescent="0.3">
      <c r="A28">
        <v>25</v>
      </c>
      <c r="B28" s="125" t="s">
        <v>2</v>
      </c>
      <c r="C28" s="126" t="s">
        <v>5</v>
      </c>
      <c r="D28" s="40">
        <v>647</v>
      </c>
      <c r="E28" s="40">
        <v>6</v>
      </c>
      <c r="G28">
        <v>25</v>
      </c>
      <c r="H28" s="138" t="s">
        <v>232</v>
      </c>
      <c r="I28" s="139" t="s">
        <v>103</v>
      </c>
      <c r="J28" s="40">
        <v>548</v>
      </c>
      <c r="K28" s="40">
        <v>16</v>
      </c>
    </row>
    <row r="29" spans="1:11" ht="13.2" customHeight="1" x14ac:dyDescent="0.3">
      <c r="A29">
        <v>26</v>
      </c>
      <c r="B29" s="132" t="s">
        <v>174</v>
      </c>
      <c r="C29" s="133" t="s">
        <v>6</v>
      </c>
      <c r="D29" s="40">
        <v>646</v>
      </c>
      <c r="E29" s="40">
        <v>9</v>
      </c>
      <c r="G29">
        <v>26</v>
      </c>
      <c r="H29" s="130" t="s">
        <v>95</v>
      </c>
      <c r="I29" s="129" t="s">
        <v>96</v>
      </c>
      <c r="J29" s="40">
        <v>547</v>
      </c>
      <c r="K29" s="40" t="s">
        <v>272</v>
      </c>
    </row>
    <row r="30" spans="1:11" ht="13.2" customHeight="1" x14ac:dyDescent="0.3">
      <c r="A30">
        <v>27</v>
      </c>
      <c r="B30" s="125" t="s">
        <v>2</v>
      </c>
      <c r="C30" s="126" t="s">
        <v>5</v>
      </c>
      <c r="D30" s="40">
        <v>644</v>
      </c>
      <c r="E30" s="40" t="s">
        <v>231</v>
      </c>
      <c r="G30">
        <v>27</v>
      </c>
      <c r="H30" s="54" t="s">
        <v>104</v>
      </c>
      <c r="I30" s="141" t="s">
        <v>105</v>
      </c>
      <c r="J30" s="40">
        <v>547</v>
      </c>
      <c r="K30" s="40">
        <v>12</v>
      </c>
    </row>
    <row r="31" spans="1:11" ht="13.2" customHeight="1" x14ac:dyDescent="0.3">
      <c r="A31">
        <v>28</v>
      </c>
      <c r="B31" s="125" t="s">
        <v>2</v>
      </c>
      <c r="C31" s="126" t="s">
        <v>4</v>
      </c>
      <c r="D31" s="40">
        <v>642</v>
      </c>
      <c r="E31" s="40">
        <v>15</v>
      </c>
      <c r="G31">
        <v>28</v>
      </c>
      <c r="H31" s="142" t="s">
        <v>101</v>
      </c>
      <c r="I31" s="139" t="s">
        <v>102</v>
      </c>
      <c r="J31" s="40">
        <v>546</v>
      </c>
      <c r="K31" s="40">
        <v>14</v>
      </c>
    </row>
    <row r="32" spans="1:11" ht="13.2" customHeight="1" x14ac:dyDescent="0.3">
      <c r="A32">
        <v>29</v>
      </c>
      <c r="B32" s="125" t="s">
        <v>2</v>
      </c>
      <c r="C32" s="126" t="s">
        <v>4</v>
      </c>
      <c r="D32" s="40">
        <v>642</v>
      </c>
      <c r="E32" s="40">
        <v>1</v>
      </c>
      <c r="G32">
        <v>29</v>
      </c>
      <c r="H32" s="130" t="s">
        <v>95</v>
      </c>
      <c r="I32" s="129" t="s">
        <v>96</v>
      </c>
      <c r="J32" s="40">
        <v>546</v>
      </c>
      <c r="K32" s="40">
        <v>6</v>
      </c>
    </row>
    <row r="33" spans="1:11" ht="13.2" customHeight="1" x14ac:dyDescent="0.3">
      <c r="A33">
        <v>30</v>
      </c>
      <c r="B33" s="143" t="s">
        <v>14</v>
      </c>
      <c r="C33" s="144" t="s">
        <v>15</v>
      </c>
      <c r="D33" s="40">
        <v>642</v>
      </c>
      <c r="E33" s="40">
        <v>8</v>
      </c>
      <c r="G33">
        <v>30</v>
      </c>
      <c r="H33" s="130" t="s">
        <v>95</v>
      </c>
      <c r="I33" s="129" t="s">
        <v>96</v>
      </c>
      <c r="J33" s="40">
        <v>545</v>
      </c>
      <c r="K33" s="40">
        <v>13</v>
      </c>
    </row>
    <row r="34" spans="1:11" ht="13.2" customHeight="1" x14ac:dyDescent="0.3">
      <c r="A34">
        <v>31</v>
      </c>
      <c r="B34" s="136" t="s">
        <v>9</v>
      </c>
      <c r="C34" s="137" t="s">
        <v>10</v>
      </c>
      <c r="D34" s="40">
        <v>641</v>
      </c>
      <c r="E34" s="40">
        <v>14</v>
      </c>
      <c r="G34">
        <v>31</v>
      </c>
      <c r="H34" s="130" t="s">
        <v>95</v>
      </c>
      <c r="I34" s="130" t="s">
        <v>96</v>
      </c>
      <c r="J34" s="40">
        <v>544</v>
      </c>
      <c r="K34" s="40">
        <v>4</v>
      </c>
    </row>
    <row r="35" spans="1:11" ht="13.2" customHeight="1" x14ac:dyDescent="0.3">
      <c r="A35">
        <v>32</v>
      </c>
      <c r="B35" s="131" t="s">
        <v>2</v>
      </c>
      <c r="C35" s="145" t="s">
        <v>7</v>
      </c>
      <c r="D35" s="40">
        <v>641</v>
      </c>
      <c r="E35" s="40">
        <v>2</v>
      </c>
      <c r="G35">
        <v>32</v>
      </c>
      <c r="H35" s="130" t="s">
        <v>95</v>
      </c>
      <c r="I35" s="130" t="s">
        <v>97</v>
      </c>
      <c r="J35" s="40">
        <v>543</v>
      </c>
      <c r="K35" s="40">
        <v>8</v>
      </c>
    </row>
    <row r="36" spans="1:11" ht="13.2" customHeight="1" x14ac:dyDescent="0.3">
      <c r="A36">
        <v>33</v>
      </c>
      <c r="B36" s="237" t="s">
        <v>32</v>
      </c>
      <c r="C36" s="238" t="s">
        <v>33</v>
      </c>
      <c r="D36" s="40">
        <v>639</v>
      </c>
      <c r="E36" s="40" t="s">
        <v>231</v>
      </c>
      <c r="G36">
        <v>33</v>
      </c>
      <c r="H36" s="128" t="s">
        <v>95</v>
      </c>
      <c r="I36" s="129" t="s">
        <v>99</v>
      </c>
      <c r="J36" s="40">
        <v>542</v>
      </c>
      <c r="K36" s="40" t="s">
        <v>272</v>
      </c>
    </row>
    <row r="37" spans="1:11" ht="13.2" customHeight="1" x14ac:dyDescent="0.3">
      <c r="A37">
        <v>34</v>
      </c>
      <c r="B37" s="134" t="s">
        <v>9</v>
      </c>
      <c r="C37" s="135" t="s">
        <v>12</v>
      </c>
      <c r="D37" s="40">
        <v>639</v>
      </c>
      <c r="E37" s="40">
        <v>8</v>
      </c>
      <c r="G37">
        <v>34</v>
      </c>
      <c r="H37" s="128" t="s">
        <v>95</v>
      </c>
      <c r="I37" s="130" t="s">
        <v>98</v>
      </c>
      <c r="J37" s="40">
        <v>542</v>
      </c>
      <c r="K37" s="40">
        <v>2</v>
      </c>
    </row>
    <row r="38" spans="1:11" ht="13.2" customHeight="1" x14ac:dyDescent="0.3">
      <c r="A38">
        <v>35</v>
      </c>
      <c r="B38" s="143" t="s">
        <v>14</v>
      </c>
      <c r="C38" s="144" t="s">
        <v>15</v>
      </c>
      <c r="D38" s="40">
        <v>639</v>
      </c>
      <c r="E38" s="40">
        <v>7</v>
      </c>
      <c r="F38" t="s">
        <v>20</v>
      </c>
      <c r="G38">
        <v>35</v>
      </c>
      <c r="H38" s="148" t="s">
        <v>109</v>
      </c>
      <c r="I38" s="148" t="s">
        <v>114</v>
      </c>
      <c r="J38" s="40">
        <v>541</v>
      </c>
      <c r="K38" s="40" t="s">
        <v>254</v>
      </c>
    </row>
    <row r="39" spans="1:11" ht="13.2" customHeight="1" x14ac:dyDescent="0.3">
      <c r="A39">
        <v>36</v>
      </c>
      <c r="B39" s="132" t="s">
        <v>2</v>
      </c>
      <c r="C39" s="133" t="s">
        <v>3</v>
      </c>
      <c r="D39" s="40">
        <v>637</v>
      </c>
      <c r="E39" s="40">
        <v>7</v>
      </c>
      <c r="G39">
        <v>36</v>
      </c>
      <c r="H39" s="128" t="s">
        <v>95</v>
      </c>
      <c r="I39" s="130" t="s">
        <v>99</v>
      </c>
      <c r="J39" s="40">
        <v>541</v>
      </c>
      <c r="K39" s="40">
        <v>9</v>
      </c>
    </row>
    <row r="40" spans="1:11" ht="13.2" customHeight="1" x14ac:dyDescent="0.3">
      <c r="A40">
        <v>37</v>
      </c>
      <c r="B40" s="125" t="s">
        <v>2</v>
      </c>
      <c r="C40" s="146" t="s">
        <v>4</v>
      </c>
      <c r="D40" s="40">
        <v>637</v>
      </c>
      <c r="E40" s="40">
        <v>7</v>
      </c>
      <c r="G40">
        <v>37</v>
      </c>
      <c r="H40" s="130" t="s">
        <v>95</v>
      </c>
      <c r="I40" s="130" t="s">
        <v>96</v>
      </c>
      <c r="J40" s="40">
        <v>540</v>
      </c>
      <c r="K40" s="40" t="s">
        <v>265</v>
      </c>
    </row>
    <row r="41" spans="1:11" ht="13.2" customHeight="1" x14ac:dyDescent="0.3">
      <c r="A41">
        <v>38</v>
      </c>
      <c r="B41" s="134" t="s">
        <v>9</v>
      </c>
      <c r="C41" s="135" t="s">
        <v>11</v>
      </c>
      <c r="D41" s="40">
        <v>636</v>
      </c>
      <c r="E41" s="40" t="s">
        <v>272</v>
      </c>
      <c r="G41">
        <v>38</v>
      </c>
      <c r="H41" s="130" t="s">
        <v>95</v>
      </c>
      <c r="I41" s="130" t="s">
        <v>96</v>
      </c>
      <c r="J41" s="40">
        <v>540</v>
      </c>
      <c r="K41" s="40" t="s">
        <v>207</v>
      </c>
    </row>
    <row r="42" spans="1:11" ht="13.2" customHeight="1" x14ac:dyDescent="0.3">
      <c r="A42">
        <v>39</v>
      </c>
      <c r="B42" s="125" t="s">
        <v>2</v>
      </c>
      <c r="C42" s="126" t="s">
        <v>4</v>
      </c>
      <c r="D42" s="40">
        <v>636</v>
      </c>
      <c r="E42" s="40" t="s">
        <v>231</v>
      </c>
      <c r="G42">
        <v>39</v>
      </c>
      <c r="H42" s="168" t="s">
        <v>121</v>
      </c>
      <c r="I42" s="168" t="s">
        <v>123</v>
      </c>
      <c r="J42" s="40">
        <v>540</v>
      </c>
      <c r="K42" s="40">
        <v>16</v>
      </c>
    </row>
    <row r="43" spans="1:11" ht="13.2" customHeight="1" x14ac:dyDescent="0.3">
      <c r="A43">
        <v>40</v>
      </c>
      <c r="B43" s="147" t="s">
        <v>2</v>
      </c>
      <c r="C43" s="140" t="s">
        <v>3</v>
      </c>
      <c r="D43" s="40">
        <v>635</v>
      </c>
      <c r="E43" s="40">
        <v>3</v>
      </c>
      <c r="G43">
        <v>40</v>
      </c>
      <c r="H43" s="130" t="s">
        <v>95</v>
      </c>
      <c r="I43" s="130" t="s">
        <v>97</v>
      </c>
      <c r="J43" s="40">
        <v>539</v>
      </c>
      <c r="K43" s="40" t="s">
        <v>272</v>
      </c>
    </row>
    <row r="44" spans="1:11" ht="13.2" customHeight="1" x14ac:dyDescent="0.3">
      <c r="A44">
        <v>41</v>
      </c>
      <c r="B44" s="136" t="s">
        <v>9</v>
      </c>
      <c r="C44" s="137" t="s">
        <v>10</v>
      </c>
      <c r="D44" s="40">
        <v>634</v>
      </c>
      <c r="E44" s="40">
        <v>16</v>
      </c>
      <c r="G44">
        <v>41</v>
      </c>
      <c r="H44" s="138" t="s">
        <v>101</v>
      </c>
      <c r="I44" s="139" t="s">
        <v>103</v>
      </c>
      <c r="J44" s="40">
        <v>539</v>
      </c>
      <c r="K44" s="40">
        <v>10</v>
      </c>
    </row>
    <row r="45" spans="1:11" ht="13.2" customHeight="1" x14ac:dyDescent="0.3">
      <c r="A45">
        <v>42</v>
      </c>
      <c r="B45" s="134" t="s">
        <v>9</v>
      </c>
      <c r="C45" s="135" t="s">
        <v>11</v>
      </c>
      <c r="D45" s="40">
        <v>633</v>
      </c>
      <c r="E45" s="40" t="s">
        <v>226</v>
      </c>
      <c r="G45">
        <v>42</v>
      </c>
      <c r="H45" s="130" t="s">
        <v>95</v>
      </c>
      <c r="I45" s="129" t="s">
        <v>96</v>
      </c>
      <c r="J45" s="40">
        <v>538</v>
      </c>
      <c r="K45" s="40">
        <v>10</v>
      </c>
    </row>
    <row r="46" spans="1:11" ht="13.2" customHeight="1" x14ac:dyDescent="0.3">
      <c r="A46">
        <v>43</v>
      </c>
      <c r="B46" s="131" t="s">
        <v>2</v>
      </c>
      <c r="C46" s="145" t="s">
        <v>7</v>
      </c>
      <c r="D46" s="40">
        <v>633</v>
      </c>
      <c r="E46" s="40">
        <v>15</v>
      </c>
      <c r="G46">
        <v>43</v>
      </c>
      <c r="H46" s="128" t="s">
        <v>95</v>
      </c>
      <c r="I46" s="129" t="s">
        <v>99</v>
      </c>
      <c r="J46" s="40">
        <v>538</v>
      </c>
      <c r="K46" s="40">
        <v>6</v>
      </c>
    </row>
    <row r="47" spans="1:11" ht="13.2" customHeight="1" x14ac:dyDescent="0.3">
      <c r="A47">
        <v>44</v>
      </c>
      <c r="B47" s="134" t="s">
        <v>9</v>
      </c>
      <c r="C47" s="135" t="s">
        <v>12</v>
      </c>
      <c r="D47" s="40">
        <v>632</v>
      </c>
      <c r="E47" s="40">
        <v>13</v>
      </c>
      <c r="G47">
        <v>44</v>
      </c>
      <c r="H47" s="128" t="s">
        <v>95</v>
      </c>
      <c r="I47" s="129" t="s">
        <v>99</v>
      </c>
      <c r="J47" s="40">
        <v>538</v>
      </c>
      <c r="K47" s="40">
        <v>5</v>
      </c>
    </row>
    <row r="48" spans="1:11" ht="13.2" customHeight="1" x14ac:dyDescent="0.3">
      <c r="A48">
        <v>45</v>
      </c>
      <c r="B48" s="131" t="s">
        <v>2</v>
      </c>
      <c r="C48" s="145" t="s">
        <v>7</v>
      </c>
      <c r="D48" s="40">
        <v>632</v>
      </c>
      <c r="E48" s="40">
        <v>16</v>
      </c>
      <c r="G48">
        <v>45</v>
      </c>
      <c r="H48" s="214" t="s">
        <v>101</v>
      </c>
      <c r="I48" s="138" t="s">
        <v>106</v>
      </c>
      <c r="J48" s="40">
        <v>537</v>
      </c>
      <c r="K48" s="40" t="s">
        <v>250</v>
      </c>
    </row>
    <row r="49" spans="1:11" ht="13.2" customHeight="1" x14ac:dyDescent="0.3">
      <c r="A49">
        <v>46</v>
      </c>
      <c r="B49" s="125" t="s">
        <v>2</v>
      </c>
      <c r="C49" s="140" t="s">
        <v>5</v>
      </c>
      <c r="D49" s="40">
        <v>631</v>
      </c>
      <c r="E49" s="40">
        <v>16</v>
      </c>
      <c r="G49">
        <v>46</v>
      </c>
      <c r="H49" s="214" t="s">
        <v>101</v>
      </c>
      <c r="I49" s="138" t="s">
        <v>106</v>
      </c>
      <c r="J49" s="40">
        <v>537</v>
      </c>
      <c r="K49" s="40" t="s">
        <v>215</v>
      </c>
    </row>
    <row r="50" spans="1:11" ht="13.2" customHeight="1" x14ac:dyDescent="0.3">
      <c r="A50">
        <v>47</v>
      </c>
      <c r="B50" s="134" t="s">
        <v>9</v>
      </c>
      <c r="C50" s="135" t="s">
        <v>26</v>
      </c>
      <c r="D50" s="40">
        <v>631</v>
      </c>
      <c r="E50" s="40">
        <v>13</v>
      </c>
      <c r="G50">
        <v>47</v>
      </c>
      <c r="H50" s="130" t="s">
        <v>95</v>
      </c>
      <c r="I50" s="129" t="s">
        <v>96</v>
      </c>
      <c r="J50" s="40">
        <v>537</v>
      </c>
      <c r="K50" s="40">
        <v>5</v>
      </c>
    </row>
    <row r="51" spans="1:11" ht="13.2" customHeight="1" x14ac:dyDescent="0.3">
      <c r="A51">
        <v>48</v>
      </c>
      <c r="B51" s="125" t="s">
        <v>2</v>
      </c>
      <c r="C51" s="126" t="s">
        <v>4</v>
      </c>
      <c r="D51" s="40">
        <v>631</v>
      </c>
      <c r="E51" s="40">
        <v>4</v>
      </c>
      <c r="G51">
        <v>48</v>
      </c>
      <c r="H51" s="148" t="s">
        <v>109</v>
      </c>
      <c r="I51" s="149" t="s">
        <v>111</v>
      </c>
      <c r="J51" s="40">
        <v>536</v>
      </c>
      <c r="K51" s="40">
        <v>10</v>
      </c>
    </row>
    <row r="52" spans="1:11" ht="13.2" customHeight="1" x14ac:dyDescent="0.3">
      <c r="A52">
        <v>49</v>
      </c>
      <c r="B52" s="134" t="s">
        <v>9</v>
      </c>
      <c r="C52" s="135" t="s">
        <v>11</v>
      </c>
      <c r="D52" s="40">
        <v>631</v>
      </c>
      <c r="E52" s="40">
        <v>8</v>
      </c>
      <c r="G52">
        <v>49</v>
      </c>
      <c r="H52" s="130" t="s">
        <v>95</v>
      </c>
      <c r="I52" s="130" t="s">
        <v>97</v>
      </c>
      <c r="J52" s="40">
        <v>535</v>
      </c>
      <c r="K52" s="40" t="s">
        <v>206</v>
      </c>
    </row>
    <row r="53" spans="1:11" ht="13.8" customHeight="1" x14ac:dyDescent="0.3">
      <c r="A53">
        <v>50</v>
      </c>
      <c r="B53" s="40" t="s">
        <v>42</v>
      </c>
      <c r="C53" s="54" t="s">
        <v>44</v>
      </c>
      <c r="D53" s="40">
        <v>630</v>
      </c>
      <c r="E53" s="40" t="s">
        <v>226</v>
      </c>
      <c r="G53">
        <v>50</v>
      </c>
      <c r="H53" s="138" t="s">
        <v>101</v>
      </c>
      <c r="I53" s="139" t="s">
        <v>103</v>
      </c>
      <c r="J53" s="40">
        <v>535</v>
      </c>
      <c r="K53" s="40">
        <v>8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Q100"/>
  <sheetViews>
    <sheetView topLeftCell="A75" workbookViewId="0">
      <selection activeCell="N90" sqref="N90"/>
    </sheetView>
  </sheetViews>
  <sheetFormatPr defaultRowHeight="14.4" x14ac:dyDescent="0.3"/>
  <cols>
    <col min="2" max="2" width="22.6640625" bestFit="1" customWidth="1"/>
    <col min="3" max="8" width="4.33203125" style="51" customWidth="1"/>
    <col min="9" max="11" width="3.44140625" style="51" customWidth="1"/>
    <col min="12" max="12" width="4.77734375" style="51" customWidth="1"/>
    <col min="15" max="15" width="22.44140625" bestFit="1" customWidth="1"/>
    <col min="17" max="17" width="20.6640625" customWidth="1"/>
  </cols>
  <sheetData>
    <row r="2" spans="1:17" ht="15.6" x14ac:dyDescent="0.3">
      <c r="B2" s="45" t="s">
        <v>175</v>
      </c>
    </row>
    <row r="3" spans="1:17" ht="15.6" x14ac:dyDescent="0.3">
      <c r="B3" s="45"/>
    </row>
    <row r="4" spans="1:17" ht="37.799999999999997" x14ac:dyDescent="0.3">
      <c r="C4" s="154">
        <v>45537</v>
      </c>
      <c r="D4" s="154">
        <v>45572</v>
      </c>
      <c r="E4" s="155">
        <v>45607</v>
      </c>
      <c r="F4" s="155">
        <v>45628</v>
      </c>
      <c r="G4" s="155">
        <v>45670</v>
      </c>
      <c r="H4" s="215">
        <v>45691</v>
      </c>
      <c r="I4" s="246">
        <v>45719</v>
      </c>
      <c r="J4" s="246">
        <v>45754</v>
      </c>
      <c r="K4" s="246">
        <v>45789</v>
      </c>
      <c r="L4" s="51" t="s">
        <v>176</v>
      </c>
      <c r="O4" s="156" t="s">
        <v>189</v>
      </c>
      <c r="Q4" s="156" t="s">
        <v>189</v>
      </c>
    </row>
    <row r="5" spans="1:17" x14ac:dyDescent="0.3">
      <c r="C5" s="154"/>
      <c r="D5" s="154"/>
      <c r="E5" s="155"/>
      <c r="F5" s="155"/>
      <c r="G5" s="155" t="s">
        <v>20</v>
      </c>
      <c r="O5" s="156"/>
      <c r="Q5" s="156"/>
    </row>
    <row r="6" spans="1:17" ht="15.6" x14ac:dyDescent="0.3">
      <c r="A6">
        <v>1</v>
      </c>
      <c r="B6" s="31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62" si="0">SUM(C6:K6)</f>
        <v>1</v>
      </c>
      <c r="O6" s="31" t="s">
        <v>137</v>
      </c>
      <c r="Q6" s="31" t="s">
        <v>38</v>
      </c>
    </row>
    <row r="7" spans="1:17" ht="15.6" x14ac:dyDescent="0.3">
      <c r="A7">
        <v>2</v>
      </c>
      <c r="B7" s="31" t="s">
        <v>64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O7" s="31" t="s">
        <v>145</v>
      </c>
      <c r="Q7" s="31" t="s">
        <v>74</v>
      </c>
    </row>
    <row r="8" spans="1:17" ht="15.6" x14ac:dyDescent="0.3">
      <c r="A8">
        <v>3</v>
      </c>
      <c r="B8" s="31" t="s">
        <v>47</v>
      </c>
      <c r="C8" s="7"/>
      <c r="D8" s="7"/>
      <c r="E8" s="7"/>
      <c r="F8" s="7"/>
      <c r="G8" s="7">
        <v>1</v>
      </c>
      <c r="H8" s="7">
        <v>1</v>
      </c>
      <c r="I8" s="7"/>
      <c r="J8" s="7"/>
      <c r="K8" s="7"/>
      <c r="L8" s="7">
        <f t="shared" si="0"/>
        <v>2</v>
      </c>
      <c r="O8" s="31" t="s">
        <v>125</v>
      </c>
      <c r="Q8" s="31" t="s">
        <v>53</v>
      </c>
    </row>
    <row r="9" spans="1:17" ht="15.6" x14ac:dyDescent="0.3">
      <c r="A9">
        <v>4</v>
      </c>
      <c r="B9" s="31" t="s">
        <v>124</v>
      </c>
      <c r="C9" s="7"/>
      <c r="D9" s="7"/>
      <c r="E9" s="7"/>
      <c r="F9" s="7"/>
      <c r="G9" s="7"/>
      <c r="H9" s="7"/>
      <c r="I9" s="7"/>
      <c r="J9" s="7">
        <v>1</v>
      </c>
      <c r="K9" s="7"/>
      <c r="L9" s="7">
        <f t="shared" si="0"/>
        <v>1</v>
      </c>
      <c r="O9" s="31" t="s">
        <v>134</v>
      </c>
      <c r="Q9" s="31" t="s">
        <v>181</v>
      </c>
    </row>
    <row r="10" spans="1:17" ht="15.6" x14ac:dyDescent="0.3">
      <c r="A10">
        <v>5</v>
      </c>
      <c r="B10" s="31" t="s">
        <v>71</v>
      </c>
      <c r="C10" s="7"/>
      <c r="D10" s="7"/>
      <c r="E10" s="7"/>
      <c r="F10" s="7"/>
      <c r="G10" s="7"/>
      <c r="H10" s="7"/>
      <c r="I10" s="7">
        <v>1</v>
      </c>
      <c r="J10" s="7"/>
      <c r="K10" s="7"/>
      <c r="L10" s="7">
        <f t="shared" si="0"/>
        <v>1</v>
      </c>
      <c r="O10" s="31" t="s">
        <v>147</v>
      </c>
      <c r="Q10" s="31" t="s">
        <v>80</v>
      </c>
    </row>
    <row r="11" spans="1:17" ht="15.6" x14ac:dyDescent="0.3">
      <c r="A11">
        <v>6</v>
      </c>
      <c r="B11" s="31" t="s">
        <v>22</v>
      </c>
      <c r="C11" s="7">
        <v>1</v>
      </c>
      <c r="D11" s="7"/>
      <c r="E11" s="7"/>
      <c r="F11" s="7"/>
      <c r="G11" s="7"/>
      <c r="H11" s="7"/>
      <c r="I11" s="7"/>
      <c r="J11" s="7"/>
      <c r="K11" s="7"/>
      <c r="L11" s="7">
        <f t="shared" si="0"/>
        <v>1</v>
      </c>
      <c r="O11" s="31" t="s">
        <v>135</v>
      </c>
      <c r="Q11" s="31" t="s">
        <v>182</v>
      </c>
    </row>
    <row r="12" spans="1:17" ht="15.6" x14ac:dyDescent="0.3">
      <c r="A12">
        <v>7</v>
      </c>
      <c r="B12" s="31" t="s">
        <v>24</v>
      </c>
      <c r="C12" s="7"/>
      <c r="D12" s="7"/>
      <c r="E12" s="7"/>
      <c r="F12" s="7"/>
      <c r="G12" s="7">
        <v>1</v>
      </c>
      <c r="H12" s="7"/>
      <c r="I12" s="7">
        <v>1</v>
      </c>
      <c r="J12" s="7"/>
      <c r="K12" s="7"/>
      <c r="L12" s="7">
        <f t="shared" si="0"/>
        <v>2</v>
      </c>
      <c r="O12" s="31" t="s">
        <v>120</v>
      </c>
      <c r="Q12" s="31" t="s">
        <v>61</v>
      </c>
    </row>
    <row r="13" spans="1:17" ht="15.6" x14ac:dyDescent="0.3">
      <c r="A13">
        <v>8</v>
      </c>
      <c r="B13" s="31" t="s">
        <v>113</v>
      </c>
      <c r="C13" s="7">
        <v>1</v>
      </c>
      <c r="D13" s="7"/>
      <c r="E13" s="7"/>
      <c r="F13" s="7"/>
      <c r="G13" s="7">
        <v>1</v>
      </c>
      <c r="H13" s="7"/>
      <c r="I13" s="7"/>
      <c r="J13" s="7"/>
      <c r="K13" s="7"/>
      <c r="L13" s="7">
        <f t="shared" si="0"/>
        <v>2</v>
      </c>
      <c r="O13" s="31" t="s">
        <v>116</v>
      </c>
      <c r="Q13" s="31" t="s">
        <v>62</v>
      </c>
    </row>
    <row r="14" spans="1:17" ht="15.6" x14ac:dyDescent="0.3">
      <c r="A14">
        <v>9</v>
      </c>
      <c r="B14" s="31" t="s">
        <v>51</v>
      </c>
      <c r="C14" s="7"/>
      <c r="D14" s="7">
        <v>1</v>
      </c>
      <c r="E14" s="7"/>
      <c r="F14" s="7"/>
      <c r="G14" s="7"/>
      <c r="H14" s="7"/>
      <c r="I14" s="7"/>
      <c r="J14" s="7"/>
      <c r="K14" s="7"/>
      <c r="L14" s="7">
        <f t="shared" si="0"/>
        <v>1</v>
      </c>
      <c r="O14" s="31" t="s">
        <v>136</v>
      </c>
      <c r="Q14" s="31" t="s">
        <v>45</v>
      </c>
    </row>
    <row r="15" spans="1:17" ht="15.6" x14ac:dyDescent="0.3">
      <c r="A15">
        <v>10</v>
      </c>
      <c r="B15" s="31" t="s">
        <v>23</v>
      </c>
      <c r="C15" s="7">
        <v>1</v>
      </c>
      <c r="D15" s="7">
        <v>1</v>
      </c>
      <c r="E15" s="7"/>
      <c r="F15" s="7"/>
      <c r="G15" s="7">
        <v>1</v>
      </c>
      <c r="H15" s="7"/>
      <c r="I15" s="7"/>
      <c r="J15" s="7"/>
      <c r="K15" s="7"/>
      <c r="L15" s="7">
        <f t="shared" si="0"/>
        <v>3</v>
      </c>
      <c r="O15" s="31" t="s">
        <v>142</v>
      </c>
      <c r="Q15" s="31" t="s">
        <v>58</v>
      </c>
    </row>
    <row r="16" spans="1:17" ht="15.6" x14ac:dyDescent="0.3">
      <c r="A16">
        <v>11</v>
      </c>
      <c r="B16" s="31" t="s">
        <v>164</v>
      </c>
      <c r="C16" s="7"/>
      <c r="D16" s="7"/>
      <c r="E16" s="7"/>
      <c r="F16" s="7"/>
      <c r="G16" s="7">
        <v>1</v>
      </c>
      <c r="H16" s="7">
        <v>1</v>
      </c>
      <c r="I16" s="7"/>
      <c r="J16" s="7"/>
      <c r="K16" s="7"/>
      <c r="L16" s="7">
        <f t="shared" si="0"/>
        <v>2</v>
      </c>
      <c r="O16" s="31" t="s">
        <v>183</v>
      </c>
      <c r="Q16" s="31" t="s">
        <v>65</v>
      </c>
    </row>
    <row r="17" spans="1:17" ht="15.6" x14ac:dyDescent="0.3">
      <c r="A17">
        <v>12</v>
      </c>
      <c r="B17" s="31" t="s">
        <v>59</v>
      </c>
      <c r="C17" s="7"/>
      <c r="D17" s="7"/>
      <c r="E17" s="7"/>
      <c r="F17" s="7">
        <v>1</v>
      </c>
      <c r="G17" s="7"/>
      <c r="H17" s="7"/>
      <c r="I17" s="7"/>
      <c r="J17" s="7"/>
      <c r="K17" s="7"/>
      <c r="L17" s="7">
        <f t="shared" si="0"/>
        <v>1</v>
      </c>
      <c r="O17" s="31" t="s">
        <v>143</v>
      </c>
      <c r="Q17" s="31" t="s">
        <v>78</v>
      </c>
    </row>
    <row r="18" spans="1:17" ht="15.6" x14ac:dyDescent="0.3">
      <c r="A18">
        <v>13</v>
      </c>
      <c r="B18" s="31" t="s">
        <v>5</v>
      </c>
      <c r="C18" s="7"/>
      <c r="D18" s="7">
        <v>1</v>
      </c>
      <c r="E18" s="7">
        <v>1</v>
      </c>
      <c r="F18" s="7"/>
      <c r="G18" s="7">
        <v>1</v>
      </c>
      <c r="H18" s="7">
        <v>1</v>
      </c>
      <c r="I18" s="7"/>
      <c r="J18" s="7"/>
      <c r="K18" s="7"/>
      <c r="L18" s="7">
        <f t="shared" si="0"/>
        <v>4</v>
      </c>
      <c r="O18" s="31" t="s">
        <v>106</v>
      </c>
      <c r="Q18" s="31" t="s">
        <v>73</v>
      </c>
    </row>
    <row r="19" spans="1:17" ht="15.6" x14ac:dyDescent="0.3">
      <c r="A19">
        <v>14</v>
      </c>
      <c r="B19" s="31" t="s">
        <v>177</v>
      </c>
      <c r="C19" s="7"/>
      <c r="D19" s="7"/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/>
      <c r="K19" s="7"/>
      <c r="L19" s="7">
        <f t="shared" si="0"/>
        <v>5</v>
      </c>
      <c r="O19" s="31" t="s">
        <v>184</v>
      </c>
      <c r="Q19" s="31" t="s">
        <v>185</v>
      </c>
    </row>
    <row r="20" spans="1:17" ht="15.6" x14ac:dyDescent="0.3">
      <c r="A20">
        <v>15</v>
      </c>
      <c r="B20" s="31" t="s">
        <v>135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/>
      <c r="L20" s="7">
        <f t="shared" si="0"/>
        <v>2</v>
      </c>
      <c r="O20" s="31" t="s">
        <v>141</v>
      </c>
      <c r="Q20" s="31" t="s">
        <v>79</v>
      </c>
    </row>
    <row r="21" spans="1:17" ht="15.6" x14ac:dyDescent="0.3">
      <c r="A21">
        <v>16</v>
      </c>
      <c r="B21" s="31" t="s">
        <v>99</v>
      </c>
      <c r="C21" s="7"/>
      <c r="D21" s="7">
        <v>1</v>
      </c>
      <c r="E21" s="7"/>
      <c r="F21" s="7"/>
      <c r="G21" s="7">
        <v>1</v>
      </c>
      <c r="H21" s="7"/>
      <c r="I21" s="7"/>
      <c r="J21" s="7"/>
      <c r="K21" s="7"/>
      <c r="L21" s="7">
        <f t="shared" si="0"/>
        <v>2</v>
      </c>
      <c r="O21" s="31" t="s">
        <v>139</v>
      </c>
      <c r="Q21" s="31" t="s">
        <v>63</v>
      </c>
    </row>
    <row r="22" spans="1:17" ht="15.6" x14ac:dyDescent="0.3">
      <c r="A22">
        <v>17</v>
      </c>
      <c r="B22" s="31" t="s">
        <v>7</v>
      </c>
      <c r="C22" s="7"/>
      <c r="D22" s="7">
        <v>1</v>
      </c>
      <c r="E22" s="7"/>
      <c r="F22" s="7"/>
      <c r="G22" s="7"/>
      <c r="H22" s="7">
        <v>1</v>
      </c>
      <c r="I22" s="7">
        <v>1</v>
      </c>
      <c r="J22" s="7"/>
      <c r="K22" s="7"/>
      <c r="L22" s="7">
        <f t="shared" si="0"/>
        <v>3</v>
      </c>
      <c r="O22" s="31" t="s">
        <v>98</v>
      </c>
    </row>
    <row r="23" spans="1:17" ht="15.6" x14ac:dyDescent="0.3">
      <c r="A23">
        <v>18</v>
      </c>
      <c r="B23" s="31" t="s">
        <v>178</v>
      </c>
      <c r="C23" s="7"/>
      <c r="D23" s="7"/>
      <c r="E23" s="7">
        <v>1</v>
      </c>
      <c r="F23" s="7"/>
      <c r="G23" s="7"/>
      <c r="H23" s="7"/>
      <c r="I23" s="7"/>
      <c r="J23" s="7">
        <v>1</v>
      </c>
      <c r="K23" s="7"/>
      <c r="L23" s="7">
        <f t="shared" si="0"/>
        <v>2</v>
      </c>
    </row>
    <row r="24" spans="1:17" ht="15.6" x14ac:dyDescent="0.3">
      <c r="A24">
        <v>19</v>
      </c>
      <c r="B24" s="31" t="s">
        <v>97</v>
      </c>
      <c r="C24" s="7">
        <v>1</v>
      </c>
      <c r="D24" s="7">
        <v>1</v>
      </c>
      <c r="E24" s="7">
        <v>1</v>
      </c>
      <c r="F24" s="7">
        <v>1</v>
      </c>
      <c r="G24" s="7">
        <v>1</v>
      </c>
      <c r="H24" s="7"/>
      <c r="I24" s="7">
        <v>1</v>
      </c>
      <c r="J24" s="7"/>
      <c r="K24" s="7"/>
      <c r="L24" s="7">
        <f t="shared" si="0"/>
        <v>6</v>
      </c>
    </row>
    <row r="25" spans="1:17" ht="15.6" x14ac:dyDescent="0.3">
      <c r="A25">
        <v>20</v>
      </c>
      <c r="B25" s="31" t="s">
        <v>119</v>
      </c>
      <c r="C25" s="7"/>
      <c r="D25" s="7"/>
      <c r="E25" s="7"/>
      <c r="F25" s="7"/>
      <c r="G25" s="7">
        <v>1</v>
      </c>
      <c r="H25" s="7"/>
      <c r="I25" s="7"/>
      <c r="J25" s="7"/>
      <c r="K25" s="7"/>
      <c r="L25" s="7">
        <f t="shared" si="0"/>
        <v>1</v>
      </c>
    </row>
    <row r="26" spans="1:17" ht="15.6" x14ac:dyDescent="0.3">
      <c r="A26">
        <v>21</v>
      </c>
      <c r="B26" s="33" t="s">
        <v>107</v>
      </c>
      <c r="C26" s="7">
        <v>1</v>
      </c>
      <c r="D26" s="7"/>
      <c r="E26" s="7"/>
      <c r="F26" s="7"/>
      <c r="G26" s="7"/>
      <c r="H26" s="7"/>
      <c r="I26" s="7"/>
      <c r="J26" s="7"/>
      <c r="K26" s="7"/>
      <c r="L26" s="7">
        <f t="shared" si="0"/>
        <v>1</v>
      </c>
    </row>
    <row r="27" spans="1:17" ht="15.6" x14ac:dyDescent="0.3">
      <c r="A27">
        <v>22</v>
      </c>
      <c r="B27" s="31" t="s">
        <v>111</v>
      </c>
      <c r="C27" s="7"/>
      <c r="D27" s="7"/>
      <c r="E27" s="7"/>
      <c r="F27" s="7"/>
      <c r="G27" s="7"/>
      <c r="H27" s="7"/>
      <c r="I27" s="7">
        <v>1</v>
      </c>
      <c r="J27" s="7"/>
      <c r="K27" s="7"/>
      <c r="L27" s="7">
        <f t="shared" si="0"/>
        <v>1</v>
      </c>
      <c r="Q27" s="45"/>
    </row>
    <row r="28" spans="1:17" ht="15.6" x14ac:dyDescent="0.3">
      <c r="A28">
        <v>23</v>
      </c>
      <c r="B28" s="33" t="s">
        <v>39</v>
      </c>
      <c r="C28" s="7">
        <v>1</v>
      </c>
      <c r="D28" s="7"/>
      <c r="E28" s="7"/>
      <c r="F28" s="7"/>
      <c r="G28" s="7"/>
      <c r="H28" s="7"/>
      <c r="I28" s="7">
        <v>1</v>
      </c>
      <c r="J28" s="7"/>
      <c r="K28" s="7"/>
      <c r="L28" s="7">
        <f t="shared" si="0"/>
        <v>2</v>
      </c>
    </row>
    <row r="29" spans="1:17" ht="15.6" x14ac:dyDescent="0.3">
      <c r="A29">
        <v>24</v>
      </c>
      <c r="B29" s="33" t="s">
        <v>17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/>
      <c r="L29" s="7">
        <f t="shared" si="0"/>
        <v>2</v>
      </c>
    </row>
    <row r="30" spans="1:17" ht="15.6" x14ac:dyDescent="0.3">
      <c r="A30">
        <v>25</v>
      </c>
      <c r="B30" s="33" t="s">
        <v>118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1</v>
      </c>
    </row>
    <row r="31" spans="1:17" ht="15.6" x14ac:dyDescent="0.3">
      <c r="A31">
        <v>26</v>
      </c>
      <c r="B31" s="33" t="s">
        <v>44</v>
      </c>
      <c r="C31" s="7"/>
      <c r="D31" s="7"/>
      <c r="E31" s="7">
        <v>1</v>
      </c>
      <c r="F31" s="7"/>
      <c r="G31" s="7"/>
      <c r="H31" s="7"/>
      <c r="I31" s="7"/>
      <c r="J31" s="7"/>
      <c r="K31" s="7"/>
      <c r="L31" s="7">
        <f t="shared" si="0"/>
        <v>1</v>
      </c>
    </row>
    <row r="32" spans="1:17" ht="15.6" x14ac:dyDescent="0.3">
      <c r="A32">
        <v>27</v>
      </c>
      <c r="B32" s="33" t="s">
        <v>105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>
        <f t="shared" si="0"/>
        <v>1</v>
      </c>
    </row>
    <row r="33" spans="1:17" ht="15.6" x14ac:dyDescent="0.3">
      <c r="A33">
        <v>28</v>
      </c>
      <c r="B33" s="31" t="s">
        <v>127</v>
      </c>
      <c r="C33" s="7">
        <v>1</v>
      </c>
      <c r="D33" s="7"/>
      <c r="E33" s="7"/>
      <c r="F33" s="7"/>
      <c r="G33" s="7"/>
      <c r="H33" s="7"/>
      <c r="I33" s="7"/>
      <c r="J33" s="7"/>
      <c r="K33" s="7"/>
      <c r="L33" s="7">
        <f t="shared" si="0"/>
        <v>1</v>
      </c>
    </row>
    <row r="34" spans="1:17" ht="15.6" x14ac:dyDescent="0.3">
      <c r="A34">
        <v>29</v>
      </c>
      <c r="B34" s="31" t="s">
        <v>131</v>
      </c>
      <c r="C34" s="7"/>
      <c r="D34" s="7"/>
      <c r="E34" s="7"/>
      <c r="F34" s="7"/>
      <c r="G34" s="7"/>
      <c r="H34" s="7">
        <v>1</v>
      </c>
      <c r="I34" s="7"/>
      <c r="J34" s="7"/>
      <c r="K34" s="7"/>
      <c r="L34" s="7">
        <f t="shared" si="0"/>
        <v>1</v>
      </c>
    </row>
    <row r="35" spans="1:17" ht="15.6" x14ac:dyDescent="0.3">
      <c r="A35">
        <v>30</v>
      </c>
      <c r="B35" s="33" t="s">
        <v>153</v>
      </c>
      <c r="C35" s="7"/>
      <c r="D35" s="7"/>
      <c r="E35" s="7"/>
      <c r="F35" s="7">
        <v>1</v>
      </c>
      <c r="G35" s="7"/>
      <c r="H35" s="7"/>
      <c r="I35" s="7"/>
      <c r="J35" s="7"/>
      <c r="K35" s="7"/>
      <c r="L35" s="7">
        <f t="shared" si="0"/>
        <v>1</v>
      </c>
      <c r="N35" t="s">
        <v>20</v>
      </c>
    </row>
    <row r="36" spans="1:17" ht="15.6" x14ac:dyDescent="0.3">
      <c r="A36">
        <v>31</v>
      </c>
      <c r="B36" s="33" t="s">
        <v>140</v>
      </c>
      <c r="C36" s="7"/>
      <c r="D36" s="7">
        <v>1</v>
      </c>
      <c r="E36" s="7">
        <v>1</v>
      </c>
      <c r="F36" s="7"/>
      <c r="G36" s="7"/>
      <c r="H36" s="7">
        <v>1</v>
      </c>
      <c r="I36" s="7"/>
      <c r="J36" s="7"/>
      <c r="K36" s="7"/>
      <c r="L36" s="7">
        <f t="shared" si="0"/>
        <v>3</v>
      </c>
      <c r="Q36" s="45"/>
    </row>
    <row r="37" spans="1:17" ht="15.6" x14ac:dyDescent="0.3">
      <c r="A37">
        <v>32</v>
      </c>
      <c r="B37" s="33" t="s">
        <v>3</v>
      </c>
      <c r="C37" s="7"/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/>
      <c r="K37" s="7"/>
      <c r="L37" s="7">
        <f t="shared" si="0"/>
        <v>6</v>
      </c>
    </row>
    <row r="38" spans="1:17" ht="15.6" x14ac:dyDescent="0.3">
      <c r="A38">
        <v>33</v>
      </c>
      <c r="B38" s="33" t="s">
        <v>4</v>
      </c>
      <c r="C38" s="7"/>
      <c r="D38" s="7"/>
      <c r="E38" s="7"/>
      <c r="F38" s="7">
        <v>1</v>
      </c>
      <c r="G38" s="7">
        <v>1</v>
      </c>
      <c r="H38" s="7"/>
      <c r="I38" s="7"/>
      <c r="J38" s="7">
        <v>1</v>
      </c>
      <c r="K38" s="7"/>
      <c r="L38" s="7">
        <f t="shared" si="0"/>
        <v>3</v>
      </c>
    </row>
    <row r="39" spans="1:17" ht="15.6" x14ac:dyDescent="0.3">
      <c r="A39">
        <v>34</v>
      </c>
      <c r="B39" s="31" t="s">
        <v>41</v>
      </c>
      <c r="C39" s="7"/>
      <c r="D39" s="7"/>
      <c r="E39" s="7"/>
      <c r="F39" s="7"/>
      <c r="G39" s="7">
        <v>1</v>
      </c>
      <c r="H39" s="7">
        <v>1</v>
      </c>
      <c r="I39" s="7"/>
      <c r="J39" s="7"/>
      <c r="K39" s="7"/>
      <c r="L39" s="7">
        <f t="shared" si="0"/>
        <v>2</v>
      </c>
    </row>
    <row r="40" spans="1:17" ht="15.6" x14ac:dyDescent="0.3">
      <c r="A40">
        <v>35</v>
      </c>
      <c r="B40" s="31" t="s">
        <v>30</v>
      </c>
      <c r="C40" s="7"/>
      <c r="D40" s="7"/>
      <c r="E40" s="7"/>
      <c r="F40" s="7"/>
      <c r="G40" s="7">
        <v>1</v>
      </c>
      <c r="H40" s="7"/>
      <c r="I40" s="7"/>
      <c r="J40" s="7"/>
      <c r="K40" s="7"/>
      <c r="L40" s="7">
        <f t="shared" si="0"/>
        <v>1</v>
      </c>
    </row>
    <row r="41" spans="1:17" ht="15.6" x14ac:dyDescent="0.3">
      <c r="A41">
        <v>36</v>
      </c>
      <c r="B41" s="33" t="s">
        <v>10</v>
      </c>
      <c r="C41" s="7">
        <v>1</v>
      </c>
      <c r="D41" s="7"/>
      <c r="E41" s="7"/>
      <c r="F41" s="7"/>
      <c r="G41" s="7"/>
      <c r="H41" s="7"/>
      <c r="I41" s="7"/>
      <c r="J41" s="7">
        <v>1</v>
      </c>
      <c r="K41" s="7"/>
      <c r="L41" s="7">
        <f t="shared" si="0"/>
        <v>2</v>
      </c>
    </row>
    <row r="42" spans="1:17" ht="15.6" x14ac:dyDescent="0.3">
      <c r="A42">
        <v>37</v>
      </c>
      <c r="B42" s="33" t="s">
        <v>138</v>
      </c>
      <c r="C42" s="7">
        <v>1</v>
      </c>
      <c r="D42" s="7"/>
      <c r="E42" s="7"/>
      <c r="F42" s="7">
        <v>1</v>
      </c>
      <c r="G42" s="7"/>
      <c r="H42" s="7"/>
      <c r="I42" s="7"/>
      <c r="J42" s="7"/>
      <c r="K42" s="7"/>
      <c r="L42" s="7">
        <f t="shared" si="0"/>
        <v>2</v>
      </c>
    </row>
    <row r="43" spans="1:17" ht="15.6" x14ac:dyDescent="0.3">
      <c r="A43">
        <v>38</v>
      </c>
      <c r="B43" s="31" t="s">
        <v>82</v>
      </c>
      <c r="C43" s="7"/>
      <c r="D43" s="7"/>
      <c r="E43" s="7"/>
      <c r="F43" s="7"/>
      <c r="G43" s="7"/>
      <c r="H43" s="7"/>
      <c r="I43" s="7"/>
      <c r="J43" s="7">
        <v>1</v>
      </c>
      <c r="K43" s="7"/>
      <c r="L43" s="7">
        <f t="shared" si="0"/>
        <v>1</v>
      </c>
    </row>
    <row r="44" spans="1:17" ht="15.6" x14ac:dyDescent="0.3">
      <c r="A44">
        <v>39</v>
      </c>
      <c r="B44" s="33" t="s">
        <v>28</v>
      </c>
      <c r="C44" s="7">
        <v>1</v>
      </c>
      <c r="D44" s="7"/>
      <c r="E44" s="7">
        <v>1</v>
      </c>
      <c r="F44" s="7"/>
      <c r="G44" s="7"/>
      <c r="H44" s="7"/>
      <c r="I44" s="7"/>
      <c r="J44" s="7"/>
      <c r="K44" s="7"/>
      <c r="L44" s="7">
        <f t="shared" si="0"/>
        <v>2</v>
      </c>
    </row>
    <row r="45" spans="1:17" ht="15.6" x14ac:dyDescent="0.3">
      <c r="A45">
        <v>40</v>
      </c>
      <c r="B45" s="33" t="s">
        <v>13</v>
      </c>
      <c r="C45" s="7">
        <v>1</v>
      </c>
      <c r="D45" s="7">
        <v>1</v>
      </c>
      <c r="E45" s="7"/>
      <c r="F45" s="7"/>
      <c r="G45" s="7">
        <v>1</v>
      </c>
      <c r="H45" s="7"/>
      <c r="I45" s="7"/>
      <c r="J45" s="7"/>
      <c r="K45" s="7"/>
      <c r="L45" s="7">
        <f t="shared" si="0"/>
        <v>3</v>
      </c>
    </row>
    <row r="46" spans="1:17" ht="15.6" x14ac:dyDescent="0.3">
      <c r="A46">
        <v>41</v>
      </c>
      <c r="B46" s="33" t="s">
        <v>57</v>
      </c>
      <c r="C46" s="7"/>
      <c r="D46" s="7"/>
      <c r="E46" s="7"/>
      <c r="F46" s="7">
        <v>1</v>
      </c>
      <c r="G46" s="7"/>
      <c r="H46" s="7">
        <v>1</v>
      </c>
      <c r="I46" s="7"/>
      <c r="J46" s="7">
        <v>1</v>
      </c>
      <c r="K46" s="7"/>
      <c r="L46" s="7">
        <f>SUM(C46:K46)</f>
        <v>3</v>
      </c>
    </row>
    <row r="47" spans="1:17" ht="15.6" x14ac:dyDescent="0.3">
      <c r="A47">
        <v>42</v>
      </c>
      <c r="B47" s="316" t="s">
        <v>262</v>
      </c>
      <c r="C47" s="7"/>
      <c r="D47" s="7"/>
      <c r="E47" s="7"/>
      <c r="F47" s="7"/>
      <c r="G47" s="7"/>
      <c r="H47" s="7"/>
      <c r="I47" s="7"/>
      <c r="J47" s="7">
        <v>1</v>
      </c>
      <c r="K47" s="7"/>
      <c r="L47" s="7">
        <f>SUM(C47:K47)</f>
        <v>1</v>
      </c>
    </row>
    <row r="48" spans="1:17" ht="15.6" x14ac:dyDescent="0.3">
      <c r="A48">
        <v>43</v>
      </c>
      <c r="B48" s="33" t="s">
        <v>40</v>
      </c>
      <c r="C48" s="7"/>
      <c r="D48" s="7"/>
      <c r="E48" s="7"/>
      <c r="F48" s="7">
        <v>1</v>
      </c>
      <c r="G48" s="7"/>
      <c r="H48" s="7"/>
      <c r="I48" s="7"/>
      <c r="J48" s="7"/>
      <c r="K48" s="7"/>
      <c r="L48" s="7">
        <f t="shared" si="0"/>
        <v>1</v>
      </c>
    </row>
    <row r="49" spans="1:12" ht="15.6" x14ac:dyDescent="0.3">
      <c r="A49">
        <v>44</v>
      </c>
      <c r="B49" s="31" t="s">
        <v>70</v>
      </c>
      <c r="C49" s="7"/>
      <c r="D49" s="7"/>
      <c r="E49" s="7"/>
      <c r="F49" s="7"/>
      <c r="G49" s="7"/>
      <c r="H49" s="7"/>
      <c r="I49" s="7">
        <v>1</v>
      </c>
      <c r="J49" s="7"/>
      <c r="K49" s="7"/>
      <c r="L49" s="7">
        <f t="shared" si="0"/>
        <v>1</v>
      </c>
    </row>
    <row r="50" spans="1:12" ht="15.6" x14ac:dyDescent="0.3">
      <c r="A50">
        <v>45</v>
      </c>
      <c r="B50" s="33" t="s">
        <v>81</v>
      </c>
      <c r="C50" s="7">
        <v>1</v>
      </c>
      <c r="D50" s="7"/>
      <c r="E50" s="7"/>
      <c r="F50" s="7"/>
      <c r="G50" s="7"/>
      <c r="H50" s="7"/>
      <c r="I50" s="7"/>
      <c r="J50" s="7">
        <v>1</v>
      </c>
      <c r="K50" s="7"/>
      <c r="L50" s="7">
        <f t="shared" si="0"/>
        <v>2</v>
      </c>
    </row>
    <row r="51" spans="1:12" ht="15.6" x14ac:dyDescent="0.3">
      <c r="A51">
        <v>46</v>
      </c>
      <c r="B51" s="31" t="s">
        <v>48</v>
      </c>
      <c r="C51" s="7"/>
      <c r="D51" s="7"/>
      <c r="E51" s="7">
        <v>1</v>
      </c>
      <c r="F51" s="7">
        <v>1</v>
      </c>
      <c r="G51" s="7"/>
      <c r="H51" s="7"/>
      <c r="I51" s="7"/>
      <c r="J51" s="7"/>
      <c r="K51" s="7"/>
      <c r="L51" s="7">
        <f t="shared" si="0"/>
        <v>2</v>
      </c>
    </row>
    <row r="52" spans="1:12" ht="15.6" x14ac:dyDescent="0.3">
      <c r="A52">
        <v>47</v>
      </c>
      <c r="B52" s="31" t="s">
        <v>60</v>
      </c>
      <c r="C52" s="7"/>
      <c r="D52" s="7"/>
      <c r="E52" s="7"/>
      <c r="F52" s="7"/>
      <c r="G52" s="7">
        <v>1</v>
      </c>
      <c r="H52" s="7"/>
      <c r="I52" s="7"/>
      <c r="J52" s="7"/>
      <c r="K52" s="7"/>
      <c r="L52" s="7">
        <f t="shared" si="0"/>
        <v>1</v>
      </c>
    </row>
    <row r="53" spans="1:12" ht="15.6" x14ac:dyDescent="0.3">
      <c r="A53">
        <v>48</v>
      </c>
      <c r="B53" s="31" t="s">
        <v>132</v>
      </c>
      <c r="C53" s="7">
        <v>1</v>
      </c>
      <c r="D53" s="7"/>
      <c r="E53" s="7"/>
      <c r="F53" s="7"/>
      <c r="G53" s="7"/>
      <c r="H53" s="7"/>
      <c r="I53" s="7"/>
      <c r="J53" s="7"/>
      <c r="K53" s="7"/>
      <c r="L53" s="7">
        <f t="shared" si="0"/>
        <v>1</v>
      </c>
    </row>
    <row r="54" spans="1:12" ht="15.6" x14ac:dyDescent="0.3">
      <c r="A54">
        <v>49</v>
      </c>
      <c r="B54" s="31" t="s">
        <v>126</v>
      </c>
      <c r="C54" s="7">
        <v>1</v>
      </c>
      <c r="D54" s="7"/>
      <c r="E54" s="7"/>
      <c r="F54" s="7">
        <v>1</v>
      </c>
      <c r="G54" s="7"/>
      <c r="H54" s="7"/>
      <c r="I54" s="7"/>
      <c r="J54" s="7">
        <v>1</v>
      </c>
      <c r="K54" s="7"/>
      <c r="L54" s="7">
        <f t="shared" si="0"/>
        <v>3</v>
      </c>
    </row>
    <row r="55" spans="1:12" ht="15.6" x14ac:dyDescent="0.3">
      <c r="A55">
        <v>50</v>
      </c>
      <c r="B55" s="31" t="s">
        <v>100</v>
      </c>
      <c r="C55" s="7"/>
      <c r="D55" s="7"/>
      <c r="E55" s="7"/>
      <c r="F55" s="7"/>
      <c r="G55" s="7">
        <v>1</v>
      </c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51</v>
      </c>
      <c r="B56" s="31" t="s">
        <v>128</v>
      </c>
      <c r="C56" s="7"/>
      <c r="D56" s="7"/>
      <c r="E56" s="7"/>
      <c r="F56" s="7"/>
      <c r="G56" s="7"/>
      <c r="H56" s="7">
        <v>1</v>
      </c>
      <c r="I56" s="7"/>
      <c r="J56" s="7"/>
      <c r="K56" s="7"/>
      <c r="L56" s="7">
        <f t="shared" si="0"/>
        <v>1</v>
      </c>
    </row>
    <row r="57" spans="1:12" ht="15.6" x14ac:dyDescent="0.3">
      <c r="A57">
        <v>52</v>
      </c>
      <c r="B57" s="31" t="s">
        <v>133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53</v>
      </c>
      <c r="B58" s="33" t="s">
        <v>102</v>
      </c>
      <c r="C58" s="7">
        <v>1</v>
      </c>
      <c r="D58" s="7"/>
      <c r="E58" s="7"/>
      <c r="F58" s="7"/>
      <c r="G58" s="7"/>
      <c r="H58" s="7"/>
      <c r="I58" s="7"/>
      <c r="J58" s="7"/>
      <c r="K58" s="7"/>
      <c r="L58" s="7">
        <f t="shared" si="0"/>
        <v>1</v>
      </c>
    </row>
    <row r="59" spans="1:12" ht="15.6" x14ac:dyDescent="0.3">
      <c r="A59">
        <v>54</v>
      </c>
      <c r="B59" s="33" t="s">
        <v>103</v>
      </c>
      <c r="C59" s="7">
        <v>1</v>
      </c>
      <c r="D59" s="7">
        <v>1</v>
      </c>
      <c r="E59" s="7"/>
      <c r="F59" s="7"/>
      <c r="G59" s="7">
        <v>1</v>
      </c>
      <c r="H59" s="7"/>
      <c r="I59" s="7"/>
      <c r="J59" s="7"/>
      <c r="K59" s="7"/>
      <c r="L59" s="7">
        <f t="shared" si="0"/>
        <v>3</v>
      </c>
    </row>
    <row r="60" spans="1:12" ht="15.6" x14ac:dyDescent="0.3">
      <c r="A60">
        <v>55</v>
      </c>
      <c r="B60" s="33" t="s">
        <v>123</v>
      </c>
      <c r="C60" s="7"/>
      <c r="D60" s="7"/>
      <c r="E60" s="7">
        <v>1</v>
      </c>
      <c r="F60" s="7"/>
      <c r="G60" s="7"/>
      <c r="H60" s="7"/>
      <c r="I60" s="7"/>
      <c r="J60" s="7"/>
      <c r="K60" s="7"/>
      <c r="L60" s="7">
        <f t="shared" si="0"/>
        <v>1</v>
      </c>
    </row>
    <row r="61" spans="1:12" ht="15.6" x14ac:dyDescent="0.3">
      <c r="A61">
        <v>56</v>
      </c>
      <c r="B61" s="33" t="s">
        <v>149</v>
      </c>
      <c r="C61" s="7"/>
      <c r="D61" s="7"/>
      <c r="E61" s="7"/>
      <c r="F61" s="7"/>
      <c r="G61" s="7"/>
      <c r="H61" s="7">
        <v>1</v>
      </c>
      <c r="I61" s="7"/>
      <c r="J61" s="7"/>
      <c r="K61" s="7"/>
      <c r="L61" s="7">
        <f t="shared" si="0"/>
        <v>1</v>
      </c>
    </row>
    <row r="62" spans="1:12" ht="15.6" x14ac:dyDescent="0.3">
      <c r="A62">
        <v>57</v>
      </c>
      <c r="B62" s="33" t="s">
        <v>66</v>
      </c>
      <c r="C62" s="7"/>
      <c r="D62" s="7"/>
      <c r="E62" s="7"/>
      <c r="F62" s="7"/>
      <c r="G62" s="7">
        <v>1</v>
      </c>
      <c r="H62" s="7">
        <v>1</v>
      </c>
      <c r="I62" s="7"/>
      <c r="J62" s="7">
        <v>1</v>
      </c>
      <c r="K62" s="7"/>
      <c r="L62" s="7">
        <f t="shared" si="0"/>
        <v>3</v>
      </c>
    </row>
    <row r="63" spans="1:12" ht="15.6" x14ac:dyDescent="0.3">
      <c r="A63">
        <v>58</v>
      </c>
      <c r="B63" s="33" t="s">
        <v>96</v>
      </c>
      <c r="C63" s="7"/>
      <c r="D63" s="7">
        <v>1</v>
      </c>
      <c r="E63" s="7">
        <v>1</v>
      </c>
      <c r="F63" s="7"/>
      <c r="G63" s="7"/>
      <c r="H63" s="7"/>
      <c r="I63" s="7"/>
      <c r="J63" s="7"/>
      <c r="K63" s="7"/>
      <c r="L63" s="7">
        <f t="shared" ref="L63:L82" si="1">SUM(C63:K63)</f>
        <v>2</v>
      </c>
    </row>
    <row r="64" spans="1:12" ht="15.6" x14ac:dyDescent="0.3">
      <c r="A64">
        <v>59</v>
      </c>
      <c r="B64" s="33" t="s">
        <v>68</v>
      </c>
      <c r="C64" s="7"/>
      <c r="D64" s="7"/>
      <c r="E64" s="7">
        <v>1</v>
      </c>
      <c r="F64" s="7"/>
      <c r="G64" s="7"/>
      <c r="H64" s="7"/>
      <c r="I64" s="7"/>
      <c r="J64" s="7"/>
      <c r="K64" s="7"/>
      <c r="L64" s="7">
        <f t="shared" si="1"/>
        <v>1</v>
      </c>
    </row>
    <row r="65" spans="1:12" ht="15.6" x14ac:dyDescent="0.3">
      <c r="A65">
        <v>60</v>
      </c>
      <c r="B65" s="33" t="s">
        <v>19</v>
      </c>
      <c r="C65" s="7">
        <v>1</v>
      </c>
      <c r="D65" s="7"/>
      <c r="E65" s="7">
        <v>1</v>
      </c>
      <c r="F65" s="7">
        <v>1</v>
      </c>
      <c r="G65" s="7"/>
      <c r="H65" s="7"/>
      <c r="I65" s="7"/>
      <c r="J65" s="7">
        <v>1</v>
      </c>
      <c r="K65" s="7"/>
      <c r="L65" s="7">
        <f t="shared" si="1"/>
        <v>4</v>
      </c>
    </row>
    <row r="66" spans="1:12" ht="15.6" x14ac:dyDescent="0.3">
      <c r="A66">
        <v>61</v>
      </c>
      <c r="B66" s="31" t="s">
        <v>31</v>
      </c>
      <c r="C66" s="7"/>
      <c r="D66" s="7"/>
      <c r="E66" s="7"/>
      <c r="F66" s="7"/>
      <c r="G66" s="7"/>
      <c r="H66" s="7">
        <v>1</v>
      </c>
      <c r="I66" s="7"/>
      <c r="J66" s="7"/>
      <c r="K66" s="7"/>
      <c r="L66" s="7">
        <f t="shared" si="1"/>
        <v>1</v>
      </c>
    </row>
    <row r="67" spans="1:12" ht="15.6" x14ac:dyDescent="0.3">
      <c r="A67">
        <v>62</v>
      </c>
      <c r="B67" s="33" t="s">
        <v>67</v>
      </c>
      <c r="C67" s="7"/>
      <c r="D67" s="7">
        <v>1</v>
      </c>
      <c r="E67" s="7"/>
      <c r="F67" s="7"/>
      <c r="G67" s="7">
        <v>1</v>
      </c>
      <c r="H67" s="7"/>
      <c r="I67" s="7">
        <v>1</v>
      </c>
      <c r="J67" s="7"/>
      <c r="K67" s="7"/>
      <c r="L67" s="7">
        <f t="shared" si="1"/>
        <v>3</v>
      </c>
    </row>
    <row r="68" spans="1:12" ht="15.6" x14ac:dyDescent="0.3">
      <c r="A68">
        <v>63</v>
      </c>
      <c r="B68" s="33" t="s">
        <v>6</v>
      </c>
      <c r="C68" s="7"/>
      <c r="D68" s="7">
        <v>1</v>
      </c>
      <c r="E68" s="7"/>
      <c r="F68" s="7"/>
      <c r="G68" s="7"/>
      <c r="H68" s="7"/>
      <c r="I68" s="7">
        <v>1</v>
      </c>
      <c r="J68" s="7">
        <v>1</v>
      </c>
      <c r="K68" s="7"/>
      <c r="L68" s="7">
        <f t="shared" si="1"/>
        <v>3</v>
      </c>
    </row>
    <row r="69" spans="1:12" ht="15.6" x14ac:dyDescent="0.3">
      <c r="A69">
        <v>64</v>
      </c>
      <c r="B69" s="33" t="s">
        <v>52</v>
      </c>
      <c r="C69" s="7">
        <v>1</v>
      </c>
      <c r="D69" s="7"/>
      <c r="E69" s="7">
        <v>1</v>
      </c>
      <c r="F69" s="7"/>
      <c r="G69" s="7"/>
      <c r="H69" s="7">
        <v>1</v>
      </c>
      <c r="I69" s="7"/>
      <c r="J69" s="7"/>
      <c r="K69" s="7"/>
      <c r="L69" s="7">
        <f t="shared" si="1"/>
        <v>3</v>
      </c>
    </row>
    <row r="70" spans="1:12" ht="15.6" x14ac:dyDescent="0.3">
      <c r="A70">
        <v>65</v>
      </c>
      <c r="B70" s="33" t="s">
        <v>197</v>
      </c>
      <c r="C70" s="7"/>
      <c r="D70" s="7"/>
      <c r="E70" s="7"/>
      <c r="F70" s="7"/>
      <c r="G70" s="7"/>
      <c r="H70" s="7">
        <v>1</v>
      </c>
      <c r="I70" s="7"/>
      <c r="J70" s="7">
        <v>1</v>
      </c>
      <c r="K70" s="7"/>
      <c r="L70" s="7">
        <f t="shared" si="1"/>
        <v>2</v>
      </c>
    </row>
    <row r="71" spans="1:12" ht="15.6" x14ac:dyDescent="0.3">
      <c r="A71">
        <v>66</v>
      </c>
      <c r="B71" s="33" t="s">
        <v>8</v>
      </c>
      <c r="C71" s="7"/>
      <c r="D71" s="7">
        <v>1</v>
      </c>
      <c r="E71" s="7">
        <v>1</v>
      </c>
      <c r="F71" s="7"/>
      <c r="G71" s="7"/>
      <c r="H71" s="7">
        <v>1</v>
      </c>
      <c r="I71" s="7"/>
      <c r="J71" s="7">
        <v>1</v>
      </c>
      <c r="K71" s="7"/>
      <c r="L71" s="7">
        <f t="shared" si="1"/>
        <v>4</v>
      </c>
    </row>
    <row r="72" spans="1:12" ht="15.6" x14ac:dyDescent="0.3">
      <c r="A72">
        <v>67</v>
      </c>
      <c r="B72" s="33" t="s">
        <v>35</v>
      </c>
      <c r="C72" s="7">
        <v>1</v>
      </c>
      <c r="D72" s="7"/>
      <c r="E72" s="7"/>
      <c r="F72" s="7"/>
      <c r="G72" s="7"/>
      <c r="H72" s="7">
        <v>1</v>
      </c>
      <c r="I72" s="7"/>
      <c r="J72" s="7"/>
      <c r="K72" s="7"/>
      <c r="L72" s="7">
        <f t="shared" si="1"/>
        <v>2</v>
      </c>
    </row>
    <row r="73" spans="1:12" ht="15.6" x14ac:dyDescent="0.3">
      <c r="A73">
        <v>68</v>
      </c>
      <c r="B73" s="33" t="s">
        <v>75</v>
      </c>
      <c r="C73" s="7"/>
      <c r="D73" s="7"/>
      <c r="E73" s="7">
        <v>1</v>
      </c>
      <c r="F73" s="7"/>
      <c r="G73" s="7"/>
      <c r="H73" s="7">
        <v>1</v>
      </c>
      <c r="I73" s="7">
        <v>1</v>
      </c>
      <c r="J73" s="7"/>
      <c r="K73" s="7"/>
      <c r="L73" s="7">
        <f t="shared" si="1"/>
        <v>3</v>
      </c>
    </row>
    <row r="74" spans="1:12" ht="15.6" x14ac:dyDescent="0.3">
      <c r="A74">
        <v>69</v>
      </c>
      <c r="B74" s="31" t="s">
        <v>26</v>
      </c>
      <c r="C74" s="7">
        <v>1</v>
      </c>
      <c r="D74" s="7"/>
      <c r="E74" s="7">
        <v>1</v>
      </c>
      <c r="F74" s="7"/>
      <c r="G74" s="7"/>
      <c r="H74" s="7"/>
      <c r="I74" s="7"/>
      <c r="J74" s="7"/>
      <c r="K74" s="7"/>
      <c r="L74" s="7">
        <f t="shared" si="1"/>
        <v>2</v>
      </c>
    </row>
    <row r="75" spans="1:12" ht="15.6" x14ac:dyDescent="0.3">
      <c r="A75">
        <v>70</v>
      </c>
      <c r="B75" s="33" t="s">
        <v>179</v>
      </c>
      <c r="C75" s="7"/>
      <c r="D75" s="7"/>
      <c r="E75" s="7">
        <v>1</v>
      </c>
      <c r="F75" s="7"/>
      <c r="G75" s="7">
        <v>1</v>
      </c>
      <c r="H75" s="7"/>
      <c r="I75" s="7"/>
      <c r="J75" s="7"/>
      <c r="K75" s="7"/>
      <c r="L75" s="7">
        <f t="shared" si="1"/>
        <v>2</v>
      </c>
    </row>
    <row r="76" spans="1:12" ht="15.6" x14ac:dyDescent="0.3">
      <c r="A76">
        <v>71</v>
      </c>
      <c r="B76" s="33" t="s">
        <v>25</v>
      </c>
      <c r="C76" s="7"/>
      <c r="D76" s="7"/>
      <c r="E76" s="7"/>
      <c r="F76" s="7">
        <v>1</v>
      </c>
      <c r="G76" s="7"/>
      <c r="H76" s="7"/>
      <c r="I76" s="7"/>
      <c r="J76" s="7"/>
      <c r="K76" s="7"/>
      <c r="L76" s="7">
        <f t="shared" si="1"/>
        <v>1</v>
      </c>
    </row>
    <row r="77" spans="1:12" ht="15.6" x14ac:dyDescent="0.3">
      <c r="A77">
        <v>72</v>
      </c>
      <c r="B77" s="33" t="s">
        <v>115</v>
      </c>
      <c r="C77" s="7"/>
      <c r="D77" s="7"/>
      <c r="E77" s="7"/>
      <c r="F77" s="7">
        <v>1</v>
      </c>
      <c r="G77" s="7">
        <v>1</v>
      </c>
      <c r="H77" s="7"/>
      <c r="I77" s="7"/>
      <c r="J77" s="7"/>
      <c r="K77" s="7"/>
      <c r="L77" s="7">
        <f t="shared" si="1"/>
        <v>2</v>
      </c>
    </row>
    <row r="78" spans="1:12" ht="15.6" x14ac:dyDescent="0.3">
      <c r="A78">
        <v>73</v>
      </c>
      <c r="B78" s="33" t="s">
        <v>114</v>
      </c>
      <c r="C78" s="7">
        <v>1</v>
      </c>
      <c r="D78" s="7"/>
      <c r="E78" s="7">
        <v>1</v>
      </c>
      <c r="F78" s="7">
        <v>1</v>
      </c>
      <c r="G78" s="7"/>
      <c r="H78" s="7">
        <v>1</v>
      </c>
      <c r="I78" s="7">
        <v>1</v>
      </c>
      <c r="J78" s="7"/>
      <c r="K78" s="7"/>
      <c r="L78" s="7">
        <f t="shared" si="1"/>
        <v>5</v>
      </c>
    </row>
    <row r="79" spans="1:12" ht="15.6" x14ac:dyDescent="0.3">
      <c r="A79">
        <v>74</v>
      </c>
      <c r="B79" s="33" t="s">
        <v>16</v>
      </c>
      <c r="C79" s="7"/>
      <c r="D79" s="7"/>
      <c r="E79" s="7">
        <v>1</v>
      </c>
      <c r="F79" s="7"/>
      <c r="G79" s="7">
        <v>1</v>
      </c>
      <c r="H79" s="7">
        <v>1</v>
      </c>
      <c r="I79" s="7"/>
      <c r="J79" s="7"/>
      <c r="K79" s="7"/>
      <c r="L79" s="7">
        <f t="shared" si="1"/>
        <v>3</v>
      </c>
    </row>
    <row r="80" spans="1:12" ht="15.6" x14ac:dyDescent="0.3">
      <c r="A80">
        <v>75</v>
      </c>
      <c r="B80" s="33" t="s">
        <v>29</v>
      </c>
      <c r="C80" s="7"/>
      <c r="D80" s="7">
        <v>1</v>
      </c>
      <c r="E80" s="7"/>
      <c r="F80" s="7"/>
      <c r="G80" s="7"/>
      <c r="H80" s="7">
        <v>1</v>
      </c>
      <c r="I80" s="7"/>
      <c r="J80" s="7"/>
      <c r="K80" s="7"/>
      <c r="L80" s="7">
        <f t="shared" si="1"/>
        <v>2</v>
      </c>
    </row>
    <row r="81" spans="1:12" ht="15.6" x14ac:dyDescent="0.3">
      <c r="A81">
        <v>76</v>
      </c>
      <c r="B81" s="33" t="s">
        <v>46</v>
      </c>
      <c r="C81" s="7"/>
      <c r="D81" s="7"/>
      <c r="E81" s="7"/>
      <c r="F81" s="7"/>
      <c r="G81" s="7"/>
      <c r="H81" s="7">
        <v>1</v>
      </c>
      <c r="I81" s="7"/>
      <c r="J81" s="7"/>
      <c r="K81" s="7"/>
      <c r="L81" s="7">
        <f t="shared" si="1"/>
        <v>1</v>
      </c>
    </row>
    <row r="82" spans="1:12" ht="15.6" x14ac:dyDescent="0.3">
      <c r="A82">
        <v>77</v>
      </c>
      <c r="B82" s="31" t="s">
        <v>54</v>
      </c>
      <c r="C82" s="7"/>
      <c r="D82" s="7"/>
      <c r="E82" s="7"/>
      <c r="F82" s="7"/>
      <c r="G82" s="7"/>
      <c r="H82" s="7">
        <v>1</v>
      </c>
      <c r="I82" s="7"/>
      <c r="J82" s="7"/>
      <c r="K82" s="7"/>
      <c r="L82" s="7">
        <f t="shared" si="1"/>
        <v>1</v>
      </c>
    </row>
    <row r="83" spans="1:12" ht="15.6" x14ac:dyDescent="0.3">
      <c r="A83">
        <v>78</v>
      </c>
      <c r="B83" s="33" t="s">
        <v>36</v>
      </c>
      <c r="C83" s="7"/>
      <c r="D83" s="7"/>
      <c r="E83" s="7"/>
      <c r="F83" s="7">
        <v>1</v>
      </c>
      <c r="G83" s="7">
        <v>1</v>
      </c>
      <c r="H83" s="7"/>
      <c r="I83" s="7">
        <v>1</v>
      </c>
      <c r="J83" s="7">
        <v>1</v>
      </c>
      <c r="K83" s="7"/>
      <c r="L83" s="7">
        <v>1</v>
      </c>
    </row>
    <row r="84" spans="1:12" ht="15.6" x14ac:dyDescent="0.3">
      <c r="A84">
        <v>79</v>
      </c>
      <c r="B84" s="33" t="s">
        <v>11</v>
      </c>
      <c r="C84" s="7">
        <v>1</v>
      </c>
      <c r="D84" s="7">
        <v>1</v>
      </c>
      <c r="E84" s="7">
        <v>1</v>
      </c>
      <c r="F84" s="7"/>
      <c r="G84" s="7">
        <v>1</v>
      </c>
      <c r="H84" s="7"/>
      <c r="I84" s="7"/>
      <c r="J84" s="7"/>
      <c r="K84" s="7"/>
      <c r="L84" s="7">
        <f t="shared" ref="L84:L95" si="2">SUM(C84:K84)</f>
        <v>4</v>
      </c>
    </row>
    <row r="85" spans="1:12" ht="15.6" x14ac:dyDescent="0.3">
      <c r="A85">
        <v>80</v>
      </c>
      <c r="B85" s="33" t="s">
        <v>15</v>
      </c>
      <c r="C85" s="7"/>
      <c r="D85" s="7"/>
      <c r="E85" s="7"/>
      <c r="F85" s="7">
        <v>1</v>
      </c>
      <c r="G85" s="7"/>
      <c r="H85" s="7"/>
      <c r="I85" s="7"/>
      <c r="J85" s="7"/>
      <c r="K85" s="7"/>
      <c r="L85" s="7">
        <f t="shared" si="2"/>
        <v>1</v>
      </c>
    </row>
    <row r="86" spans="1:12" ht="15.6" x14ac:dyDescent="0.3">
      <c r="A86">
        <v>81</v>
      </c>
      <c r="B86" s="31" t="s">
        <v>50</v>
      </c>
      <c r="C86" s="7"/>
      <c r="D86" s="7"/>
      <c r="E86" s="7"/>
      <c r="F86" s="7"/>
      <c r="G86" s="7"/>
      <c r="H86" s="7">
        <v>1</v>
      </c>
      <c r="I86" s="7"/>
      <c r="J86" s="7">
        <v>1</v>
      </c>
      <c r="K86" s="7"/>
      <c r="L86" s="7">
        <f t="shared" si="2"/>
        <v>2</v>
      </c>
    </row>
    <row r="87" spans="1:12" ht="15.6" x14ac:dyDescent="0.3">
      <c r="A87">
        <v>82</v>
      </c>
      <c r="B87" s="33" t="s">
        <v>12</v>
      </c>
      <c r="C87" s="7"/>
      <c r="D87" s="7">
        <v>1</v>
      </c>
      <c r="E87" s="7"/>
      <c r="F87" s="7"/>
      <c r="G87" s="7"/>
      <c r="H87" s="7"/>
      <c r="I87" s="7"/>
      <c r="J87" s="7">
        <v>1</v>
      </c>
      <c r="K87" s="7"/>
      <c r="L87" s="7">
        <f t="shared" si="2"/>
        <v>2</v>
      </c>
    </row>
    <row r="88" spans="1:12" ht="15.6" x14ac:dyDescent="0.3">
      <c r="A88">
        <v>83</v>
      </c>
      <c r="B88" s="31" t="s">
        <v>76</v>
      </c>
      <c r="C88" s="7"/>
      <c r="D88" s="7"/>
      <c r="E88" s="7"/>
      <c r="F88" s="7"/>
      <c r="G88" s="7">
        <v>1</v>
      </c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84</v>
      </c>
      <c r="B89" s="33" t="s">
        <v>43</v>
      </c>
      <c r="C89" s="7"/>
      <c r="D89" s="7">
        <v>1</v>
      </c>
      <c r="E89" s="7"/>
      <c r="F89" s="7"/>
      <c r="G89" s="7"/>
      <c r="H89" s="7"/>
      <c r="I89" s="7"/>
      <c r="J89" s="7"/>
      <c r="K89" s="7"/>
      <c r="L89" s="7">
        <f t="shared" si="2"/>
        <v>1</v>
      </c>
    </row>
    <row r="90" spans="1:12" ht="15.6" x14ac:dyDescent="0.3">
      <c r="A90">
        <v>85</v>
      </c>
      <c r="B90" s="33" t="s">
        <v>76</v>
      </c>
      <c r="C90" s="7"/>
      <c r="D90" s="7"/>
      <c r="E90" s="7">
        <v>1</v>
      </c>
      <c r="F90" s="7"/>
      <c r="G90" s="7"/>
      <c r="H90" s="7"/>
      <c r="I90" s="7"/>
      <c r="J90" s="7"/>
      <c r="K90" s="7"/>
      <c r="L90" s="7">
        <f t="shared" si="2"/>
        <v>1</v>
      </c>
    </row>
    <row r="91" spans="1:12" ht="15.6" x14ac:dyDescent="0.3">
      <c r="A91">
        <v>86</v>
      </c>
      <c r="B91" s="31" t="s">
        <v>56</v>
      </c>
      <c r="C91" s="7"/>
      <c r="D91" s="7"/>
      <c r="E91" s="7"/>
      <c r="F91" s="7"/>
      <c r="G91" s="7">
        <v>1</v>
      </c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87</v>
      </c>
      <c r="B92" s="33" t="s">
        <v>18</v>
      </c>
      <c r="C92" s="7">
        <v>1</v>
      </c>
      <c r="D92" s="7"/>
      <c r="E92" s="7"/>
      <c r="F92" s="7"/>
      <c r="G92" s="7"/>
      <c r="H92" s="7">
        <v>1</v>
      </c>
      <c r="I92" s="7"/>
      <c r="J92" s="7"/>
      <c r="K92" s="7"/>
      <c r="L92" s="7">
        <f t="shared" si="2"/>
        <v>2</v>
      </c>
    </row>
    <row r="93" spans="1:12" ht="15.6" x14ac:dyDescent="0.3">
      <c r="A93">
        <v>88</v>
      </c>
      <c r="B93" s="31" t="s">
        <v>108</v>
      </c>
      <c r="C93" s="7"/>
      <c r="D93" s="7"/>
      <c r="E93" s="7"/>
      <c r="F93" s="7"/>
      <c r="G93" s="7"/>
      <c r="H93" s="7">
        <v>1</v>
      </c>
      <c r="I93" s="7"/>
      <c r="J93" s="7">
        <v>1</v>
      </c>
      <c r="K93" s="7"/>
      <c r="L93" s="7">
        <f t="shared" si="2"/>
        <v>2</v>
      </c>
    </row>
    <row r="94" spans="1:12" ht="15.6" x14ac:dyDescent="0.3">
      <c r="A94">
        <v>89</v>
      </c>
      <c r="B94" s="33" t="s">
        <v>180</v>
      </c>
      <c r="C94" s="7"/>
      <c r="D94" s="7"/>
      <c r="E94" s="7"/>
      <c r="F94" s="7">
        <v>1</v>
      </c>
      <c r="G94" s="7"/>
      <c r="H94" s="7"/>
      <c r="I94" s="7"/>
      <c r="J94" s="7"/>
      <c r="K94" s="7"/>
      <c r="L94" s="7">
        <f t="shared" si="2"/>
        <v>1</v>
      </c>
    </row>
    <row r="95" spans="1:12" ht="15.6" x14ac:dyDescent="0.3">
      <c r="A95">
        <v>90</v>
      </c>
      <c r="B95" s="31" t="s">
        <v>129</v>
      </c>
      <c r="C95" s="7"/>
      <c r="D95" s="7"/>
      <c r="E95" s="7"/>
      <c r="F95" s="7"/>
      <c r="G95" s="7"/>
      <c r="H95" s="7"/>
      <c r="I95" s="7">
        <v>1</v>
      </c>
      <c r="J95" s="7"/>
      <c r="K95" s="7"/>
      <c r="L95" s="7">
        <f t="shared" si="2"/>
        <v>1</v>
      </c>
    </row>
    <row r="96" spans="1:12" x14ac:dyDescent="0.3">
      <c r="B96" s="141"/>
      <c r="C96" s="7">
        <f>SUM(C6:C95)</f>
        <v>25</v>
      </c>
      <c r="D96" s="7">
        <f t="shared" ref="D96:L96" si="3">SUM(D6:D95)</f>
        <v>18</v>
      </c>
      <c r="E96" s="7">
        <f t="shared" si="3"/>
        <v>26</v>
      </c>
      <c r="F96" s="7">
        <f t="shared" si="3"/>
        <v>18</v>
      </c>
      <c r="G96" s="7">
        <f t="shared" si="3"/>
        <v>27</v>
      </c>
      <c r="H96" s="7">
        <f t="shared" si="3"/>
        <v>30</v>
      </c>
      <c r="I96" s="7">
        <f t="shared" si="3"/>
        <v>15</v>
      </c>
      <c r="J96" s="7">
        <f t="shared" si="3"/>
        <v>18</v>
      </c>
      <c r="K96" s="7">
        <f t="shared" si="3"/>
        <v>0</v>
      </c>
      <c r="L96" s="7">
        <f t="shared" si="3"/>
        <v>174</v>
      </c>
    </row>
    <row r="97" spans="3:3" x14ac:dyDescent="0.3">
      <c r="C97"/>
    </row>
    <row r="98" spans="3:3" x14ac:dyDescent="0.3">
      <c r="C98"/>
    </row>
    <row r="99" spans="3:3" x14ac:dyDescent="0.3">
      <c r="C99"/>
    </row>
    <row r="100" spans="3:3" x14ac:dyDescent="0.3">
      <c r="C10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3BB1-8965-41E1-8EA9-3727B64CDC0F}">
  <dimension ref="B1:J116"/>
  <sheetViews>
    <sheetView workbookViewId="0">
      <selection activeCell="K16" sqref="K16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7.109375" customWidth="1"/>
    <col min="9" max="10" width="6" customWidth="1"/>
    <col min="11" max="11" width="35.88671875" customWidth="1"/>
  </cols>
  <sheetData>
    <row r="1" spans="2:10" x14ac:dyDescent="0.3">
      <c r="E1" t="s">
        <v>263</v>
      </c>
    </row>
    <row r="2" spans="2:10" ht="15.6" x14ac:dyDescent="0.3">
      <c r="B2">
        <v>1</v>
      </c>
      <c r="C2" s="216" t="s">
        <v>95</v>
      </c>
      <c r="D2" s="216" t="s">
        <v>99</v>
      </c>
      <c r="E2" s="7">
        <v>178</v>
      </c>
      <c r="F2" s="7">
        <v>252</v>
      </c>
      <c r="G2" s="7">
        <v>180</v>
      </c>
      <c r="H2" s="40">
        <v>610</v>
      </c>
      <c r="I2" s="7">
        <v>15</v>
      </c>
      <c r="J2" s="7">
        <v>12</v>
      </c>
    </row>
    <row r="3" spans="2:10" ht="15.6" x14ac:dyDescent="0.3">
      <c r="B3">
        <v>2</v>
      </c>
      <c r="C3" s="216" t="s">
        <v>95</v>
      </c>
      <c r="D3" s="216" t="s">
        <v>96</v>
      </c>
      <c r="E3" s="7">
        <v>180</v>
      </c>
      <c r="F3" s="7">
        <v>182</v>
      </c>
      <c r="G3" s="7">
        <v>178</v>
      </c>
      <c r="H3" s="40">
        <v>540</v>
      </c>
      <c r="I3" s="7">
        <v>9</v>
      </c>
      <c r="J3" s="7">
        <v>19</v>
      </c>
    </row>
    <row r="4" spans="2:10" ht="15.6" x14ac:dyDescent="0.3">
      <c r="B4">
        <v>3</v>
      </c>
      <c r="C4" s="62" t="s">
        <v>101</v>
      </c>
      <c r="D4" s="63" t="s">
        <v>108</v>
      </c>
      <c r="E4" s="7">
        <v>189</v>
      </c>
      <c r="F4" s="7">
        <v>157</v>
      </c>
      <c r="G4" s="7">
        <v>180</v>
      </c>
      <c r="H4" s="40">
        <v>526</v>
      </c>
      <c r="I4" s="7">
        <v>14</v>
      </c>
      <c r="J4" s="7">
        <v>9</v>
      </c>
    </row>
    <row r="5" spans="2:10" ht="15.6" x14ac:dyDescent="0.3">
      <c r="B5">
        <v>4</v>
      </c>
      <c r="C5" s="60" t="s">
        <v>95</v>
      </c>
      <c r="D5" s="61" t="s">
        <v>97</v>
      </c>
      <c r="E5" s="7">
        <v>170</v>
      </c>
      <c r="F5" s="7">
        <v>151</v>
      </c>
      <c r="G5" s="7">
        <v>193</v>
      </c>
      <c r="H5" s="40">
        <v>514</v>
      </c>
      <c r="I5" s="7">
        <v>10</v>
      </c>
      <c r="J5" s="7">
        <v>15</v>
      </c>
    </row>
    <row r="6" spans="2:10" ht="15.6" x14ac:dyDescent="0.3">
      <c r="B6">
        <v>5</v>
      </c>
      <c r="C6" s="216" t="s">
        <v>95</v>
      </c>
      <c r="D6" s="216" t="s">
        <v>98</v>
      </c>
      <c r="E6" s="7">
        <v>128</v>
      </c>
      <c r="F6" s="7">
        <v>191</v>
      </c>
      <c r="G6" s="7">
        <v>173</v>
      </c>
      <c r="H6" s="40">
        <v>492</v>
      </c>
      <c r="I6" s="7">
        <v>7</v>
      </c>
      <c r="J6" s="7">
        <v>15</v>
      </c>
    </row>
    <row r="7" spans="2:10" ht="15.6" x14ac:dyDescent="0.3">
      <c r="B7">
        <v>6</v>
      </c>
      <c r="C7" s="71" t="s">
        <v>121</v>
      </c>
      <c r="D7" s="72" t="s">
        <v>132</v>
      </c>
      <c r="E7" s="7">
        <v>189</v>
      </c>
      <c r="F7" s="7">
        <v>151</v>
      </c>
      <c r="G7" s="7">
        <v>150</v>
      </c>
      <c r="H7" s="40">
        <v>490</v>
      </c>
      <c r="I7" s="7">
        <v>10</v>
      </c>
      <c r="J7" s="7">
        <v>10</v>
      </c>
    </row>
    <row r="8" spans="2:10" ht="15.6" x14ac:dyDescent="0.3">
      <c r="B8">
        <v>7</v>
      </c>
      <c r="C8" s="62" t="s">
        <v>101</v>
      </c>
      <c r="D8" s="63" t="s">
        <v>102</v>
      </c>
      <c r="E8" s="7">
        <v>160</v>
      </c>
      <c r="F8" s="7">
        <v>148</v>
      </c>
      <c r="G8" s="7">
        <v>172</v>
      </c>
      <c r="H8" s="40">
        <v>480</v>
      </c>
      <c r="I8" s="7">
        <v>5</v>
      </c>
      <c r="J8" s="7">
        <v>19</v>
      </c>
    </row>
    <row r="9" spans="2:10" ht="15.6" x14ac:dyDescent="0.3">
      <c r="B9">
        <v>8</v>
      </c>
      <c r="C9" s="62" t="s">
        <v>101</v>
      </c>
      <c r="D9" s="63" t="s">
        <v>106</v>
      </c>
      <c r="E9" s="7">
        <v>152</v>
      </c>
      <c r="F9" s="7">
        <v>192</v>
      </c>
      <c r="G9" s="7">
        <v>134</v>
      </c>
      <c r="H9" s="40">
        <v>478</v>
      </c>
      <c r="I9" s="7">
        <v>5</v>
      </c>
      <c r="J9" s="7">
        <v>16</v>
      </c>
    </row>
    <row r="10" spans="2:10" ht="15.6" x14ac:dyDescent="0.3">
      <c r="B10">
        <v>9</v>
      </c>
      <c r="C10" s="64" t="s">
        <v>109</v>
      </c>
      <c r="D10" s="67" t="s">
        <v>111</v>
      </c>
      <c r="E10" s="7">
        <v>148</v>
      </c>
      <c r="F10" s="7">
        <v>155</v>
      </c>
      <c r="G10" s="7">
        <v>175</v>
      </c>
      <c r="H10" s="40">
        <v>478</v>
      </c>
      <c r="I10" s="7">
        <v>12</v>
      </c>
      <c r="J10" s="7">
        <v>10</v>
      </c>
    </row>
    <row r="11" spans="2:10" ht="15.6" x14ac:dyDescent="0.3">
      <c r="B11">
        <v>10</v>
      </c>
      <c r="C11" s="65" t="s">
        <v>112</v>
      </c>
      <c r="D11" s="70" t="s">
        <v>118</v>
      </c>
      <c r="E11" s="7">
        <v>139</v>
      </c>
      <c r="F11" s="7">
        <v>143</v>
      </c>
      <c r="G11" s="7">
        <v>179</v>
      </c>
      <c r="H11" s="40">
        <v>461</v>
      </c>
      <c r="I11" s="7">
        <v>5</v>
      </c>
      <c r="J11" s="7">
        <v>16</v>
      </c>
    </row>
    <row r="12" spans="2:10" ht="15.6" x14ac:dyDescent="0.3">
      <c r="B12">
        <v>11</v>
      </c>
      <c r="C12" s="60" t="s">
        <v>95</v>
      </c>
      <c r="D12" s="61" t="s">
        <v>100</v>
      </c>
      <c r="E12" s="7">
        <v>168</v>
      </c>
      <c r="F12" s="7">
        <v>152</v>
      </c>
      <c r="G12" s="7">
        <v>138</v>
      </c>
      <c r="H12" s="40">
        <v>458</v>
      </c>
      <c r="I12" s="7">
        <v>8</v>
      </c>
      <c r="J12" s="7">
        <v>10</v>
      </c>
    </row>
    <row r="13" spans="2:10" ht="15.6" x14ac:dyDescent="0.3">
      <c r="B13">
        <v>12</v>
      </c>
      <c r="C13" s="64" t="s">
        <v>109</v>
      </c>
      <c r="D13" s="67" t="s">
        <v>116</v>
      </c>
      <c r="E13" s="7">
        <v>171</v>
      </c>
      <c r="F13" s="7">
        <v>127</v>
      </c>
      <c r="G13" s="7">
        <v>160</v>
      </c>
      <c r="H13" s="40">
        <v>458</v>
      </c>
      <c r="I13" s="7">
        <v>4</v>
      </c>
      <c r="J13" s="7">
        <v>15</v>
      </c>
    </row>
    <row r="14" spans="2:10" ht="15.6" x14ac:dyDescent="0.3">
      <c r="B14">
        <v>13</v>
      </c>
      <c r="C14" s="65" t="s">
        <v>112</v>
      </c>
      <c r="D14" s="66" t="s">
        <v>113</v>
      </c>
      <c r="E14" s="7">
        <v>153</v>
      </c>
      <c r="F14" s="7">
        <v>163</v>
      </c>
      <c r="G14" s="7">
        <v>138</v>
      </c>
      <c r="H14" s="40">
        <v>454</v>
      </c>
      <c r="I14" s="7">
        <v>8</v>
      </c>
      <c r="J14" s="7">
        <v>10</v>
      </c>
    </row>
    <row r="15" spans="2:10" ht="15.6" x14ac:dyDescent="0.3">
      <c r="B15">
        <v>14</v>
      </c>
      <c r="C15" s="31" t="s">
        <v>104</v>
      </c>
      <c r="D15" s="33" t="s">
        <v>133</v>
      </c>
      <c r="E15" s="7">
        <v>158</v>
      </c>
      <c r="F15" s="7">
        <v>154</v>
      </c>
      <c r="G15" s="7">
        <v>141</v>
      </c>
      <c r="H15" s="40">
        <v>453</v>
      </c>
      <c r="I15" s="7">
        <v>7</v>
      </c>
      <c r="J15" s="7">
        <v>13</v>
      </c>
    </row>
    <row r="16" spans="2:10" ht="15.6" x14ac:dyDescent="0.3">
      <c r="B16">
        <v>15</v>
      </c>
      <c r="C16" s="62" t="s">
        <v>101</v>
      </c>
      <c r="D16" s="63" t="s">
        <v>103</v>
      </c>
      <c r="E16" s="7">
        <v>155</v>
      </c>
      <c r="F16" s="7">
        <v>156</v>
      </c>
      <c r="G16" s="7">
        <v>138</v>
      </c>
      <c r="H16" s="40">
        <v>449</v>
      </c>
      <c r="I16" s="7">
        <v>6</v>
      </c>
      <c r="J16" s="7">
        <v>14</v>
      </c>
    </row>
    <row r="17" spans="2:10" ht="15.6" x14ac:dyDescent="0.3">
      <c r="B17">
        <v>16</v>
      </c>
      <c r="C17" s="64" t="s">
        <v>109</v>
      </c>
      <c r="D17" s="67" t="s">
        <v>115</v>
      </c>
      <c r="E17" s="7">
        <v>158</v>
      </c>
      <c r="F17" s="7">
        <v>130</v>
      </c>
      <c r="G17" s="7">
        <v>160</v>
      </c>
      <c r="H17" s="40">
        <v>448</v>
      </c>
      <c r="I17" s="7">
        <v>5</v>
      </c>
      <c r="J17" s="7">
        <v>13</v>
      </c>
    </row>
    <row r="18" spans="2:10" ht="15.6" x14ac:dyDescent="0.3">
      <c r="B18">
        <v>17</v>
      </c>
      <c r="C18" s="31" t="s">
        <v>104</v>
      </c>
      <c r="D18" s="33" t="s">
        <v>140</v>
      </c>
      <c r="E18" s="7">
        <v>141</v>
      </c>
      <c r="F18" s="7">
        <v>159</v>
      </c>
      <c r="G18" s="7">
        <v>147</v>
      </c>
      <c r="H18" s="40">
        <v>447</v>
      </c>
      <c r="I18" s="7">
        <v>6</v>
      </c>
      <c r="J18" s="7">
        <v>14</v>
      </c>
    </row>
    <row r="19" spans="2:10" ht="15.6" x14ac:dyDescent="0.3">
      <c r="B19">
        <v>18</v>
      </c>
      <c r="C19" s="71" t="s">
        <v>121</v>
      </c>
      <c r="D19" s="72" t="s">
        <v>122</v>
      </c>
      <c r="E19" s="7">
        <v>137</v>
      </c>
      <c r="F19" s="7">
        <v>133</v>
      </c>
      <c r="G19" s="7">
        <v>172</v>
      </c>
      <c r="H19" s="40">
        <v>442</v>
      </c>
      <c r="I19" s="7">
        <v>5</v>
      </c>
      <c r="J19" s="7">
        <v>13</v>
      </c>
    </row>
    <row r="20" spans="2:10" ht="15.6" x14ac:dyDescent="0.3">
      <c r="B20">
        <v>19</v>
      </c>
      <c r="C20" s="31" t="s">
        <v>104</v>
      </c>
      <c r="D20" s="33" t="s">
        <v>126</v>
      </c>
      <c r="E20" s="7">
        <v>143</v>
      </c>
      <c r="F20" s="7">
        <v>147</v>
      </c>
      <c r="G20" s="7">
        <v>147</v>
      </c>
      <c r="H20" s="40">
        <v>437</v>
      </c>
      <c r="I20" s="7">
        <v>8</v>
      </c>
      <c r="J20" s="7">
        <v>6</v>
      </c>
    </row>
    <row r="21" spans="2:10" ht="15.6" x14ac:dyDescent="0.3">
      <c r="B21">
        <v>20</v>
      </c>
      <c r="C21" s="64" t="s">
        <v>109</v>
      </c>
      <c r="D21" s="67" t="s">
        <v>119</v>
      </c>
      <c r="E21" s="7">
        <v>154</v>
      </c>
      <c r="F21" s="7">
        <v>148</v>
      </c>
      <c r="G21" s="7">
        <v>132</v>
      </c>
      <c r="H21" s="40">
        <v>434</v>
      </c>
      <c r="I21" s="7">
        <v>9</v>
      </c>
      <c r="J21" s="7">
        <v>9</v>
      </c>
    </row>
    <row r="22" spans="2:10" ht="15.6" x14ac:dyDescent="0.3">
      <c r="B22">
        <v>21</v>
      </c>
      <c r="C22" s="68" t="s">
        <v>112</v>
      </c>
      <c r="D22" s="69" t="s">
        <v>117</v>
      </c>
      <c r="E22" s="7">
        <v>108</v>
      </c>
      <c r="F22" s="7">
        <v>156</v>
      </c>
      <c r="G22" s="7">
        <v>166</v>
      </c>
      <c r="H22" s="40">
        <v>430</v>
      </c>
      <c r="I22" s="7">
        <v>8</v>
      </c>
      <c r="J22" s="7">
        <v>7</v>
      </c>
    </row>
    <row r="23" spans="2:10" ht="15.6" x14ac:dyDescent="0.3">
      <c r="B23">
        <v>22</v>
      </c>
      <c r="C23" s="64" t="s">
        <v>109</v>
      </c>
      <c r="D23" s="67" t="s">
        <v>114</v>
      </c>
      <c r="E23" s="7">
        <v>134</v>
      </c>
      <c r="F23" s="7">
        <v>128</v>
      </c>
      <c r="G23" s="7">
        <v>163</v>
      </c>
      <c r="H23" s="40">
        <v>425</v>
      </c>
      <c r="I23" s="7">
        <v>5</v>
      </c>
      <c r="J23" s="7">
        <v>14</v>
      </c>
    </row>
    <row r="24" spans="2:10" ht="15.6" x14ac:dyDescent="0.3">
      <c r="B24">
        <v>23</v>
      </c>
      <c r="C24" s="74" t="s">
        <v>112</v>
      </c>
      <c r="D24" s="70" t="s">
        <v>124</v>
      </c>
      <c r="E24" s="7">
        <v>120</v>
      </c>
      <c r="F24" s="7">
        <v>176</v>
      </c>
      <c r="G24" s="7">
        <v>128</v>
      </c>
      <c r="H24" s="40">
        <v>424</v>
      </c>
      <c r="I24" s="7">
        <v>4</v>
      </c>
      <c r="J24" s="7">
        <v>13</v>
      </c>
    </row>
    <row r="25" spans="2:10" ht="15.6" x14ac:dyDescent="0.3">
      <c r="B25">
        <v>24</v>
      </c>
      <c r="C25" s="31" t="s">
        <v>104</v>
      </c>
      <c r="D25" s="33" t="s">
        <v>105</v>
      </c>
      <c r="E25" s="7">
        <v>150</v>
      </c>
      <c r="F25" s="7">
        <v>126</v>
      </c>
      <c r="G25" s="7">
        <v>147</v>
      </c>
      <c r="H25" s="40">
        <v>423</v>
      </c>
      <c r="I25" s="7">
        <v>7</v>
      </c>
      <c r="J25" s="7">
        <v>9</v>
      </c>
    </row>
    <row r="26" spans="2:10" ht="15.6" x14ac:dyDescent="0.3">
      <c r="B26">
        <v>25</v>
      </c>
      <c r="C26" s="71" t="s">
        <v>121</v>
      </c>
      <c r="D26" s="72" t="s">
        <v>123</v>
      </c>
      <c r="E26" s="7">
        <v>129</v>
      </c>
      <c r="F26" s="7">
        <v>139</v>
      </c>
      <c r="G26" s="7">
        <v>145</v>
      </c>
      <c r="H26" s="40">
        <v>413</v>
      </c>
      <c r="I26" s="7">
        <v>4</v>
      </c>
      <c r="J26" s="7">
        <v>12</v>
      </c>
    </row>
    <row r="27" spans="2:10" ht="15.6" x14ac:dyDescent="0.3">
      <c r="B27">
        <v>26</v>
      </c>
      <c r="C27" s="45" t="s">
        <v>104</v>
      </c>
      <c r="D27" s="45" t="s">
        <v>131</v>
      </c>
      <c r="E27" s="7">
        <v>150</v>
      </c>
      <c r="F27" s="7">
        <v>111</v>
      </c>
      <c r="G27" s="7">
        <v>148</v>
      </c>
      <c r="H27" s="40">
        <v>409</v>
      </c>
      <c r="I27" s="7">
        <v>4</v>
      </c>
      <c r="J27" s="7">
        <v>12</v>
      </c>
    </row>
    <row r="28" spans="2:10" ht="15.6" x14ac:dyDescent="0.3">
      <c r="B28">
        <v>27</v>
      </c>
      <c r="C28" s="31" t="s">
        <v>104</v>
      </c>
      <c r="D28" s="33" t="s">
        <v>202</v>
      </c>
      <c r="E28" s="7">
        <v>106</v>
      </c>
      <c r="F28" s="7">
        <v>141</v>
      </c>
      <c r="G28" s="7">
        <v>155</v>
      </c>
      <c r="H28" s="40">
        <v>402</v>
      </c>
      <c r="I28" s="7">
        <v>7</v>
      </c>
      <c r="J28" s="7">
        <v>10</v>
      </c>
    </row>
    <row r="29" spans="2:10" ht="15.6" x14ac:dyDescent="0.3">
      <c r="B29">
        <v>28</v>
      </c>
      <c r="C29" s="260" t="s">
        <v>121</v>
      </c>
      <c r="D29" s="262" t="s">
        <v>125</v>
      </c>
      <c r="E29" s="7">
        <v>137</v>
      </c>
      <c r="F29" s="7">
        <v>114</v>
      </c>
      <c r="G29" s="7">
        <v>151</v>
      </c>
      <c r="H29" s="40">
        <v>402</v>
      </c>
      <c r="I29" s="7">
        <v>7</v>
      </c>
      <c r="J29" s="7">
        <v>6</v>
      </c>
    </row>
    <row r="30" spans="2:10" ht="15.6" x14ac:dyDescent="0.3">
      <c r="B30">
        <v>29</v>
      </c>
      <c r="C30" s="31" t="s">
        <v>104</v>
      </c>
      <c r="D30" s="33" t="s">
        <v>130</v>
      </c>
      <c r="E30" s="7">
        <v>160</v>
      </c>
      <c r="F30" s="7">
        <v>102</v>
      </c>
      <c r="G30" s="7">
        <v>138</v>
      </c>
      <c r="H30" s="40">
        <v>400</v>
      </c>
      <c r="I30" s="7">
        <v>7</v>
      </c>
      <c r="J30" s="7">
        <v>10</v>
      </c>
    </row>
    <row r="31" spans="2:10" ht="15.6" x14ac:dyDescent="0.3">
      <c r="B31">
        <v>30</v>
      </c>
      <c r="C31" s="31" t="s">
        <v>104</v>
      </c>
      <c r="D31" s="33" t="s">
        <v>120</v>
      </c>
      <c r="E31" s="7">
        <v>137</v>
      </c>
      <c r="F31" s="7">
        <v>115</v>
      </c>
      <c r="G31" s="7">
        <v>142</v>
      </c>
      <c r="H31" s="40">
        <v>394</v>
      </c>
      <c r="I31" s="7">
        <v>4</v>
      </c>
      <c r="J31" s="7">
        <v>11</v>
      </c>
    </row>
    <row r="32" spans="2:10" ht="15.6" x14ac:dyDescent="0.3">
      <c r="B32">
        <v>31</v>
      </c>
      <c r="C32" s="71" t="s">
        <v>121</v>
      </c>
      <c r="D32" s="72" t="s">
        <v>129</v>
      </c>
      <c r="E32" s="7">
        <v>125</v>
      </c>
      <c r="F32" s="7">
        <v>114</v>
      </c>
      <c r="G32" s="7">
        <v>141</v>
      </c>
      <c r="H32" s="40">
        <v>380</v>
      </c>
      <c r="I32" s="7">
        <v>5</v>
      </c>
      <c r="J32" s="7">
        <v>9</v>
      </c>
    </row>
    <row r="33" spans="2:10" ht="15.6" x14ac:dyDescent="0.3">
      <c r="B33">
        <v>32</v>
      </c>
      <c r="C33" s="260" t="s">
        <v>121</v>
      </c>
      <c r="D33" s="260" t="s">
        <v>127</v>
      </c>
      <c r="E33" s="7">
        <v>118</v>
      </c>
      <c r="F33" s="7">
        <v>123</v>
      </c>
      <c r="G33" s="7">
        <v>138</v>
      </c>
      <c r="H33" s="40">
        <v>379</v>
      </c>
      <c r="I33" s="7">
        <v>2</v>
      </c>
      <c r="J33" s="7">
        <v>12</v>
      </c>
    </row>
    <row r="34" spans="2:10" ht="15.6" x14ac:dyDescent="0.3">
      <c r="B34">
        <v>33</v>
      </c>
      <c r="C34" s="74" t="s">
        <v>112</v>
      </c>
      <c r="D34" s="70" t="s">
        <v>128</v>
      </c>
      <c r="E34" s="7">
        <v>130</v>
      </c>
      <c r="F34" s="7">
        <v>122</v>
      </c>
      <c r="G34" s="7">
        <v>124</v>
      </c>
      <c r="H34" s="40">
        <v>376</v>
      </c>
      <c r="I34" s="7">
        <v>5</v>
      </c>
      <c r="J34" s="7">
        <v>9</v>
      </c>
    </row>
    <row r="35" spans="2:10" ht="15.6" x14ac:dyDescent="0.3">
      <c r="B35">
        <v>34</v>
      </c>
      <c r="C35" s="31" t="s">
        <v>104</v>
      </c>
      <c r="D35" s="33" t="s">
        <v>147</v>
      </c>
      <c r="E35" s="7">
        <v>108</v>
      </c>
      <c r="F35" s="7">
        <v>136</v>
      </c>
      <c r="G35" s="7">
        <v>127</v>
      </c>
      <c r="H35" s="40">
        <v>371</v>
      </c>
      <c r="I35" s="7">
        <v>4</v>
      </c>
      <c r="J35" s="7">
        <v>11</v>
      </c>
    </row>
    <row r="36" spans="2:10" ht="15.6" x14ac:dyDescent="0.3">
      <c r="B36">
        <v>35</v>
      </c>
      <c r="C36" s="31" t="s">
        <v>104</v>
      </c>
      <c r="D36" s="33" t="s">
        <v>139</v>
      </c>
      <c r="E36" s="7">
        <v>149</v>
      </c>
      <c r="F36" s="7">
        <v>90</v>
      </c>
      <c r="G36" s="7">
        <v>120</v>
      </c>
      <c r="H36" s="40">
        <v>359</v>
      </c>
      <c r="I36" s="7">
        <v>4</v>
      </c>
      <c r="J36" s="7">
        <v>8</v>
      </c>
    </row>
    <row r="37" spans="2:10" ht="15.6" x14ac:dyDescent="0.3">
      <c r="B37">
        <v>36</v>
      </c>
      <c r="C37" s="31" t="s">
        <v>104</v>
      </c>
      <c r="D37" s="33" t="s">
        <v>138</v>
      </c>
      <c r="E37" s="7">
        <v>111</v>
      </c>
      <c r="F37" s="7">
        <v>113</v>
      </c>
      <c r="G37" s="7">
        <v>134</v>
      </c>
      <c r="H37" s="40">
        <v>358</v>
      </c>
      <c r="I37" s="7">
        <v>3</v>
      </c>
      <c r="J37" s="7">
        <v>8</v>
      </c>
    </row>
    <row r="38" spans="2:10" ht="15.6" x14ac:dyDescent="0.3">
      <c r="B38">
        <v>37</v>
      </c>
      <c r="C38" s="31" t="s">
        <v>104</v>
      </c>
      <c r="D38" s="33" t="s">
        <v>144</v>
      </c>
      <c r="E38" s="7">
        <v>91</v>
      </c>
      <c r="F38" s="7">
        <v>116</v>
      </c>
      <c r="G38" s="7">
        <v>115</v>
      </c>
      <c r="H38" s="40">
        <v>322</v>
      </c>
      <c r="I38" s="7">
        <v>1</v>
      </c>
      <c r="J38" s="7">
        <v>6</v>
      </c>
    </row>
    <row r="39" spans="2:10" ht="15.6" x14ac:dyDescent="0.3">
      <c r="B39">
        <v>38</v>
      </c>
      <c r="C39" s="31" t="s">
        <v>104</v>
      </c>
      <c r="D39" s="33" t="s">
        <v>145</v>
      </c>
      <c r="E39" s="7">
        <v>113</v>
      </c>
      <c r="F39" s="7">
        <v>96</v>
      </c>
      <c r="G39" s="7">
        <v>100</v>
      </c>
      <c r="H39" s="40">
        <v>309</v>
      </c>
      <c r="I39" s="7">
        <v>4</v>
      </c>
      <c r="J39" s="7">
        <v>6</v>
      </c>
    </row>
    <row r="40" spans="2:10" ht="15.6" x14ac:dyDescent="0.3">
      <c r="B40">
        <v>39</v>
      </c>
      <c r="C40" s="31" t="s">
        <v>104</v>
      </c>
      <c r="D40" s="33" t="s">
        <v>143</v>
      </c>
      <c r="E40" s="7">
        <v>100</v>
      </c>
      <c r="F40" s="7">
        <v>115</v>
      </c>
      <c r="G40" s="7">
        <v>86</v>
      </c>
      <c r="H40" s="40">
        <v>301</v>
      </c>
      <c r="I40" s="7">
        <v>1</v>
      </c>
      <c r="J40" s="7">
        <v>7</v>
      </c>
    </row>
    <row r="41" spans="2:10" ht="15.6" x14ac:dyDescent="0.3">
      <c r="B41">
        <v>40</v>
      </c>
      <c r="C41" s="31" t="s">
        <v>104</v>
      </c>
      <c r="D41" s="33" t="s">
        <v>148</v>
      </c>
      <c r="E41" s="7">
        <v>91</v>
      </c>
      <c r="F41" s="7">
        <v>95</v>
      </c>
      <c r="G41" s="7">
        <v>107</v>
      </c>
      <c r="H41" s="40">
        <v>293</v>
      </c>
      <c r="I41" s="7">
        <v>2</v>
      </c>
      <c r="J41" s="7">
        <v>4</v>
      </c>
    </row>
    <row r="42" spans="2:10" x14ac:dyDescent="0.3">
      <c r="C42" s="317"/>
      <c r="D42" s="50"/>
    </row>
    <row r="43" spans="2:10" ht="15.6" x14ac:dyDescent="0.3">
      <c r="C43" s="45"/>
      <c r="D43" s="45"/>
    </row>
    <row r="44" spans="2:10" ht="15.6" x14ac:dyDescent="0.3">
      <c r="C44" s="45"/>
      <c r="D44" s="45"/>
    </row>
    <row r="45" spans="2:10" ht="15.6" x14ac:dyDescent="0.3">
      <c r="C45" s="45"/>
      <c r="D45" s="45"/>
      <c r="E45" t="s">
        <v>264</v>
      </c>
    </row>
    <row r="46" spans="2:10" ht="15.6" x14ac:dyDescent="0.3">
      <c r="B46">
        <v>1</v>
      </c>
      <c r="C46" s="17" t="s">
        <v>9</v>
      </c>
      <c r="D46" s="19" t="s">
        <v>26</v>
      </c>
      <c r="E46" s="7">
        <v>202</v>
      </c>
      <c r="F46" s="7">
        <v>218</v>
      </c>
      <c r="G46" s="7">
        <v>201</v>
      </c>
      <c r="H46" s="40">
        <v>621</v>
      </c>
      <c r="I46" s="7">
        <v>18</v>
      </c>
      <c r="J46" s="7">
        <v>9</v>
      </c>
    </row>
    <row r="47" spans="2:10" ht="15.6" x14ac:dyDescent="0.3">
      <c r="B47">
        <v>2</v>
      </c>
      <c r="C47" s="331" t="s">
        <v>14</v>
      </c>
      <c r="D47" s="332" t="s">
        <v>197</v>
      </c>
      <c r="E47" s="7">
        <v>190</v>
      </c>
      <c r="F47" s="7">
        <v>215</v>
      </c>
      <c r="G47" s="7">
        <v>190</v>
      </c>
      <c r="H47" s="40">
        <v>595</v>
      </c>
      <c r="I47" s="7">
        <v>14</v>
      </c>
      <c r="J47" s="7">
        <v>12</v>
      </c>
    </row>
    <row r="48" spans="2:10" ht="15.6" x14ac:dyDescent="0.3">
      <c r="B48">
        <v>3</v>
      </c>
      <c r="C48" s="3" t="s">
        <v>2</v>
      </c>
      <c r="D48" s="4" t="s">
        <v>8</v>
      </c>
      <c r="E48" s="7">
        <v>167</v>
      </c>
      <c r="F48" s="7">
        <v>242</v>
      </c>
      <c r="G48" s="7">
        <v>179</v>
      </c>
      <c r="H48" s="40">
        <v>588</v>
      </c>
      <c r="I48" s="7">
        <v>17</v>
      </c>
      <c r="J48" s="7">
        <v>7</v>
      </c>
    </row>
    <row r="49" spans="2:10" ht="15.6" x14ac:dyDescent="0.3">
      <c r="B49">
        <v>4</v>
      </c>
      <c r="C49" s="20" t="s">
        <v>14</v>
      </c>
      <c r="D49" s="24" t="s">
        <v>17</v>
      </c>
      <c r="E49" s="7">
        <v>203</v>
      </c>
      <c r="F49" s="7">
        <v>180</v>
      </c>
      <c r="G49" s="7">
        <v>201</v>
      </c>
      <c r="H49" s="40">
        <v>584</v>
      </c>
      <c r="I49" s="7">
        <v>16</v>
      </c>
      <c r="J49" s="7">
        <v>14</v>
      </c>
    </row>
    <row r="50" spans="2:10" ht="15.6" x14ac:dyDescent="0.3">
      <c r="B50">
        <v>5</v>
      </c>
      <c r="C50" s="20" t="s">
        <v>14</v>
      </c>
      <c r="D50" s="24" t="s">
        <v>19</v>
      </c>
      <c r="E50" s="7">
        <v>192</v>
      </c>
      <c r="F50" s="7">
        <v>200</v>
      </c>
      <c r="G50" s="7">
        <v>189</v>
      </c>
      <c r="H50" s="40">
        <v>581</v>
      </c>
      <c r="I50" s="7">
        <v>12</v>
      </c>
      <c r="J50" s="7">
        <v>17</v>
      </c>
    </row>
    <row r="51" spans="2:10" ht="15.6" x14ac:dyDescent="0.3">
      <c r="B51">
        <v>6</v>
      </c>
      <c r="C51" s="15" t="s">
        <v>2</v>
      </c>
      <c r="D51" s="49" t="s">
        <v>7</v>
      </c>
      <c r="E51" s="7">
        <v>175</v>
      </c>
      <c r="F51" s="7">
        <v>169</v>
      </c>
      <c r="G51" s="7">
        <v>234</v>
      </c>
      <c r="H51" s="40">
        <v>578</v>
      </c>
      <c r="I51" s="7">
        <v>11</v>
      </c>
      <c r="J51" s="7">
        <v>17</v>
      </c>
    </row>
    <row r="52" spans="2:10" ht="15.6" x14ac:dyDescent="0.3">
      <c r="B52">
        <v>7</v>
      </c>
      <c r="C52" s="28" t="s">
        <v>32</v>
      </c>
      <c r="D52" s="29" t="s">
        <v>33</v>
      </c>
      <c r="E52" s="7">
        <v>186</v>
      </c>
      <c r="F52" s="7">
        <v>183</v>
      </c>
      <c r="G52" s="7">
        <v>208</v>
      </c>
      <c r="H52" s="40">
        <v>577</v>
      </c>
      <c r="I52" s="7">
        <v>15</v>
      </c>
      <c r="J52" s="7">
        <v>10</v>
      </c>
    </row>
    <row r="53" spans="2:10" ht="15.6" x14ac:dyDescent="0.3">
      <c r="B53">
        <v>8</v>
      </c>
      <c r="C53" s="22" t="s">
        <v>21</v>
      </c>
      <c r="D53" s="27" t="s">
        <v>35</v>
      </c>
      <c r="E53" s="7">
        <v>184</v>
      </c>
      <c r="F53" s="7">
        <v>186</v>
      </c>
      <c r="G53" s="7">
        <v>203</v>
      </c>
      <c r="H53" s="40">
        <v>573</v>
      </c>
      <c r="I53" s="7">
        <v>11</v>
      </c>
      <c r="J53" s="7">
        <v>19</v>
      </c>
    </row>
    <row r="54" spans="2:10" ht="15.6" x14ac:dyDescent="0.3">
      <c r="B54">
        <v>9</v>
      </c>
      <c r="C54" s="17" t="s">
        <v>9</v>
      </c>
      <c r="D54" s="18" t="s">
        <v>12</v>
      </c>
      <c r="E54" s="7">
        <v>162</v>
      </c>
      <c r="F54" s="7">
        <v>210</v>
      </c>
      <c r="G54" s="7">
        <v>194</v>
      </c>
      <c r="H54" s="40">
        <v>566</v>
      </c>
      <c r="I54" s="7">
        <v>15</v>
      </c>
      <c r="J54" s="7">
        <v>14</v>
      </c>
    </row>
    <row r="55" spans="2:10" ht="15.6" x14ac:dyDescent="0.3">
      <c r="B55">
        <v>10</v>
      </c>
      <c r="C55" s="17" t="s">
        <v>9</v>
      </c>
      <c r="D55" s="18" t="s">
        <v>11</v>
      </c>
      <c r="E55" s="7">
        <v>196</v>
      </c>
      <c r="F55" s="7">
        <v>190</v>
      </c>
      <c r="G55" s="7">
        <v>165</v>
      </c>
      <c r="H55" s="40">
        <v>551</v>
      </c>
      <c r="I55" s="7">
        <v>9</v>
      </c>
      <c r="J55" s="7">
        <v>19</v>
      </c>
    </row>
    <row r="56" spans="2:10" ht="15.6" x14ac:dyDescent="0.3">
      <c r="B56">
        <v>11</v>
      </c>
      <c r="C56" s="3" t="s">
        <v>2</v>
      </c>
      <c r="D56" s="4" t="s">
        <v>3</v>
      </c>
      <c r="E56" s="7">
        <v>160</v>
      </c>
      <c r="F56" s="7">
        <v>166</v>
      </c>
      <c r="G56" s="7">
        <v>224</v>
      </c>
      <c r="H56" s="40">
        <v>550</v>
      </c>
      <c r="I56" s="7">
        <v>14</v>
      </c>
      <c r="J56" s="7">
        <v>9</v>
      </c>
    </row>
    <row r="57" spans="2:10" ht="15.6" x14ac:dyDescent="0.3">
      <c r="B57">
        <v>12</v>
      </c>
      <c r="C57" s="30" t="s">
        <v>42</v>
      </c>
      <c r="D57" s="33" t="s">
        <v>201</v>
      </c>
      <c r="E57" s="7">
        <v>156</v>
      </c>
      <c r="F57" s="7">
        <v>148</v>
      </c>
      <c r="G57" s="7">
        <v>245</v>
      </c>
      <c r="H57" s="40">
        <v>549</v>
      </c>
      <c r="I57" s="7">
        <v>12</v>
      </c>
      <c r="J57" s="7">
        <v>13</v>
      </c>
    </row>
    <row r="58" spans="2:10" ht="15.6" x14ac:dyDescent="0.3">
      <c r="B58">
        <v>13</v>
      </c>
      <c r="C58" s="17" t="s">
        <v>9</v>
      </c>
      <c r="D58" s="18" t="s">
        <v>16</v>
      </c>
      <c r="E58" s="7">
        <v>199</v>
      </c>
      <c r="F58" s="7">
        <v>187</v>
      </c>
      <c r="G58" s="7">
        <v>159</v>
      </c>
      <c r="H58" s="40">
        <v>545</v>
      </c>
      <c r="I58" s="7">
        <v>9</v>
      </c>
      <c r="J58" s="7">
        <v>16</v>
      </c>
    </row>
    <row r="59" spans="2:10" ht="15.6" x14ac:dyDescent="0.3">
      <c r="B59">
        <v>14</v>
      </c>
      <c r="C59" s="232" t="s">
        <v>2</v>
      </c>
      <c r="D59" s="211" t="s">
        <v>5</v>
      </c>
      <c r="E59" s="7">
        <v>189</v>
      </c>
      <c r="F59" s="7">
        <v>193</v>
      </c>
      <c r="G59" s="7">
        <v>162</v>
      </c>
      <c r="H59" s="40">
        <v>544</v>
      </c>
      <c r="I59" s="7">
        <v>15</v>
      </c>
      <c r="J59" s="7">
        <v>10</v>
      </c>
    </row>
    <row r="60" spans="2:10" ht="15.6" x14ac:dyDescent="0.3">
      <c r="B60">
        <v>15</v>
      </c>
      <c r="C60" s="3" t="s">
        <v>2</v>
      </c>
      <c r="D60" s="4" t="s">
        <v>4</v>
      </c>
      <c r="E60" s="7">
        <v>196</v>
      </c>
      <c r="F60" s="7">
        <v>176</v>
      </c>
      <c r="G60" s="7">
        <v>171</v>
      </c>
      <c r="H60" s="40">
        <v>543</v>
      </c>
      <c r="I60" s="7">
        <v>13</v>
      </c>
      <c r="J60" s="7">
        <v>13</v>
      </c>
    </row>
    <row r="61" spans="2:10" ht="15.6" x14ac:dyDescent="0.3">
      <c r="B61">
        <v>16</v>
      </c>
      <c r="C61" s="25" t="s">
        <v>27</v>
      </c>
      <c r="D61" s="26" t="s">
        <v>28</v>
      </c>
      <c r="E61" s="7">
        <v>195</v>
      </c>
      <c r="F61" s="7">
        <v>160</v>
      </c>
      <c r="G61" s="7">
        <v>188</v>
      </c>
      <c r="H61" s="40">
        <v>543</v>
      </c>
      <c r="I61" s="7">
        <v>10</v>
      </c>
      <c r="J61" s="7">
        <v>18</v>
      </c>
    </row>
    <row r="62" spans="2:10" ht="15.6" x14ac:dyDescent="0.3">
      <c r="B62">
        <v>17</v>
      </c>
      <c r="C62" s="22" t="s">
        <v>21</v>
      </c>
      <c r="D62" s="52" t="s">
        <v>22</v>
      </c>
      <c r="E62" s="7">
        <v>188</v>
      </c>
      <c r="F62" s="7">
        <v>184</v>
      </c>
      <c r="G62" s="7">
        <v>169</v>
      </c>
      <c r="H62" s="40">
        <v>541</v>
      </c>
      <c r="I62" s="7">
        <v>12</v>
      </c>
      <c r="J62" s="7">
        <v>14</v>
      </c>
    </row>
    <row r="63" spans="2:10" ht="15.6" x14ac:dyDescent="0.3">
      <c r="B63">
        <v>18</v>
      </c>
      <c r="C63" s="20" t="s">
        <v>14</v>
      </c>
      <c r="D63" s="24" t="s">
        <v>18</v>
      </c>
      <c r="E63" s="7">
        <v>183</v>
      </c>
      <c r="F63" s="7">
        <v>139</v>
      </c>
      <c r="G63" s="7">
        <v>218</v>
      </c>
      <c r="H63" s="40">
        <v>540</v>
      </c>
      <c r="I63" s="7">
        <v>15</v>
      </c>
      <c r="J63" s="7">
        <v>10</v>
      </c>
    </row>
    <row r="64" spans="2:10" ht="15.6" x14ac:dyDescent="0.3">
      <c r="B64">
        <v>19</v>
      </c>
      <c r="C64" s="22" t="s">
        <v>21</v>
      </c>
      <c r="D64" s="27" t="s">
        <v>34</v>
      </c>
      <c r="E64" s="7">
        <v>223</v>
      </c>
      <c r="F64" s="7">
        <v>187</v>
      </c>
      <c r="G64" s="7">
        <v>126</v>
      </c>
      <c r="H64" s="40">
        <v>536</v>
      </c>
      <c r="I64" s="7">
        <v>9</v>
      </c>
      <c r="J64" s="7">
        <v>15</v>
      </c>
    </row>
    <row r="65" spans="2:10" ht="15.6" x14ac:dyDescent="0.3">
      <c r="B65">
        <v>20</v>
      </c>
      <c r="C65" s="30" t="s">
        <v>42</v>
      </c>
      <c r="D65" s="33" t="s">
        <v>48</v>
      </c>
      <c r="E65" s="7">
        <v>147</v>
      </c>
      <c r="F65" s="7">
        <v>180</v>
      </c>
      <c r="G65" s="7">
        <v>202</v>
      </c>
      <c r="H65" s="40">
        <v>529</v>
      </c>
      <c r="I65" s="7">
        <v>9</v>
      </c>
      <c r="J65" s="7">
        <v>17</v>
      </c>
    </row>
    <row r="66" spans="2:10" ht="15.6" x14ac:dyDescent="0.3">
      <c r="B66">
        <v>21</v>
      </c>
      <c r="C66" s="17" t="s">
        <v>9</v>
      </c>
      <c r="D66" s="18" t="s">
        <v>10</v>
      </c>
      <c r="E66" s="7">
        <v>162</v>
      </c>
      <c r="F66" s="7">
        <v>196</v>
      </c>
      <c r="G66" s="7">
        <v>170</v>
      </c>
      <c r="H66" s="40">
        <v>528</v>
      </c>
      <c r="I66" s="7">
        <v>9</v>
      </c>
      <c r="J66" s="7">
        <v>16</v>
      </c>
    </row>
    <row r="67" spans="2:10" ht="15.6" x14ac:dyDescent="0.3">
      <c r="B67">
        <v>22</v>
      </c>
      <c r="C67" s="30" t="s">
        <v>42</v>
      </c>
      <c r="D67" s="33" t="s">
        <v>44</v>
      </c>
      <c r="E67" s="7">
        <v>193</v>
      </c>
      <c r="F67" s="7">
        <v>141</v>
      </c>
      <c r="G67" s="7">
        <v>191</v>
      </c>
      <c r="H67" s="40">
        <v>525</v>
      </c>
      <c r="I67" s="7">
        <v>11</v>
      </c>
      <c r="J67" s="7">
        <v>13</v>
      </c>
    </row>
    <row r="68" spans="2:10" ht="15.6" x14ac:dyDescent="0.3">
      <c r="B68">
        <v>23</v>
      </c>
      <c r="C68" s="30" t="s">
        <v>42</v>
      </c>
      <c r="D68" s="33" t="s">
        <v>57</v>
      </c>
      <c r="E68" s="7">
        <v>160</v>
      </c>
      <c r="F68" s="7">
        <v>215</v>
      </c>
      <c r="G68" s="7">
        <v>150</v>
      </c>
      <c r="H68" s="40">
        <v>525</v>
      </c>
      <c r="I68" s="7">
        <v>9</v>
      </c>
      <c r="J68" s="7">
        <v>13</v>
      </c>
    </row>
    <row r="69" spans="2:10" ht="15.6" x14ac:dyDescent="0.3">
      <c r="B69">
        <v>24</v>
      </c>
      <c r="C69" s="266" t="s">
        <v>32</v>
      </c>
      <c r="D69" s="29" t="s">
        <v>38</v>
      </c>
      <c r="E69" s="7">
        <v>161</v>
      </c>
      <c r="F69" s="7">
        <v>160</v>
      </c>
      <c r="G69" s="7">
        <v>204</v>
      </c>
      <c r="H69" s="40">
        <v>525</v>
      </c>
      <c r="I69" s="7">
        <v>12</v>
      </c>
      <c r="J69" s="7">
        <v>10</v>
      </c>
    </row>
    <row r="70" spans="2:10" ht="15.6" x14ac:dyDescent="0.3">
      <c r="B70">
        <v>25</v>
      </c>
      <c r="C70" s="20" t="s">
        <v>14</v>
      </c>
      <c r="D70" s="24" t="s">
        <v>24</v>
      </c>
      <c r="E70" s="7">
        <v>145</v>
      </c>
      <c r="F70" s="7">
        <v>212</v>
      </c>
      <c r="G70" s="7">
        <v>160</v>
      </c>
      <c r="H70" s="40">
        <v>517</v>
      </c>
      <c r="I70" s="7">
        <v>12</v>
      </c>
      <c r="J70" s="7">
        <v>8</v>
      </c>
    </row>
    <row r="71" spans="2:10" ht="15.6" x14ac:dyDescent="0.3">
      <c r="B71">
        <v>26</v>
      </c>
      <c r="C71" s="3" t="s">
        <v>2</v>
      </c>
      <c r="D71" s="4" t="s">
        <v>29</v>
      </c>
      <c r="E71" s="7">
        <v>180</v>
      </c>
      <c r="F71" s="7">
        <v>150</v>
      </c>
      <c r="G71" s="7">
        <v>181</v>
      </c>
      <c r="H71" s="40">
        <v>511</v>
      </c>
      <c r="I71" s="7">
        <v>8</v>
      </c>
      <c r="J71" s="7">
        <v>15</v>
      </c>
    </row>
    <row r="72" spans="2:10" ht="15.6" x14ac:dyDescent="0.3">
      <c r="B72">
        <v>27</v>
      </c>
      <c r="C72" s="28" t="s">
        <v>32</v>
      </c>
      <c r="D72" s="29" t="s">
        <v>45</v>
      </c>
      <c r="E72" s="7">
        <v>151</v>
      </c>
      <c r="F72" s="7">
        <v>191</v>
      </c>
      <c r="G72" s="7">
        <v>169</v>
      </c>
      <c r="H72" s="40">
        <v>511</v>
      </c>
      <c r="I72" s="7">
        <v>14</v>
      </c>
      <c r="J72" s="7">
        <v>10</v>
      </c>
    </row>
    <row r="73" spans="2:10" ht="15.6" x14ac:dyDescent="0.3">
      <c r="B73">
        <v>28</v>
      </c>
      <c r="C73" s="3" t="s">
        <v>2</v>
      </c>
      <c r="D73" s="4" t="s">
        <v>6</v>
      </c>
      <c r="E73" s="7">
        <v>187</v>
      </c>
      <c r="F73" s="7">
        <v>147</v>
      </c>
      <c r="G73" s="7">
        <v>170</v>
      </c>
      <c r="H73" s="40">
        <v>504</v>
      </c>
      <c r="I73" s="7">
        <v>9</v>
      </c>
      <c r="J73" s="7">
        <v>12</v>
      </c>
    </row>
    <row r="74" spans="2:10" ht="15.6" x14ac:dyDescent="0.3">
      <c r="B74">
        <v>29</v>
      </c>
      <c r="C74" s="20" t="s">
        <v>14</v>
      </c>
      <c r="D74" s="24" t="s">
        <v>15</v>
      </c>
      <c r="E74" s="7">
        <v>161</v>
      </c>
      <c r="F74" s="7">
        <v>151</v>
      </c>
      <c r="G74" s="7">
        <v>192</v>
      </c>
      <c r="H74" s="40">
        <v>504</v>
      </c>
      <c r="I74" s="7">
        <v>11</v>
      </c>
      <c r="J74" s="7">
        <v>11</v>
      </c>
    </row>
    <row r="75" spans="2:10" ht="15.6" x14ac:dyDescent="0.3">
      <c r="B75">
        <v>30</v>
      </c>
      <c r="C75" s="35" t="s">
        <v>32</v>
      </c>
      <c r="D75" s="36" t="s">
        <v>66</v>
      </c>
      <c r="E75" s="7">
        <v>158</v>
      </c>
      <c r="F75" s="7">
        <v>166</v>
      </c>
      <c r="G75" s="7">
        <v>179</v>
      </c>
      <c r="H75" s="40">
        <v>503</v>
      </c>
      <c r="I75" s="7">
        <v>8</v>
      </c>
      <c r="J75" s="7">
        <v>14</v>
      </c>
    </row>
    <row r="76" spans="2:10" ht="15.6" x14ac:dyDescent="0.3">
      <c r="B76">
        <v>31</v>
      </c>
      <c r="C76" s="30" t="s">
        <v>42</v>
      </c>
      <c r="D76" s="33" t="s">
        <v>64</v>
      </c>
      <c r="E76" s="7">
        <v>179</v>
      </c>
      <c r="F76" s="7">
        <v>160</v>
      </c>
      <c r="G76" s="7">
        <v>160</v>
      </c>
      <c r="H76" s="40">
        <v>499</v>
      </c>
      <c r="I76" s="7">
        <v>8</v>
      </c>
      <c r="J76" s="7">
        <v>15</v>
      </c>
    </row>
    <row r="77" spans="2:10" ht="15.6" x14ac:dyDescent="0.3">
      <c r="B77">
        <v>32</v>
      </c>
      <c r="C77" s="261" t="s">
        <v>21</v>
      </c>
      <c r="D77" s="203" t="s">
        <v>47</v>
      </c>
      <c r="E77" s="7">
        <v>213</v>
      </c>
      <c r="F77" s="7">
        <v>128</v>
      </c>
      <c r="G77" s="7">
        <v>156</v>
      </c>
      <c r="H77" s="40">
        <v>497</v>
      </c>
      <c r="I77" s="7">
        <v>12</v>
      </c>
      <c r="J77" s="7">
        <v>9</v>
      </c>
    </row>
    <row r="78" spans="2:10" ht="15.6" x14ac:dyDescent="0.3">
      <c r="B78">
        <v>33</v>
      </c>
      <c r="C78" s="25" t="s">
        <v>27</v>
      </c>
      <c r="D78" s="26" t="s">
        <v>41</v>
      </c>
      <c r="E78" s="7">
        <v>169</v>
      </c>
      <c r="F78" s="7">
        <v>144</v>
      </c>
      <c r="G78" s="7">
        <v>181</v>
      </c>
      <c r="H78" s="40">
        <v>494</v>
      </c>
      <c r="I78" s="7">
        <v>11</v>
      </c>
      <c r="J78" s="7">
        <v>10</v>
      </c>
    </row>
    <row r="79" spans="2:10" ht="15.6" x14ac:dyDescent="0.3">
      <c r="B79">
        <v>34</v>
      </c>
      <c r="C79" s="41" t="s">
        <v>69</v>
      </c>
      <c r="D79" s="42" t="s">
        <v>71</v>
      </c>
      <c r="E79" s="7">
        <v>158</v>
      </c>
      <c r="F79" s="7">
        <v>151</v>
      </c>
      <c r="G79" s="7">
        <v>179</v>
      </c>
      <c r="H79" s="40">
        <v>488</v>
      </c>
      <c r="I79" s="7">
        <v>5</v>
      </c>
      <c r="J79" s="7">
        <v>18</v>
      </c>
    </row>
    <row r="80" spans="2:10" ht="15.6" x14ac:dyDescent="0.3">
      <c r="B80">
        <v>35</v>
      </c>
      <c r="C80" s="25" t="s">
        <v>27</v>
      </c>
      <c r="D80" s="26" t="s">
        <v>52</v>
      </c>
      <c r="E80" s="7">
        <v>140</v>
      </c>
      <c r="F80" s="7">
        <v>177</v>
      </c>
      <c r="G80" s="7">
        <v>170</v>
      </c>
      <c r="H80" s="40">
        <v>487</v>
      </c>
      <c r="I80" s="7">
        <v>10</v>
      </c>
      <c r="J80" s="7">
        <v>12</v>
      </c>
    </row>
    <row r="81" spans="2:10" ht="15.6" x14ac:dyDescent="0.3">
      <c r="B81">
        <v>36</v>
      </c>
      <c r="C81" s="25" t="s">
        <v>27</v>
      </c>
      <c r="D81" s="26" t="s">
        <v>53</v>
      </c>
      <c r="E81" s="7">
        <v>173</v>
      </c>
      <c r="F81" s="7">
        <v>161</v>
      </c>
      <c r="G81" s="7">
        <v>140</v>
      </c>
      <c r="H81" s="40">
        <v>474</v>
      </c>
      <c r="I81" s="7">
        <v>8</v>
      </c>
      <c r="J81" s="7">
        <v>12</v>
      </c>
    </row>
    <row r="82" spans="2:10" ht="15.6" x14ac:dyDescent="0.3">
      <c r="B82">
        <v>37</v>
      </c>
      <c r="C82" s="30" t="s">
        <v>42</v>
      </c>
      <c r="D82" s="33" t="s">
        <v>46</v>
      </c>
      <c r="E82" s="7">
        <v>145</v>
      </c>
      <c r="F82" s="7">
        <v>155</v>
      </c>
      <c r="G82" s="7">
        <v>172</v>
      </c>
      <c r="H82" s="40">
        <v>472</v>
      </c>
      <c r="I82" s="7">
        <v>5</v>
      </c>
      <c r="J82" s="7">
        <v>17</v>
      </c>
    </row>
    <row r="83" spans="2:10" ht="15.6" x14ac:dyDescent="0.3">
      <c r="B83">
        <v>38</v>
      </c>
      <c r="C83" s="30" t="s">
        <v>42</v>
      </c>
      <c r="D83" s="33" t="s">
        <v>58</v>
      </c>
      <c r="E83" s="7">
        <v>169</v>
      </c>
      <c r="F83" s="7">
        <v>137</v>
      </c>
      <c r="G83" s="7">
        <v>164</v>
      </c>
      <c r="H83" s="40">
        <v>470</v>
      </c>
      <c r="I83" s="7">
        <v>6</v>
      </c>
      <c r="J83" s="7">
        <v>14</v>
      </c>
    </row>
    <row r="84" spans="2:10" ht="15.6" x14ac:dyDescent="0.3">
      <c r="B84">
        <v>39</v>
      </c>
      <c r="C84" s="250" t="s">
        <v>14</v>
      </c>
      <c r="D84" s="253" t="s">
        <v>23</v>
      </c>
      <c r="E84" s="7">
        <v>143</v>
      </c>
      <c r="F84" s="7">
        <v>142</v>
      </c>
      <c r="G84" s="7">
        <v>173</v>
      </c>
      <c r="H84" s="40">
        <v>458</v>
      </c>
      <c r="I84" s="7">
        <v>6</v>
      </c>
      <c r="J84" s="7">
        <v>15</v>
      </c>
    </row>
    <row r="85" spans="2:10" ht="15.6" x14ac:dyDescent="0.3">
      <c r="B85">
        <v>40</v>
      </c>
      <c r="C85" s="44" t="s">
        <v>42</v>
      </c>
      <c r="D85" s="45" t="s">
        <v>82</v>
      </c>
      <c r="E85" s="7">
        <v>156</v>
      </c>
      <c r="F85" s="7">
        <v>141</v>
      </c>
      <c r="G85" s="7">
        <v>154</v>
      </c>
      <c r="H85" s="40">
        <v>451</v>
      </c>
      <c r="I85" s="7">
        <v>10</v>
      </c>
      <c r="J85" s="7">
        <v>12</v>
      </c>
    </row>
    <row r="86" spans="2:10" ht="15.6" x14ac:dyDescent="0.3">
      <c r="B86">
        <v>41</v>
      </c>
      <c r="C86" s="158" t="s">
        <v>27</v>
      </c>
      <c r="D86" s="160" t="s">
        <v>62</v>
      </c>
      <c r="E86" s="7">
        <v>174</v>
      </c>
      <c r="F86" s="7">
        <v>135</v>
      </c>
      <c r="G86" s="7">
        <v>139</v>
      </c>
      <c r="H86" s="40">
        <v>448</v>
      </c>
      <c r="I86" s="7">
        <v>6</v>
      </c>
      <c r="J86" s="7">
        <v>12</v>
      </c>
    </row>
    <row r="87" spans="2:10" ht="15.6" x14ac:dyDescent="0.3">
      <c r="B87">
        <v>42</v>
      </c>
      <c r="C87" s="37" t="s">
        <v>55</v>
      </c>
      <c r="D87" s="39" t="s">
        <v>60</v>
      </c>
      <c r="E87" s="7">
        <v>158</v>
      </c>
      <c r="F87" s="7">
        <v>128</v>
      </c>
      <c r="G87" s="7">
        <v>156</v>
      </c>
      <c r="H87" s="40">
        <v>442</v>
      </c>
      <c r="I87" s="7">
        <v>8</v>
      </c>
      <c r="J87" s="7">
        <v>8</v>
      </c>
    </row>
    <row r="88" spans="2:10" ht="15.6" x14ac:dyDescent="0.3">
      <c r="B88">
        <v>43</v>
      </c>
      <c r="C88" s="22" t="s">
        <v>21</v>
      </c>
      <c r="D88" s="27" t="s">
        <v>31</v>
      </c>
      <c r="E88" s="7">
        <v>148</v>
      </c>
      <c r="F88" s="7">
        <v>152</v>
      </c>
      <c r="G88" s="7">
        <v>140</v>
      </c>
      <c r="H88" s="40">
        <v>440</v>
      </c>
      <c r="I88" s="7">
        <v>8</v>
      </c>
      <c r="J88" s="7">
        <v>11</v>
      </c>
    </row>
    <row r="89" spans="2:10" ht="15.6" x14ac:dyDescent="0.3">
      <c r="B89">
        <v>44</v>
      </c>
      <c r="C89" s="25" t="s">
        <v>27</v>
      </c>
      <c r="D89" s="26" t="s">
        <v>50</v>
      </c>
      <c r="E89" s="7">
        <v>151</v>
      </c>
      <c r="F89" s="7">
        <v>143</v>
      </c>
      <c r="G89" s="7">
        <v>145</v>
      </c>
      <c r="H89" s="40">
        <v>439</v>
      </c>
      <c r="I89" s="7">
        <v>7</v>
      </c>
      <c r="J89" s="7">
        <v>11</v>
      </c>
    </row>
    <row r="90" spans="2:10" ht="15.6" x14ac:dyDescent="0.3">
      <c r="B90">
        <v>45</v>
      </c>
      <c r="C90" s="40" t="s">
        <v>42</v>
      </c>
      <c r="D90" s="33" t="s">
        <v>68</v>
      </c>
      <c r="E90" s="7">
        <v>167</v>
      </c>
      <c r="F90" s="7">
        <v>158</v>
      </c>
      <c r="G90" s="7">
        <v>113</v>
      </c>
      <c r="H90" s="40">
        <v>438</v>
      </c>
      <c r="I90" s="7">
        <v>8</v>
      </c>
      <c r="J90" s="7">
        <v>10</v>
      </c>
    </row>
    <row r="91" spans="2:10" ht="15.6" x14ac:dyDescent="0.3">
      <c r="B91">
        <v>46</v>
      </c>
      <c r="C91" s="37" t="s">
        <v>55</v>
      </c>
      <c r="D91" s="39" t="s">
        <v>67</v>
      </c>
      <c r="E91" s="7">
        <v>153</v>
      </c>
      <c r="F91" s="7">
        <v>135</v>
      </c>
      <c r="G91" s="7">
        <v>147</v>
      </c>
      <c r="H91" s="40">
        <v>435</v>
      </c>
      <c r="I91" s="7">
        <v>5</v>
      </c>
      <c r="J91" s="7">
        <v>13</v>
      </c>
    </row>
    <row r="92" spans="2:10" ht="15.6" x14ac:dyDescent="0.3">
      <c r="B92">
        <v>47</v>
      </c>
      <c r="C92" s="28" t="s">
        <v>32</v>
      </c>
      <c r="D92" s="29" t="s">
        <v>36</v>
      </c>
      <c r="E92" s="7">
        <v>121</v>
      </c>
      <c r="F92" s="7">
        <v>155</v>
      </c>
      <c r="G92" s="7">
        <v>158</v>
      </c>
      <c r="H92" s="40">
        <v>434</v>
      </c>
      <c r="I92" s="7">
        <v>3</v>
      </c>
      <c r="J92" s="7">
        <v>16</v>
      </c>
    </row>
    <row r="93" spans="2:10" ht="15.6" x14ac:dyDescent="0.3">
      <c r="B93">
        <v>48</v>
      </c>
      <c r="C93" s="22" t="s">
        <v>21</v>
      </c>
      <c r="D93" s="27" t="s">
        <v>39</v>
      </c>
      <c r="E93" s="7">
        <v>134</v>
      </c>
      <c r="F93" s="7">
        <v>132</v>
      </c>
      <c r="G93" s="7">
        <v>163</v>
      </c>
      <c r="H93" s="40">
        <v>429</v>
      </c>
      <c r="I93" s="7">
        <v>3</v>
      </c>
      <c r="J93" s="7">
        <v>15</v>
      </c>
    </row>
    <row r="94" spans="2:10" ht="15.6" x14ac:dyDescent="0.3">
      <c r="B94">
        <v>49</v>
      </c>
      <c r="C94" s="30" t="s">
        <v>42</v>
      </c>
      <c r="D94" s="33" t="s">
        <v>59</v>
      </c>
      <c r="E94" s="7">
        <v>128</v>
      </c>
      <c r="F94" s="7">
        <v>148</v>
      </c>
      <c r="G94" s="7">
        <v>143</v>
      </c>
      <c r="H94" s="40">
        <v>419</v>
      </c>
      <c r="I94" s="7">
        <v>2</v>
      </c>
      <c r="J94" s="7">
        <v>15</v>
      </c>
    </row>
    <row r="95" spans="2:10" ht="15.6" x14ac:dyDescent="0.3">
      <c r="B95">
        <v>50</v>
      </c>
      <c r="C95" s="41" t="s">
        <v>69</v>
      </c>
      <c r="D95" s="42" t="s">
        <v>72</v>
      </c>
      <c r="E95" s="7">
        <v>156</v>
      </c>
      <c r="F95" s="7">
        <v>119</v>
      </c>
      <c r="G95" s="7">
        <v>140</v>
      </c>
      <c r="H95" s="40">
        <v>415</v>
      </c>
      <c r="I95" s="7">
        <v>7</v>
      </c>
      <c r="J95" s="7">
        <v>9</v>
      </c>
    </row>
    <row r="96" spans="2:10" ht="15.6" x14ac:dyDescent="0.3">
      <c r="B96">
        <v>51</v>
      </c>
      <c r="C96" s="115" t="s">
        <v>27</v>
      </c>
      <c r="D96" s="116" t="s">
        <v>63</v>
      </c>
      <c r="E96" s="7">
        <v>130</v>
      </c>
      <c r="F96" s="7">
        <v>152</v>
      </c>
      <c r="G96" s="7">
        <v>132</v>
      </c>
      <c r="H96" s="40">
        <v>414</v>
      </c>
      <c r="I96" s="7">
        <v>5</v>
      </c>
      <c r="J96" s="7">
        <v>12</v>
      </c>
    </row>
    <row r="97" spans="2:10" ht="15.6" x14ac:dyDescent="0.3">
      <c r="B97">
        <v>52</v>
      </c>
      <c r="C97" s="251" t="s">
        <v>55</v>
      </c>
      <c r="D97" s="254" t="s">
        <v>56</v>
      </c>
      <c r="E97" s="7">
        <v>129</v>
      </c>
      <c r="F97" s="7">
        <v>122</v>
      </c>
      <c r="G97" s="7">
        <v>158</v>
      </c>
      <c r="H97" s="40">
        <v>409</v>
      </c>
      <c r="I97" s="7">
        <v>3</v>
      </c>
      <c r="J97" s="7">
        <v>12</v>
      </c>
    </row>
    <row r="98" spans="2:10" ht="15.6" x14ac:dyDescent="0.3">
      <c r="B98">
        <v>53</v>
      </c>
      <c r="C98" s="40" t="s">
        <v>42</v>
      </c>
      <c r="D98" s="33" t="s">
        <v>76</v>
      </c>
      <c r="E98" s="7">
        <v>137</v>
      </c>
      <c r="F98" s="7">
        <v>132</v>
      </c>
      <c r="G98" s="7">
        <v>136</v>
      </c>
      <c r="H98" s="40">
        <v>405</v>
      </c>
      <c r="I98" s="7">
        <v>4</v>
      </c>
      <c r="J98" s="7">
        <v>12</v>
      </c>
    </row>
    <row r="99" spans="2:10" ht="15.6" x14ac:dyDescent="0.3">
      <c r="B99">
        <v>54</v>
      </c>
      <c r="C99" s="41" t="s">
        <v>69</v>
      </c>
      <c r="D99" s="42" t="s">
        <v>70</v>
      </c>
      <c r="E99" s="7">
        <v>100</v>
      </c>
      <c r="F99" s="7">
        <v>161</v>
      </c>
      <c r="G99" s="7">
        <v>141</v>
      </c>
      <c r="H99" s="40">
        <v>402</v>
      </c>
      <c r="I99" s="7">
        <v>4</v>
      </c>
      <c r="J99" s="7">
        <v>10</v>
      </c>
    </row>
    <row r="100" spans="2:10" ht="15.6" x14ac:dyDescent="0.3">
      <c r="B100">
        <v>55</v>
      </c>
      <c r="C100" s="28" t="s">
        <v>32</v>
      </c>
      <c r="D100" s="29" t="s">
        <v>51</v>
      </c>
      <c r="E100" s="7">
        <v>119</v>
      </c>
      <c r="F100" s="7">
        <v>137</v>
      </c>
      <c r="G100" s="7">
        <v>138</v>
      </c>
      <c r="H100" s="40">
        <v>394</v>
      </c>
      <c r="I100" s="7">
        <v>4</v>
      </c>
      <c r="J100" s="7">
        <v>12</v>
      </c>
    </row>
    <row r="101" spans="2:10" ht="15.6" x14ac:dyDescent="0.3">
      <c r="B101">
        <v>56</v>
      </c>
      <c r="C101" s="41" t="s">
        <v>69</v>
      </c>
      <c r="D101" s="42" t="s">
        <v>74</v>
      </c>
      <c r="E101" s="7">
        <v>123</v>
      </c>
      <c r="F101" s="7">
        <v>108</v>
      </c>
      <c r="G101" s="7">
        <v>163</v>
      </c>
      <c r="H101" s="40">
        <v>394</v>
      </c>
      <c r="I101" s="7">
        <v>7</v>
      </c>
      <c r="J101" s="7">
        <v>8</v>
      </c>
    </row>
    <row r="102" spans="2:10" ht="15.6" x14ac:dyDescent="0.3">
      <c r="B102">
        <v>57</v>
      </c>
      <c r="C102" s="37" t="s">
        <v>55</v>
      </c>
      <c r="D102" s="39" t="s">
        <v>75</v>
      </c>
      <c r="E102" s="7">
        <v>146</v>
      </c>
      <c r="F102" s="7">
        <v>118</v>
      </c>
      <c r="G102" s="7">
        <v>123</v>
      </c>
      <c r="H102" s="40">
        <v>387</v>
      </c>
      <c r="I102" s="7">
        <v>5</v>
      </c>
      <c r="J102" s="7">
        <v>9</v>
      </c>
    </row>
    <row r="103" spans="2:10" ht="15.6" x14ac:dyDescent="0.3">
      <c r="B103">
        <v>58</v>
      </c>
      <c r="C103" s="30" t="s">
        <v>42</v>
      </c>
      <c r="D103" s="33" t="s">
        <v>78</v>
      </c>
      <c r="E103" s="7">
        <v>123</v>
      </c>
      <c r="F103" s="7">
        <v>128</v>
      </c>
      <c r="G103" s="7">
        <v>124</v>
      </c>
      <c r="H103" s="40">
        <v>375</v>
      </c>
      <c r="I103" s="7">
        <v>6</v>
      </c>
      <c r="J103" s="7">
        <v>5</v>
      </c>
    </row>
    <row r="104" spans="2:10" ht="15.6" x14ac:dyDescent="0.3">
      <c r="B104">
        <v>59</v>
      </c>
      <c r="C104" s="41" t="s">
        <v>69</v>
      </c>
      <c r="D104" s="42" t="s">
        <v>81</v>
      </c>
      <c r="E104" s="7">
        <v>112</v>
      </c>
      <c r="F104" s="7">
        <v>125</v>
      </c>
      <c r="G104" s="7">
        <v>123</v>
      </c>
      <c r="H104" s="40">
        <v>360</v>
      </c>
      <c r="I104" s="7">
        <v>4</v>
      </c>
      <c r="J104" s="7">
        <v>8</v>
      </c>
    </row>
    <row r="105" spans="2:10" ht="15.6" x14ac:dyDescent="0.3">
      <c r="B105">
        <v>60</v>
      </c>
      <c r="C105" s="30" t="s">
        <v>42</v>
      </c>
      <c r="D105" s="33" t="s">
        <v>61</v>
      </c>
      <c r="E105" s="7">
        <v>135</v>
      </c>
      <c r="F105" s="7">
        <v>111</v>
      </c>
      <c r="G105" s="7">
        <v>105</v>
      </c>
      <c r="H105" s="40">
        <v>351</v>
      </c>
      <c r="I105" s="7">
        <v>5</v>
      </c>
      <c r="J105" s="7">
        <v>5</v>
      </c>
    </row>
    <row r="106" spans="2:10" ht="15.6" x14ac:dyDescent="0.3">
      <c r="C106" s="31"/>
      <c r="D106" s="33"/>
    </row>
    <row r="107" spans="2:10" x14ac:dyDescent="0.3">
      <c r="C107" s="48"/>
      <c r="D107" s="172"/>
    </row>
    <row r="108" spans="2:10" x14ac:dyDescent="0.3">
      <c r="C108" s="48"/>
      <c r="D108" s="172"/>
    </row>
    <row r="109" spans="2:10" x14ac:dyDescent="0.3">
      <c r="C109" s="48"/>
      <c r="D109" s="172"/>
    </row>
    <row r="110" spans="2:10" x14ac:dyDescent="0.3">
      <c r="C110" s="48"/>
      <c r="D110" s="172"/>
    </row>
    <row r="111" spans="2:10" x14ac:dyDescent="0.3">
      <c r="C111" s="48"/>
      <c r="D111" s="172"/>
    </row>
    <row r="113" spans="3:10" x14ac:dyDescent="0.3">
      <c r="C113" s="170">
        <v>3</v>
      </c>
      <c r="D113" t="s">
        <v>194</v>
      </c>
      <c r="E113">
        <v>203</v>
      </c>
      <c r="F113">
        <v>210</v>
      </c>
      <c r="G113">
        <v>193</v>
      </c>
      <c r="H113">
        <v>606</v>
      </c>
      <c r="I113">
        <v>15</v>
      </c>
      <c r="J113">
        <v>16</v>
      </c>
    </row>
    <row r="114" spans="3:10" x14ac:dyDescent="0.3">
      <c r="C114" s="170">
        <v>24</v>
      </c>
      <c r="D114" t="s">
        <v>193</v>
      </c>
      <c r="E114">
        <v>167</v>
      </c>
      <c r="F114">
        <v>182</v>
      </c>
      <c r="G114">
        <v>179</v>
      </c>
      <c r="H114">
        <v>528</v>
      </c>
      <c r="I114">
        <v>14</v>
      </c>
      <c r="J114">
        <v>14</v>
      </c>
    </row>
    <row r="115" spans="3:10" x14ac:dyDescent="0.3">
      <c r="C115" s="170">
        <v>30</v>
      </c>
      <c r="D115" t="s">
        <v>218</v>
      </c>
      <c r="E115">
        <v>169</v>
      </c>
      <c r="F115">
        <v>157</v>
      </c>
      <c r="G115">
        <v>199</v>
      </c>
      <c r="H115">
        <v>525</v>
      </c>
      <c r="I115">
        <v>7</v>
      </c>
      <c r="J115">
        <v>18</v>
      </c>
    </row>
    <row r="116" spans="3:10" x14ac:dyDescent="0.3">
      <c r="C116" s="170">
        <v>52</v>
      </c>
      <c r="D116" t="s">
        <v>233</v>
      </c>
      <c r="E116">
        <v>167</v>
      </c>
      <c r="F116">
        <v>133</v>
      </c>
      <c r="G116">
        <v>160</v>
      </c>
      <c r="H116">
        <v>460</v>
      </c>
      <c r="I116">
        <v>9</v>
      </c>
      <c r="J116">
        <v>10</v>
      </c>
    </row>
  </sheetData>
  <sortState xmlns:xlrd2="http://schemas.microsoft.com/office/spreadsheetml/2017/richdata2" ref="E46:J105">
    <sortCondition descending="1" ref="H46:H105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7 april</vt:lpstr>
      <vt:lpstr>31 mars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2025-04-08T12:39:26Z</cp:lastPrinted>
  <dcterms:created xsi:type="dcterms:W3CDTF">2024-12-13T08:47:23Z</dcterms:created>
  <dcterms:modified xsi:type="dcterms:W3CDTF">2025-04-14T17:40:10Z</dcterms:modified>
</cp:coreProperties>
</file>