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3-24 Resultat/"/>
    </mc:Choice>
  </mc:AlternateContent>
  <xr:revisionPtr revIDLastSave="17335" documentId="8_{280CBF43-582A-4B14-B840-7577C81FC65B}" xr6:coauthVersionLast="47" xr6:coauthVersionMax="47" xr10:uidLastSave="{220CAC23-94E5-471D-BDB9-E44E12921D1F}"/>
  <bookViews>
    <workbookView xWindow="-108" yWindow="-108" windowWidth="23256" windowHeight="12576" activeTab="2" xr2:uid="{7F330EA2-FBA4-47B3-A06E-15D977B30E0B}"/>
  </bookViews>
  <sheets>
    <sheet name="Damer" sheetId="1" r:id="rId1"/>
    <sheet name="Herrar" sheetId="2" r:id="rId2"/>
    <sheet name="dagens" sheetId="25" r:id="rId3"/>
    <sheet name="Top3" sheetId="4" r:id="rId4"/>
    <sheet name="Tio i topp" sheetId="5" r:id="rId5"/>
    <sheet name="Toppspel" sheetId="6" r:id="rId6"/>
    <sheet name="Top50" sheetId="7" r:id="rId7"/>
    <sheet name="Strajklott" sheetId="8" r:id="rId8"/>
    <sheet name="4 dec" sheetId="23" r:id="rId9"/>
    <sheet name="27 nov" sheetId="22" r:id="rId10"/>
    <sheet name="20 nov" sheetId="21" r:id="rId11"/>
    <sheet name="13 nov" sheetId="20" r:id="rId12"/>
    <sheet name="6 nov" sheetId="19" r:id="rId13"/>
    <sheet name="Blad1" sheetId="24" r:id="rId14"/>
    <sheet name="30 okt" sheetId="18" r:id="rId15"/>
    <sheet name="23 okt" sheetId="17" r:id="rId16"/>
    <sheet name="16 okt" sheetId="16" r:id="rId17"/>
    <sheet name="9 okt" sheetId="15" r:id="rId18"/>
    <sheet name="2 okt" sheetId="14" r:id="rId19"/>
    <sheet name="25 sept" sheetId="13" r:id="rId20"/>
    <sheet name="18 sept" sheetId="12" r:id="rId21"/>
    <sheet name="11 sept" sheetId="11" r:id="rId22"/>
    <sheet name="4 sept" sheetId="10" r:id="rId23"/>
    <sheet name="28 aug" sheetId="9" r:id="rId24"/>
    <sheet name="21 aug" sheetId="3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9" i="1"/>
  <c r="D8" i="1"/>
  <c r="D10" i="1"/>
  <c r="D11" i="1"/>
  <c r="D12" i="1"/>
  <c r="D13" i="1"/>
  <c r="D14" i="1"/>
  <c r="D15" i="1"/>
  <c r="D16" i="1"/>
  <c r="D17" i="1"/>
  <c r="D19" i="1"/>
  <c r="D18" i="1"/>
  <c r="D21" i="1"/>
  <c r="D22" i="1"/>
  <c r="D20" i="1"/>
  <c r="D23" i="1"/>
  <c r="D29" i="1"/>
  <c r="D24" i="1"/>
  <c r="D25" i="1"/>
  <c r="D26" i="1"/>
  <c r="D27" i="1"/>
  <c r="D28" i="1"/>
  <c r="D30" i="1"/>
  <c r="D31" i="1"/>
  <c r="D32" i="1"/>
  <c r="D33" i="1"/>
  <c r="D34" i="1"/>
  <c r="D35" i="1"/>
  <c r="D36" i="1"/>
  <c r="D37" i="1"/>
  <c r="D38" i="1"/>
  <c r="D39" i="1"/>
  <c r="D40" i="1"/>
  <c r="D41" i="1"/>
  <c r="D43" i="1"/>
  <c r="D44" i="1"/>
  <c r="D45" i="1"/>
  <c r="D42" i="1"/>
  <c r="D46" i="1"/>
  <c r="D47" i="1"/>
  <c r="D48" i="1"/>
  <c r="D49" i="1"/>
  <c r="D5" i="1"/>
  <c r="X6" i="1"/>
  <c r="X7" i="1"/>
  <c r="X9" i="1"/>
  <c r="X8" i="1"/>
  <c r="X10" i="1"/>
  <c r="X11" i="1"/>
  <c r="X12" i="1"/>
  <c r="X13" i="1"/>
  <c r="X14" i="1"/>
  <c r="X15" i="1"/>
  <c r="X16" i="1"/>
  <c r="X17" i="1"/>
  <c r="X19" i="1"/>
  <c r="X18" i="1"/>
  <c r="X21" i="1"/>
  <c r="X22" i="1"/>
  <c r="X20" i="1"/>
  <c r="X23" i="1"/>
  <c r="X29" i="1"/>
  <c r="X24" i="1"/>
  <c r="X25" i="1"/>
  <c r="X26" i="1"/>
  <c r="X27" i="1"/>
  <c r="X28" i="1"/>
  <c r="X30" i="1"/>
  <c r="X31" i="1"/>
  <c r="X32" i="1"/>
  <c r="X33" i="1"/>
  <c r="X34" i="1"/>
  <c r="X35" i="1"/>
  <c r="X36" i="1"/>
  <c r="X37" i="1"/>
  <c r="X38" i="1"/>
  <c r="X39" i="1"/>
  <c r="X40" i="1"/>
  <c r="X41" i="1"/>
  <c r="X43" i="1"/>
  <c r="X44" i="1"/>
  <c r="X45" i="1"/>
  <c r="X42" i="1"/>
  <c r="X46" i="1"/>
  <c r="X47" i="1"/>
  <c r="X48" i="1"/>
  <c r="X49" i="1"/>
  <c r="X5" i="1"/>
  <c r="D8" i="2"/>
  <c r="D7" i="2"/>
  <c r="D9" i="2"/>
  <c r="D10" i="2"/>
  <c r="D11" i="2"/>
  <c r="D12" i="2"/>
  <c r="D14" i="2"/>
  <c r="D13" i="2"/>
  <c r="D16" i="2"/>
  <c r="D15" i="2"/>
  <c r="D17" i="2"/>
  <c r="D18" i="2"/>
  <c r="D20" i="2"/>
  <c r="D19" i="2"/>
  <c r="D21" i="2"/>
  <c r="D22" i="2"/>
  <c r="D23" i="2"/>
  <c r="D24" i="2"/>
  <c r="D31" i="2"/>
  <c r="D26" i="2"/>
  <c r="D25" i="2"/>
  <c r="D27" i="2"/>
  <c r="D28" i="2"/>
  <c r="D30" i="2"/>
  <c r="D29" i="2"/>
  <c r="D32" i="2"/>
  <c r="D33" i="2"/>
  <c r="D34" i="2"/>
  <c r="D37" i="2"/>
  <c r="D35" i="2"/>
  <c r="D36" i="2"/>
  <c r="D38" i="2"/>
  <c r="D39" i="2"/>
  <c r="D40" i="2"/>
  <c r="D41" i="2"/>
  <c r="D42" i="2"/>
  <c r="D43" i="2"/>
  <c r="D44" i="2"/>
  <c r="D45" i="2"/>
  <c r="D46" i="2"/>
  <c r="D48" i="2"/>
  <c r="D51" i="2"/>
  <c r="D49" i="2"/>
  <c r="D50" i="2"/>
  <c r="D52" i="2"/>
  <c r="D47" i="2"/>
  <c r="D54" i="2"/>
  <c r="D53" i="2"/>
  <c r="D55" i="2"/>
  <c r="D56" i="2"/>
  <c r="D57" i="2"/>
  <c r="D59" i="2"/>
  <c r="D60" i="2"/>
  <c r="D61" i="2"/>
  <c r="D58" i="2"/>
  <c r="D63" i="2"/>
  <c r="D62" i="2"/>
  <c r="D64" i="2"/>
  <c r="D65" i="2"/>
  <c r="D66" i="2"/>
  <c r="D67" i="2"/>
  <c r="D68" i="2"/>
  <c r="D69" i="2"/>
  <c r="D6" i="2"/>
  <c r="D5" i="2"/>
  <c r="X6" i="2"/>
  <c r="X8" i="2"/>
  <c r="X7" i="2"/>
  <c r="X9" i="2"/>
  <c r="X10" i="2"/>
  <c r="X11" i="2"/>
  <c r="X12" i="2"/>
  <c r="X14" i="2"/>
  <c r="X13" i="2"/>
  <c r="X16" i="2"/>
  <c r="X15" i="2"/>
  <c r="X17" i="2"/>
  <c r="X18" i="2"/>
  <c r="X20" i="2"/>
  <c r="X19" i="2"/>
  <c r="X21" i="2"/>
  <c r="X22" i="2"/>
  <c r="X23" i="2"/>
  <c r="X24" i="2"/>
  <c r="X31" i="2"/>
  <c r="X26" i="2"/>
  <c r="X25" i="2"/>
  <c r="X27" i="2"/>
  <c r="X28" i="2"/>
  <c r="X30" i="2"/>
  <c r="X29" i="2"/>
  <c r="X32" i="2"/>
  <c r="X33" i="2"/>
  <c r="X34" i="2"/>
  <c r="X37" i="2"/>
  <c r="X35" i="2"/>
  <c r="X36" i="2"/>
  <c r="X38" i="2"/>
  <c r="X39" i="2"/>
  <c r="X40" i="2"/>
  <c r="X41" i="2"/>
  <c r="X42" i="2"/>
  <c r="X43" i="2"/>
  <c r="X44" i="2"/>
  <c r="X45" i="2"/>
  <c r="X46" i="2"/>
  <c r="X48" i="2"/>
  <c r="X51" i="2"/>
  <c r="X49" i="2"/>
  <c r="X50" i="2"/>
  <c r="X52" i="2"/>
  <c r="X47" i="2"/>
  <c r="X54" i="2"/>
  <c r="X53" i="2"/>
  <c r="X55" i="2"/>
  <c r="X56" i="2"/>
  <c r="X57" i="2"/>
  <c r="X59" i="2"/>
  <c r="X60" i="2"/>
  <c r="X61" i="2"/>
  <c r="X58" i="2"/>
  <c r="X63" i="2"/>
  <c r="X62" i="2"/>
  <c r="X64" i="2"/>
  <c r="X65" i="2"/>
  <c r="X66" i="2"/>
  <c r="X67" i="2"/>
  <c r="X68" i="2"/>
  <c r="X69" i="2"/>
  <c r="X5" i="2"/>
  <c r="S30" i="24"/>
  <c r="U30" i="24" s="1"/>
  <c r="S31" i="24"/>
  <c r="U31" i="24" s="1"/>
  <c r="S29" i="24"/>
  <c r="U29" i="24" s="1"/>
  <c r="S27" i="24"/>
  <c r="U27" i="24" s="1"/>
  <c r="S32" i="24"/>
  <c r="U32" i="24" s="1"/>
  <c r="S26" i="24"/>
  <c r="U26" i="24" s="1"/>
  <c r="S28" i="24"/>
  <c r="U28" i="24" s="1"/>
  <c r="S25" i="24"/>
  <c r="U25" i="24" s="1"/>
  <c r="S4" i="24"/>
  <c r="U4" i="24" s="1"/>
  <c r="S6" i="24"/>
  <c r="U6" i="24" s="1"/>
  <c r="S14" i="24"/>
  <c r="U14" i="24" s="1"/>
  <c r="S5" i="24"/>
  <c r="U5" i="24" s="1"/>
  <c r="S10" i="24"/>
  <c r="U10" i="24" s="1"/>
  <c r="S19" i="24"/>
  <c r="U19" i="24" s="1"/>
  <c r="S16" i="24"/>
  <c r="U16" i="24" s="1"/>
  <c r="S21" i="24"/>
  <c r="U21" i="24" s="1"/>
  <c r="S8" i="24"/>
  <c r="U8" i="24" s="1"/>
  <c r="S9" i="24"/>
  <c r="U9" i="24" s="1"/>
  <c r="S18" i="24"/>
  <c r="U18" i="24" s="1"/>
  <c r="S12" i="24"/>
  <c r="U12" i="24" s="1"/>
  <c r="S7" i="24"/>
  <c r="U7" i="24" s="1"/>
  <c r="S22" i="24"/>
  <c r="U22" i="24" s="1"/>
  <c r="S11" i="24"/>
  <c r="U11" i="24" s="1"/>
  <c r="S17" i="24"/>
  <c r="U17" i="24" s="1"/>
  <c r="S20" i="24"/>
  <c r="U20" i="24" s="1"/>
  <c r="S13" i="24"/>
  <c r="U13" i="24" s="1"/>
  <c r="S15" i="24"/>
  <c r="U15" i="24" s="1"/>
  <c r="F61" i="8"/>
  <c r="L4" i="8"/>
  <c r="L38" i="8"/>
  <c r="L11" i="8"/>
  <c r="L36" i="8"/>
  <c r="L52" i="8"/>
  <c r="L39" i="8"/>
  <c r="L43" i="8"/>
  <c r="E49" i="1" l="1"/>
  <c r="E68" i="2"/>
  <c r="E58" i="2"/>
  <c r="E59" i="2"/>
  <c r="E65" i="2"/>
  <c r="E63" i="2"/>
  <c r="E44" i="2" l="1"/>
  <c r="D61" i="8"/>
  <c r="E61" i="8"/>
  <c r="C61" i="8"/>
  <c r="L5" i="8"/>
  <c r="L6" i="8"/>
  <c r="L7" i="8"/>
  <c r="L8" i="8"/>
  <c r="L9" i="8"/>
  <c r="L10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7" i="8"/>
  <c r="L40" i="8"/>
  <c r="L41" i="8"/>
  <c r="L42" i="8"/>
  <c r="L44" i="8"/>
  <c r="L45" i="8"/>
  <c r="L46" i="8"/>
  <c r="L47" i="8"/>
  <c r="L48" i="8"/>
  <c r="L49" i="8"/>
  <c r="L50" i="8"/>
  <c r="L51" i="8"/>
  <c r="L53" i="8"/>
  <c r="L54" i="8"/>
  <c r="L55" i="8"/>
  <c r="L56" i="8"/>
  <c r="L57" i="8"/>
  <c r="L58" i="8"/>
  <c r="L59" i="8"/>
  <c r="L60" i="8"/>
  <c r="E34" i="1" l="1"/>
  <c r="E27" i="2"/>
  <c r="E25" i="2"/>
  <c r="E35" i="2"/>
  <c r="E46" i="2"/>
  <c r="E51" i="2"/>
  <c r="E48" i="2"/>
  <c r="E50" i="2"/>
  <c r="E47" i="2"/>
  <c r="E56" i="2"/>
  <c r="E60" i="2"/>
  <c r="E64" i="2"/>
  <c r="E62" i="2"/>
  <c r="E67" i="2"/>
  <c r="E40" i="1"/>
  <c r="E22" i="1"/>
  <c r="E30" i="1"/>
  <c r="E36" i="1"/>
  <c r="E29" i="1"/>
  <c r="E37" i="1"/>
  <c r="E42" i="1"/>
  <c r="E11" i="2"/>
  <c r="E26" i="2"/>
  <c r="E42" i="2"/>
  <c r="E43" i="2"/>
  <c r="E54" i="2" l="1"/>
  <c r="E57" i="2"/>
  <c r="E23" i="2"/>
  <c r="E36" i="2"/>
  <c r="E31" i="2"/>
  <c r="E29" i="2"/>
  <c r="E53" i="2"/>
  <c r="E9" i="2"/>
  <c r="E34" i="2"/>
  <c r="E38" i="2"/>
  <c r="E30" i="2"/>
  <c r="E13" i="2"/>
  <c r="E20" i="2"/>
  <c r="E16" i="2"/>
  <c r="E8" i="2"/>
  <c r="E17" i="2"/>
  <c r="E10" i="2"/>
  <c r="E7" i="2"/>
  <c r="E6" i="2"/>
  <c r="E5" i="2"/>
  <c r="E33" i="1"/>
  <c r="E39" i="1"/>
  <c r="E41" i="1"/>
  <c r="E6" i="1"/>
  <c r="E31" i="1"/>
  <c r="E47" i="1"/>
  <c r="E46" i="1"/>
  <c r="E45" i="1"/>
  <c r="E38" i="1"/>
  <c r="E35" i="1"/>
  <c r="E25" i="1"/>
  <c r="E26" i="1"/>
  <c r="E19" i="1"/>
  <c r="E32" i="1"/>
  <c r="E17" i="1"/>
  <c r="E43" i="1"/>
  <c r="E15" i="1"/>
  <c r="E18" i="1"/>
  <c r="E20" i="1"/>
  <c r="E21" i="1"/>
  <c r="E10" i="1"/>
  <c r="E16" i="1"/>
  <c r="E14" i="1"/>
  <c r="E13" i="1"/>
  <c r="E12" i="1"/>
  <c r="E7" i="1"/>
  <c r="E23" i="1"/>
  <c r="E8" i="1"/>
  <c r="E9" i="1"/>
  <c r="E48" i="1"/>
  <c r="E44" i="1"/>
  <c r="E24" i="1"/>
  <c r="E28" i="1"/>
  <c r="E27" i="1"/>
  <c r="E11" i="1"/>
  <c r="E5" i="1"/>
  <c r="E69" i="2"/>
  <c r="E45" i="2"/>
  <c r="E28" i="2"/>
  <c r="E66" i="2"/>
  <c r="E52" i="2"/>
  <c r="E41" i="2"/>
  <c r="E39" i="2"/>
  <c r="E33" i="2"/>
  <c r="E22" i="2"/>
  <c r="E19" i="2"/>
  <c r="E12" i="2"/>
  <c r="E40" i="2"/>
  <c r="E14" i="2"/>
  <c r="E61" i="2"/>
  <c r="E55" i="2"/>
  <c r="E49" i="2"/>
  <c r="E32" i="2"/>
  <c r="E37" i="2"/>
  <c r="E24" i="2"/>
  <c r="E21" i="2"/>
  <c r="L3" i="8"/>
</calcChain>
</file>

<file path=xl/sharedStrings.xml><?xml version="1.0" encoding="utf-8"?>
<sst xmlns="http://schemas.openxmlformats.org/spreadsheetml/2006/main" count="4255" uniqueCount="291">
  <si>
    <t>D1</t>
  </si>
  <si>
    <t>Monika Svalkvist</t>
  </si>
  <si>
    <t>Ulla-Karin Rönnbäck</t>
  </si>
  <si>
    <t>Eva Dahlberg Lindvall</t>
  </si>
  <si>
    <t>Maj-Lis Enström</t>
  </si>
  <si>
    <t>Carina Bergman</t>
  </si>
  <si>
    <t>D2</t>
  </si>
  <si>
    <t>Lisa Persson</t>
  </si>
  <si>
    <t>Gunnel Snäll Lidberg</t>
  </si>
  <si>
    <t>Gun-Marie Lundberg</t>
  </si>
  <si>
    <t>Ulla Sundberg</t>
  </si>
  <si>
    <t>Margareta Hedman</t>
  </si>
  <si>
    <t>Maj-Lene Jansson</t>
  </si>
  <si>
    <t>D3</t>
  </si>
  <si>
    <t>Solveig Korpiniemi</t>
  </si>
  <si>
    <t>Inger Svensson</t>
  </si>
  <si>
    <t>Stina Lundbäck</t>
  </si>
  <si>
    <t>Ewa Matti</t>
  </si>
  <si>
    <t>Ruth Samuelsson</t>
  </si>
  <si>
    <t>Gertrud Erlandsson</t>
  </si>
  <si>
    <t>D4</t>
  </si>
  <si>
    <t>Viveca Forsberg</t>
  </si>
  <si>
    <t>Gunvor Strand</t>
  </si>
  <si>
    <t>Yvonne Åhl</t>
  </si>
  <si>
    <t>Lena Uusitalo</t>
  </si>
  <si>
    <t>Marianne Selberg</t>
  </si>
  <si>
    <t>Birgitta Ruborg</t>
  </si>
  <si>
    <t>Antal trän</t>
  </si>
  <si>
    <t>Snitt</t>
  </si>
  <si>
    <t>Total poäng</t>
  </si>
  <si>
    <t>Snitt serie</t>
  </si>
  <si>
    <t>DAMER måndagsträning</t>
  </si>
  <si>
    <t>H1</t>
  </si>
  <si>
    <t>Jan Rönnbäck</t>
  </si>
  <si>
    <t>H4</t>
  </si>
  <si>
    <t>Anders Svensson</t>
  </si>
  <si>
    <t>H7</t>
  </si>
  <si>
    <t>Jan-Erik Svensson</t>
  </si>
  <si>
    <t>Bo Riström</t>
  </si>
  <si>
    <t>Anders Renström</t>
  </si>
  <si>
    <t>Roger Andersson</t>
  </si>
  <si>
    <t>Ingvar Carlsson</t>
  </si>
  <si>
    <t>Gösta Lindgren</t>
  </si>
  <si>
    <t>Rolf Jornevall</t>
  </si>
  <si>
    <t>Ove Sundén</t>
  </si>
  <si>
    <t>Olof Lundkvist</t>
  </si>
  <si>
    <t>Lars Lundström</t>
  </si>
  <si>
    <t>Tommy Andersson</t>
  </si>
  <si>
    <t>Kent Alexandersson</t>
  </si>
  <si>
    <t>Sven-Åke Lundqvist</t>
  </si>
  <si>
    <t>Stig Larsson</t>
  </si>
  <si>
    <t>Staffan Johansson</t>
  </si>
  <si>
    <t>Lars Johansson</t>
  </si>
  <si>
    <t>Hans Bergman</t>
  </si>
  <si>
    <t>Bo-G Skarpsvärd</t>
  </si>
  <si>
    <t>Bengt Hellgren</t>
  </si>
  <si>
    <t>Bjarne Forsberg</t>
  </si>
  <si>
    <t>Peter Johansson</t>
  </si>
  <si>
    <t>H2</t>
  </si>
  <si>
    <t>Jimmy Gustafsson</t>
  </si>
  <si>
    <t>Roger Nyström</t>
  </si>
  <si>
    <t>H5</t>
  </si>
  <si>
    <t>Melford Karlsson</t>
  </si>
  <si>
    <t>Jan-Olov Wikström</t>
  </si>
  <si>
    <t>Sune Hallström</t>
  </si>
  <si>
    <t>Ulf Riström</t>
  </si>
  <si>
    <t>Tore Sjöstedt</t>
  </si>
  <si>
    <t>Christer Westberg</t>
  </si>
  <si>
    <t>Helge Andersson</t>
  </si>
  <si>
    <t>Tony Gustavsson</t>
  </si>
  <si>
    <t>Bertil Uggla</t>
  </si>
  <si>
    <t>Peder Kjellberg</t>
  </si>
  <si>
    <t>Tommy Strand</t>
  </si>
  <si>
    <t>Lars-Erik Andersson</t>
  </si>
  <si>
    <t>H3</t>
  </si>
  <si>
    <t>Björn Andreassen</t>
  </si>
  <si>
    <t>Lars Selberg</t>
  </si>
  <si>
    <t>Sven Matti</t>
  </si>
  <si>
    <t>Rolf Norling</t>
  </si>
  <si>
    <t>H6</t>
  </si>
  <si>
    <t>Per-Arne Öhman</t>
  </si>
  <si>
    <t>Tommy Lindvall</t>
  </si>
  <si>
    <t>Tomas Kristiansson</t>
  </si>
  <si>
    <t>Stefan Nilsson</t>
  </si>
  <si>
    <t>Hans Ljungstedt</t>
  </si>
  <si>
    <t>Ola Engfors</t>
  </si>
  <si>
    <t>Viljo Pääjärvi</t>
  </si>
  <si>
    <t>Bo Dahlen</t>
  </si>
  <si>
    <t>Jan Sundholm</t>
  </si>
  <si>
    <t>Kent-Ove Andersson</t>
  </si>
  <si>
    <t>Lars Karlsson</t>
  </si>
  <si>
    <t>Ove Nilsson</t>
  </si>
  <si>
    <t>Håkan Roswall</t>
  </si>
  <si>
    <t>TOP 3, 2023-24</t>
  </si>
  <si>
    <t>MÅNDAGSTRÄNING</t>
  </si>
  <si>
    <t>DAMER</t>
  </si>
  <si>
    <t>HERRAR</t>
  </si>
  <si>
    <t>Totalt säsongen 23-24</t>
  </si>
  <si>
    <t>Toppserie,  175 p och högre</t>
  </si>
  <si>
    <t xml:space="preserve"> </t>
  </si>
  <si>
    <t>275-</t>
  </si>
  <si>
    <t>250-274</t>
  </si>
  <si>
    <t>225-249</t>
  </si>
  <si>
    <t>200-224</t>
  </si>
  <si>
    <t>175-199</t>
  </si>
  <si>
    <t>TOP 50 resultat Måndagsträning</t>
  </si>
  <si>
    <t>H0</t>
  </si>
  <si>
    <t>Bo Johansson</t>
  </si>
  <si>
    <t>Lars Perming</t>
  </si>
  <si>
    <t>Ingegerd Ericsson</t>
  </si>
  <si>
    <t>Bitte Ögren</t>
  </si>
  <si>
    <t>Eivor Hammarström</t>
  </si>
  <si>
    <t>Lilian Sundkvist</t>
  </si>
  <si>
    <t>Inger Klockare</t>
  </si>
  <si>
    <t>Berit Konstenius</t>
  </si>
  <si>
    <t>Doris Bertilsson</t>
  </si>
  <si>
    <t>Kerstin Sjöholm</t>
  </si>
  <si>
    <t>Inger Lindblom</t>
  </si>
  <si>
    <t>Anita Grönlund</t>
  </si>
  <si>
    <t>Anna-Lena Niva Wärja</t>
  </si>
  <si>
    <t>Jorum Kassberg</t>
  </si>
  <si>
    <t>Lena Sundberg</t>
  </si>
  <si>
    <t>Ulla Kummu</t>
  </si>
  <si>
    <t>Lotta Lindbom</t>
  </si>
  <si>
    <t>Britt-Inger Lundström</t>
  </si>
  <si>
    <t>Rose-Marie Strandberg</t>
  </si>
  <si>
    <t>Harriet Engström</t>
  </si>
  <si>
    <t>Ingrid Riström</t>
  </si>
  <si>
    <t>Ulla Sponton</t>
  </si>
  <si>
    <t>Anette Melander</t>
  </si>
  <si>
    <t>Nils Sundberg</t>
  </si>
  <si>
    <t>Jonny Lundgren</t>
  </si>
  <si>
    <t>Tomas Lundberg</t>
  </si>
  <si>
    <t>Sune Uusitalo</t>
  </si>
  <si>
    <t>Bengt -Arne Björklund</t>
  </si>
  <si>
    <t>HERRAR måndagsträning</t>
  </si>
  <si>
    <t>Bosse D2</t>
  </si>
  <si>
    <t>Tommy 2 152</t>
  </si>
  <si>
    <t>Eva 2   152</t>
  </si>
  <si>
    <t>Gunvor S2</t>
  </si>
  <si>
    <t>Tommy S2</t>
  </si>
  <si>
    <t xml:space="preserve">Sven 2   </t>
  </si>
  <si>
    <t>Helen</t>
  </si>
  <si>
    <t>D0</t>
  </si>
  <si>
    <t>Damer 21 augusti</t>
  </si>
  <si>
    <t>Herrar 21 augusti</t>
  </si>
  <si>
    <t>650-</t>
  </si>
  <si>
    <t>625-649</t>
  </si>
  <si>
    <t>600-624</t>
  </si>
  <si>
    <t>575-599</t>
  </si>
  <si>
    <t>550-574</t>
  </si>
  <si>
    <t>525-549</t>
  </si>
  <si>
    <t>Topp0mgång  525 p och högre</t>
  </si>
  <si>
    <t>Helen Wärja</t>
  </si>
  <si>
    <t>Omg 1</t>
  </si>
  <si>
    <t>Top 3 Totalt</t>
  </si>
  <si>
    <t>Lennart Skolkvist</t>
  </si>
  <si>
    <t>Lennart Skogkvist</t>
  </si>
  <si>
    <t>Tommy L 2</t>
  </si>
  <si>
    <t>Lisa2   180</t>
  </si>
  <si>
    <t>Wille 2 157</t>
  </si>
  <si>
    <t>Gunvor 2</t>
  </si>
  <si>
    <t>Staffan2</t>
  </si>
  <si>
    <t>Berit Johanssom</t>
  </si>
  <si>
    <t>Damer 28 aug</t>
  </si>
  <si>
    <t>Herrar 28 aug</t>
  </si>
  <si>
    <t xml:space="preserve">Bo Riström </t>
  </si>
  <si>
    <t>Omg 2</t>
  </si>
  <si>
    <t>Tommy2  198</t>
  </si>
  <si>
    <t>Bosse2  199</t>
  </si>
  <si>
    <t>Peder2  233</t>
  </si>
  <si>
    <t>Sven-Åke2</t>
  </si>
  <si>
    <t>Terje Munkvold</t>
  </si>
  <si>
    <t>Damer 4 sept</t>
  </si>
  <si>
    <t>Omg 3</t>
  </si>
  <si>
    <t>Tommy L 182</t>
  </si>
  <si>
    <t>Carina2 162</t>
  </si>
  <si>
    <t>Helge 2 169</t>
  </si>
  <si>
    <t>Herrar 11 sept</t>
  </si>
  <si>
    <t>Damer 11 sept</t>
  </si>
  <si>
    <t>Omg 4</t>
  </si>
  <si>
    <t>Tommy L2</t>
  </si>
  <si>
    <t>Sven M2 176</t>
  </si>
  <si>
    <t>Lisa 2  160</t>
  </si>
  <si>
    <t>Ewa 2   170</t>
  </si>
  <si>
    <t>Staffan 2</t>
  </si>
  <si>
    <t>Herrar 18 sept</t>
  </si>
  <si>
    <t>Damer 18 sept</t>
  </si>
  <si>
    <t>Omg 5</t>
  </si>
  <si>
    <t>Tony2   223</t>
  </si>
  <si>
    <t>Bosse2  185</t>
  </si>
  <si>
    <t>Damer 25 sept</t>
  </si>
  <si>
    <t>Herrar 25 sept</t>
  </si>
  <si>
    <t>Omg 6</t>
  </si>
  <si>
    <t>Lisa 2  172</t>
  </si>
  <si>
    <t>Tony 2  176</t>
  </si>
  <si>
    <t>Eva 2   142</t>
  </si>
  <si>
    <t>Gösta 2 158</t>
  </si>
  <si>
    <t>Sven-Åke 2</t>
  </si>
  <si>
    <t>Karin Berglund</t>
  </si>
  <si>
    <t>Bosse</t>
  </si>
  <si>
    <t>Herrar 2 okt</t>
  </si>
  <si>
    <t>Damer 2 okt</t>
  </si>
  <si>
    <t>Omg 7</t>
  </si>
  <si>
    <t>Tommy 2 158</t>
  </si>
  <si>
    <t>Bosse D 2</t>
  </si>
  <si>
    <t>Bertil 2</t>
  </si>
  <si>
    <t>Tommy 2 168</t>
  </si>
  <si>
    <t>Damer 9 okt</t>
  </si>
  <si>
    <t>Herrar 9 okt</t>
  </si>
  <si>
    <t>Omg 8</t>
  </si>
  <si>
    <t>Stig Stenman</t>
  </si>
  <si>
    <t>Peter2</t>
  </si>
  <si>
    <t>Bosse3</t>
  </si>
  <si>
    <t>Bosse2</t>
  </si>
  <si>
    <t>Tommy2</t>
  </si>
  <si>
    <t>Carina2</t>
  </si>
  <si>
    <t>Avbrute</t>
  </si>
  <si>
    <t>Bitte2</t>
  </si>
  <si>
    <t>Eva3</t>
  </si>
  <si>
    <t>Eva2</t>
  </si>
  <si>
    <t>Lars2</t>
  </si>
  <si>
    <t>Janne S</t>
  </si>
  <si>
    <t>Gunvor2</t>
  </si>
  <si>
    <t>Lotta2</t>
  </si>
  <si>
    <t>Herrar 16 okt</t>
  </si>
  <si>
    <t>Damer 16 okt</t>
  </si>
  <si>
    <t>Omg 9</t>
  </si>
  <si>
    <t>Peder2</t>
  </si>
  <si>
    <t>Lisa2</t>
  </si>
  <si>
    <t>Ove N</t>
  </si>
  <si>
    <t>Maj Nilsson</t>
  </si>
  <si>
    <t>Herrar 23 okt</t>
  </si>
  <si>
    <t>Damer 23 okt</t>
  </si>
  <si>
    <t>Omg 10</t>
  </si>
  <si>
    <t>Ola 2</t>
  </si>
  <si>
    <t>Anders2</t>
  </si>
  <si>
    <t>Sven-åke 2</t>
  </si>
  <si>
    <t>Damer 30 okt</t>
  </si>
  <si>
    <t>Herrar 30 okt</t>
  </si>
  <si>
    <t>Omg 11</t>
  </si>
  <si>
    <t>Lilian Sundqvist</t>
  </si>
  <si>
    <t>Kent Andersson</t>
  </si>
  <si>
    <t>Player2 179</t>
  </si>
  <si>
    <t>Tommy S 2</t>
  </si>
  <si>
    <t>Gunvor S 2</t>
  </si>
  <si>
    <t>Damer 6 nov</t>
  </si>
  <si>
    <t>Herrar 6 nov</t>
  </si>
  <si>
    <t>Omg 12</t>
  </si>
  <si>
    <t>Hans2</t>
  </si>
  <si>
    <t>Tony2</t>
  </si>
  <si>
    <t>Tommy 2</t>
  </si>
  <si>
    <t>Sune2</t>
  </si>
  <si>
    <t>Gösta2</t>
  </si>
  <si>
    <t>Sven-Åk 2</t>
  </si>
  <si>
    <t>Jan R 2</t>
  </si>
  <si>
    <t>Herrar 13 nov</t>
  </si>
  <si>
    <t>Damer 13 nov</t>
  </si>
  <si>
    <t>Omg 13</t>
  </si>
  <si>
    <t>Bengt-Arne Björklund</t>
  </si>
  <si>
    <t>Ola 2   218</t>
  </si>
  <si>
    <t>Jimmy 2 184</t>
  </si>
  <si>
    <t>Lisa 2  147</t>
  </si>
  <si>
    <t>Monika 2</t>
  </si>
  <si>
    <t>Birgitta Rönngren</t>
  </si>
  <si>
    <t>Kenneth Rönngren</t>
  </si>
  <si>
    <t>Damer 20 nov</t>
  </si>
  <si>
    <t>Herrar 20 nov</t>
  </si>
  <si>
    <t>Omg 14</t>
  </si>
  <si>
    <t>Ola2</t>
  </si>
  <si>
    <t>Herrar 27 nov</t>
  </si>
  <si>
    <t>Damer 27 nov</t>
  </si>
  <si>
    <t>t.o.m 2023-11-27</t>
  </si>
  <si>
    <t>Omg 15</t>
  </si>
  <si>
    <t>Monika2</t>
  </si>
  <si>
    <t>Jimmy2</t>
  </si>
  <si>
    <t>Lars P</t>
  </si>
  <si>
    <t>Ulla-Karin 2</t>
  </si>
  <si>
    <t>Herrar 4 dec</t>
  </si>
  <si>
    <t>Damer 4 dec</t>
  </si>
  <si>
    <t>Omg 16</t>
  </si>
  <si>
    <t>Bo Dahlén</t>
  </si>
  <si>
    <t>Stajklotteriet 2023-24</t>
  </si>
  <si>
    <t>Tommy2  166</t>
  </si>
  <si>
    <t>Gunvor2 158</t>
  </si>
  <si>
    <t>Bengt-Arne2</t>
  </si>
  <si>
    <t>Damer 18 dec</t>
  </si>
  <si>
    <t>Herrar 18 dec</t>
  </si>
  <si>
    <t>10 i topp, omg 231218</t>
  </si>
  <si>
    <t>Omg 17</t>
  </si>
  <si>
    <t>t.o.m.  Omg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</si>
</sst>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ourier New"/>
      <family val="3"/>
    </font>
    <font>
      <sz val="10"/>
      <color rgb="FF000000"/>
      <name val="Courier New"/>
      <family val="3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ourier New"/>
      <family val="3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1" fillId="5" borderId="1" xfId="0" applyFont="1" applyFill="1" applyBorder="1"/>
    <xf numFmtId="0" fontId="2" fillId="5" borderId="1" xfId="0" applyFont="1" applyFill="1" applyBorder="1"/>
    <xf numFmtId="16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2" fillId="2" borderId="2" xfId="0" applyFont="1" applyFill="1" applyBorder="1"/>
    <xf numFmtId="0" fontId="2" fillId="4" borderId="2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1" xfId="0" applyFont="1" applyFill="1" applyBorder="1"/>
    <xf numFmtId="0" fontId="1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" fillId="11" borderId="1" xfId="0" applyFont="1" applyFill="1" applyBorder="1"/>
    <xf numFmtId="0" fontId="2" fillId="11" borderId="1" xfId="0" applyFont="1" applyFill="1" applyBorder="1"/>
    <xf numFmtId="0" fontId="2" fillId="10" borderId="2" xfId="0" applyFont="1" applyFill="1" applyBorder="1" applyAlignment="1">
      <alignment horizontal="left"/>
    </xf>
    <xf numFmtId="0" fontId="1" fillId="12" borderId="1" xfId="0" applyFont="1" applyFill="1" applyBorder="1"/>
    <xf numFmtId="0" fontId="2" fillId="12" borderId="1" xfId="0" applyFont="1" applyFill="1" applyBorder="1"/>
    <xf numFmtId="0" fontId="1" fillId="13" borderId="1" xfId="0" applyFont="1" applyFill="1" applyBorder="1" applyAlignment="1">
      <alignment horizontal="left"/>
    </xf>
    <xf numFmtId="0" fontId="2" fillId="13" borderId="1" xfId="0" applyFont="1" applyFill="1" applyBorder="1"/>
    <xf numFmtId="0" fontId="2" fillId="6" borderId="2" xfId="0" applyFont="1" applyFill="1" applyBorder="1"/>
    <xf numFmtId="0" fontId="2" fillId="10" borderId="2" xfId="0" applyFont="1" applyFill="1" applyBorder="1"/>
    <xf numFmtId="0" fontId="2" fillId="12" borderId="2" xfId="0" applyFont="1" applyFill="1" applyBorder="1"/>
    <xf numFmtId="0" fontId="2" fillId="7" borderId="2" xfId="0" applyFont="1" applyFill="1" applyBorder="1"/>
    <xf numFmtId="0" fontId="2" fillId="7" borderId="2" xfId="0" applyFont="1" applyFill="1" applyBorder="1" applyAlignment="1">
      <alignment horizontal="left"/>
    </xf>
    <xf numFmtId="0" fontId="2" fillId="11" borderId="2" xfId="0" applyFont="1" applyFill="1" applyBorder="1"/>
    <xf numFmtId="0" fontId="2" fillId="11" borderId="2" xfId="0" applyFont="1" applyFill="1" applyBorder="1" applyAlignment="1">
      <alignment horizontal="left"/>
    </xf>
    <xf numFmtId="0" fontId="2" fillId="13" borderId="2" xfId="0" applyFont="1" applyFill="1" applyBorder="1"/>
    <xf numFmtId="0" fontId="2" fillId="13" borderId="2" xfId="0" applyFont="1" applyFill="1" applyBorder="1" applyAlignment="1">
      <alignment horizontal="left"/>
    </xf>
    <xf numFmtId="0" fontId="2" fillId="9" borderId="2" xfId="0" applyFont="1" applyFill="1" applyBorder="1"/>
    <xf numFmtId="0" fontId="5" fillId="0" borderId="0" xfId="0" applyFont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0" xfId="0" applyFont="1"/>
    <xf numFmtId="0" fontId="4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left"/>
    </xf>
    <xf numFmtId="0" fontId="4" fillId="0" borderId="1" xfId="0" applyFont="1" applyBorder="1"/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" fillId="4" borderId="0" xfId="0" applyFont="1" applyFill="1"/>
    <xf numFmtId="0" fontId="2" fillId="4" borderId="0" xfId="0" applyFont="1" applyFill="1"/>
    <xf numFmtId="0" fontId="2" fillId="9" borderId="1" xfId="0" applyFont="1" applyFill="1" applyBorder="1"/>
    <xf numFmtId="0" fontId="0" fillId="1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2" fillId="7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left"/>
    </xf>
    <xf numFmtId="0" fontId="4" fillId="4" borderId="1" xfId="0" applyFont="1" applyFill="1" applyBorder="1"/>
    <xf numFmtId="0" fontId="4" fillId="4" borderId="2" xfId="0" applyFont="1" applyFill="1" applyBorder="1"/>
    <xf numFmtId="0" fontId="1" fillId="0" borderId="1" xfId="0" applyFont="1" applyBorder="1" applyAlignment="1">
      <alignment horizontal="center" vertical="center"/>
    </xf>
    <xf numFmtId="16" fontId="11" fillId="0" borderId="3" xfId="0" applyNumberFormat="1" applyFont="1" applyBorder="1"/>
    <xf numFmtId="0" fontId="12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0" fillId="5" borderId="10" xfId="0" applyFill="1" applyBorder="1"/>
    <xf numFmtId="0" fontId="1" fillId="5" borderId="11" xfId="0" applyFont="1" applyFill="1" applyBorder="1"/>
    <xf numFmtId="0" fontId="0" fillId="5" borderId="12" xfId="0" applyFill="1" applyBorder="1"/>
    <xf numFmtId="0" fontId="1" fillId="5" borderId="13" xfId="0" applyFont="1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0" borderId="4" xfId="0" applyBorder="1"/>
    <xf numFmtId="0" fontId="12" fillId="0" borderId="1" xfId="0" applyFont="1" applyBorder="1"/>
    <xf numFmtId="0" fontId="2" fillId="0" borderId="9" xfId="0" applyFont="1" applyBorder="1"/>
    <xf numFmtId="0" fontId="2" fillId="5" borderId="1" xfId="0" applyFont="1" applyFill="1" applyBorder="1" applyAlignment="1">
      <alignment horizontal="left"/>
    </xf>
    <xf numFmtId="0" fontId="2" fillId="13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10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0" borderId="8" xfId="0" applyFont="1" applyBorder="1"/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7" xfId="0" applyFont="1" applyBorder="1"/>
    <xf numFmtId="0" fontId="2" fillId="0" borderId="3" xfId="0" applyFont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0" fontId="13" fillId="14" borderId="18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7" xfId="0" applyFont="1" applyBorder="1"/>
    <xf numFmtId="0" fontId="1" fillId="15" borderId="1" xfId="0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5" borderId="0" xfId="0" applyFont="1" applyFill="1"/>
    <xf numFmtId="0" fontId="2" fillId="5" borderId="0" xfId="0" applyFont="1" applyFill="1" applyAlignment="1">
      <alignment horizontal="left"/>
    </xf>
    <xf numFmtId="0" fontId="2" fillId="0" borderId="3" xfId="0" applyFont="1" applyBorder="1"/>
    <xf numFmtId="0" fontId="0" fillId="0" borderId="8" xfId="0" applyBorder="1"/>
    <xf numFmtId="0" fontId="1" fillId="6" borderId="1" xfId="0" applyFont="1" applyFill="1" applyBorder="1"/>
    <xf numFmtId="0" fontId="1" fillId="10" borderId="1" xfId="0" applyFont="1" applyFill="1" applyBorder="1"/>
    <xf numFmtId="0" fontId="1" fillId="3" borderId="2" xfId="0" applyFont="1" applyFill="1" applyBorder="1"/>
    <xf numFmtId="0" fontId="1" fillId="2" borderId="2" xfId="0" applyFont="1" applyFill="1" applyBorder="1"/>
    <xf numFmtId="0" fontId="1" fillId="4" borderId="2" xfId="0" applyFont="1" applyFill="1" applyBorder="1"/>
    <xf numFmtId="0" fontId="11" fillId="0" borderId="0" xfId="0" applyFont="1"/>
    <xf numFmtId="0" fontId="1" fillId="6" borderId="0" xfId="0" applyFont="1" applyFill="1" applyAlignment="1">
      <alignment horizontal="left"/>
    </xf>
    <xf numFmtId="0" fontId="1" fillId="2" borderId="0" xfId="0" applyFont="1" applyFill="1"/>
    <xf numFmtId="0" fontId="1" fillId="12" borderId="0" xfId="0" applyFont="1" applyFill="1"/>
    <xf numFmtId="0" fontId="0" fillId="0" borderId="2" xfId="0" applyBorder="1"/>
    <xf numFmtId="0" fontId="2" fillId="2" borderId="0" xfId="0" applyFont="1" applyFill="1"/>
    <xf numFmtId="0" fontId="2" fillId="12" borderId="0" xfId="0" applyFont="1" applyFill="1"/>
    <xf numFmtId="0" fontId="1" fillId="3" borderId="0" xfId="0" applyFont="1" applyFill="1"/>
    <xf numFmtId="0" fontId="2" fillId="3" borderId="0" xfId="0" applyFont="1" applyFill="1"/>
    <xf numFmtId="0" fontId="1" fillId="11" borderId="0" xfId="0" applyFont="1" applyFill="1"/>
    <xf numFmtId="0" fontId="1" fillId="13" borderId="0" xfId="0" applyFont="1" applyFill="1" applyAlignment="1">
      <alignment horizontal="left"/>
    </xf>
    <xf numFmtId="0" fontId="2" fillId="11" borderId="0" xfId="0" applyFont="1" applyFill="1"/>
    <xf numFmtId="0" fontId="2" fillId="6" borderId="0" xfId="0" applyFont="1" applyFill="1" applyAlignment="1">
      <alignment horizontal="left"/>
    </xf>
    <xf numFmtId="0" fontId="2" fillId="13" borderId="0" xfId="0" applyFont="1" applyFill="1"/>
    <xf numFmtId="0" fontId="1" fillId="6" borderId="2" xfId="0" applyFont="1" applyFill="1" applyBorder="1"/>
    <xf numFmtId="0" fontId="2" fillId="7" borderId="0" xfId="0" applyFont="1" applyFill="1"/>
    <xf numFmtId="0" fontId="1" fillId="8" borderId="0" xfId="0" applyFont="1" applyFill="1"/>
    <xf numFmtId="0" fontId="2" fillId="9" borderId="0" xfId="0" applyFont="1" applyFill="1"/>
    <xf numFmtId="0" fontId="1" fillId="10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2" fillId="9" borderId="2" xfId="0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12" borderId="2" xfId="0" applyFont="1" applyFill="1" applyBorder="1"/>
    <xf numFmtId="0" fontId="1" fillId="7" borderId="0" xfId="0" applyFont="1" applyFill="1" applyAlignment="1">
      <alignment horizontal="left"/>
    </xf>
    <xf numFmtId="0" fontId="2" fillId="5" borderId="0" xfId="0" applyFont="1" applyFill="1"/>
    <xf numFmtId="0" fontId="2" fillId="7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12" borderId="2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left"/>
    </xf>
    <xf numFmtId="16" fontId="3" fillId="0" borderId="17" xfId="0" applyNumberFormat="1" applyFont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2" fillId="1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" fillId="7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" fontId="16" fillId="0" borderId="1" xfId="0" applyNumberFormat="1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" fontId="16" fillId="0" borderId="21" xfId="0" applyNumberFormat="1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1" fontId="16" fillId="0" borderId="2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16" fillId="0" borderId="24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8" fillId="0" borderId="25" xfId="0" applyNumberFormat="1" applyFont="1" applyBorder="1" applyAlignment="1">
      <alignment horizontal="center" vertical="center"/>
    </xf>
    <xf numFmtId="16" fontId="8" fillId="0" borderId="26" xfId="0" applyNumberFormat="1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2" fillId="11" borderId="0" xfId="0" applyFont="1" applyFill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2" borderId="2" xfId="0" applyFont="1" applyFill="1" applyBorder="1" applyAlignment="1">
      <alignment horizontal="left"/>
    </xf>
    <xf numFmtId="16" fontId="3" fillId="0" borderId="12" xfId="0" applyNumberFormat="1" applyFont="1" applyBorder="1" applyAlignment="1">
      <alignment vertical="center" wrapText="1"/>
    </xf>
    <xf numFmtId="16" fontId="8" fillId="0" borderId="27" xfId="0" applyNumberFormat="1" applyFont="1" applyBorder="1" applyAlignment="1">
      <alignment horizontal="center" vertical="center"/>
    </xf>
    <xf numFmtId="16" fontId="8" fillId="0" borderId="28" xfId="0" applyNumberFormat="1" applyFont="1" applyBorder="1" applyAlignment="1">
      <alignment horizontal="center" vertical="center"/>
    </xf>
    <xf numFmtId="16" fontId="8" fillId="0" borderId="29" xfId="0" applyNumberFormat="1" applyFont="1" applyBorder="1" applyAlignment="1">
      <alignment horizontal="center" vertical="center"/>
    </xf>
    <xf numFmtId="16" fontId="3" fillId="0" borderId="12" xfId="0" applyNumberFormat="1" applyFont="1" applyBorder="1" applyAlignment="1">
      <alignment horizontal="center" vertical="center" wrapText="1"/>
    </xf>
    <xf numFmtId="16" fontId="8" fillId="0" borderId="29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1" fillId="8" borderId="0" xfId="0" applyFont="1" applyFill="1" applyAlignment="1">
      <alignment horizontal="center"/>
    </xf>
    <xf numFmtId="0" fontId="2" fillId="9" borderId="0" xfId="0" applyFont="1" applyFill="1" applyAlignment="1">
      <alignment horizontal="left"/>
    </xf>
    <xf numFmtId="0" fontId="19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left"/>
    </xf>
    <xf numFmtId="0" fontId="19" fillId="10" borderId="1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left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6" borderId="2" xfId="0" applyFont="1" applyFill="1" applyBorder="1" applyAlignment="1">
      <alignment horizontal="left"/>
    </xf>
    <xf numFmtId="0" fontId="0" fillId="0" borderId="31" xfId="0" applyBorder="1" applyAlignment="1">
      <alignment horizontal="center"/>
    </xf>
    <xf numFmtId="16" fontId="3" fillId="0" borderId="27" xfId="0" applyNumberFormat="1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15" borderId="34" xfId="0" applyFill="1" applyBorder="1" applyAlignment="1">
      <alignment horizontal="center"/>
    </xf>
    <xf numFmtId="0" fontId="0" fillId="14" borderId="34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1" fillId="13" borderId="0" xfId="0" applyFont="1" applyFill="1" applyAlignment="1">
      <alignment horizontal="center"/>
    </xf>
    <xf numFmtId="0" fontId="2" fillId="13" borderId="0" xfId="0" applyFont="1" applyFill="1" applyAlignment="1">
      <alignment horizontal="left"/>
    </xf>
    <xf numFmtId="0" fontId="1" fillId="0" borderId="3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 wrapText="1"/>
    </xf>
    <xf numFmtId="0" fontId="20" fillId="0" borderId="0" xfId="0" applyFont="1"/>
    <xf numFmtId="0" fontId="4" fillId="14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3" fillId="0" borderId="12" xfId="0" applyNumberFormat="1" applyFont="1" applyBorder="1" applyAlignment="1">
      <alignment horizontal="center" wrapText="1"/>
    </xf>
    <xf numFmtId="16" fontId="3" fillId="0" borderId="3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1" fontId="13" fillId="14" borderId="22" xfId="0" applyNumberFormat="1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0" fontId="9" fillId="15" borderId="0" xfId="0" applyFont="1" applyFill="1" applyAlignment="1">
      <alignment horizontal="left" vertical="center"/>
    </xf>
    <xf numFmtId="0" fontId="0" fillId="15" borderId="0" xfId="0" applyFill="1"/>
    <xf numFmtId="0" fontId="4" fillId="0" borderId="2" xfId="0" applyFont="1" applyBorder="1"/>
    <xf numFmtId="0" fontId="4" fillId="14" borderId="36" xfId="0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4" fillId="15" borderId="24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2" xfId="0" applyFont="1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0" fillId="0" borderId="1" xfId="0" applyNumberFormat="1" applyBorder="1"/>
    <xf numFmtId="16" fontId="21" fillId="0" borderId="0" xfId="0" applyNumberFormat="1" applyFont="1"/>
    <xf numFmtId="16" fontId="21" fillId="0" borderId="0" xfId="0" applyNumberFormat="1" applyFont="1" applyAlignment="1">
      <alignment horizontal="center"/>
    </xf>
    <xf numFmtId="16" fontId="21" fillId="0" borderId="1" xfId="0" applyNumberFormat="1" applyFont="1" applyBorder="1" applyAlignment="1">
      <alignment horizontal="center"/>
    </xf>
    <xf numFmtId="16" fontId="21" fillId="0" borderId="1" xfId="0" applyNumberFormat="1" applyFont="1" applyBorder="1"/>
    <xf numFmtId="16" fontId="0" fillId="0" borderId="0" xfId="0" applyNumberFormat="1" applyAlignment="1">
      <alignment horizontal="center"/>
    </xf>
    <xf numFmtId="1" fontId="0" fillId="0" borderId="0" xfId="0" applyNumberFormat="1"/>
    <xf numFmtId="0" fontId="0" fillId="0" borderId="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center"/>
    </xf>
    <xf numFmtId="1" fontId="13" fillId="0" borderId="22" xfId="0" applyNumberFormat="1" applyFont="1" applyBorder="1" applyAlignment="1">
      <alignment horizontal="center"/>
    </xf>
    <xf numFmtId="16" fontId="3" fillId="0" borderId="23" xfId="0" applyNumberFormat="1" applyFont="1" applyBorder="1" applyAlignment="1">
      <alignment horizontal="center" wrapText="1"/>
    </xf>
    <xf numFmtId="1" fontId="18" fillId="0" borderId="22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6" borderId="0" xfId="0" applyFont="1" applyFill="1" applyBorder="1" applyAlignment="1">
      <alignment horizontal="center"/>
    </xf>
    <xf numFmtId="0" fontId="1" fillId="13" borderId="0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13" borderId="0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0" fontId="0" fillId="14" borderId="24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14" borderId="24" xfId="0" applyFont="1" applyFill="1" applyBorder="1" applyAlignment="1">
      <alignment horizontal="center"/>
    </xf>
    <xf numFmtId="0" fontId="0" fillId="0" borderId="0" xfId="0" applyFill="1" applyBorder="1"/>
    <xf numFmtId="0" fontId="4" fillId="11" borderId="2" xfId="0" applyFont="1" applyFill="1" applyBorder="1" applyAlignment="1">
      <alignment horizontal="left"/>
    </xf>
    <xf numFmtId="16" fontId="17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2" fillId="6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A401ED6-7099-49A2-B672-F86C833A00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5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121920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E1E3FDB-179A-4309-98F4-ED241E239299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4278E88-43DD-4021-9D9C-1FEAC536685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327660</xdr:colOff>
      <xdr:row>59</xdr:row>
      <xdr:rowOff>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C94540B-669B-40A4-848D-2658AA154E0A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1209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BC48B82-43EC-468F-9B94-EB8F461123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93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7B8AD7-8FF5-4318-BA51-ADEDDFE85D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93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08872F4-08BE-48A6-915B-EE82F34DC2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5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41C037E-B192-4287-9A60-D1582A402D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5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09FF141-12B7-48B9-8427-E0BACBBC79E9}"/>
            </a:ext>
          </a:extLst>
        </xdr:cNvPr>
        <xdr:cNvSpPr>
          <a:spLocks noChangeAspect="1" noChangeArrowheads="1"/>
        </xdr:cNvSpPr>
      </xdr:nvSpPr>
      <xdr:spPr bwMode="auto">
        <a:xfrm>
          <a:off x="952500" y="1889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82E32F0-5717-453D-9E8D-AFF454E2F68E}"/>
            </a:ext>
          </a:extLst>
        </xdr:cNvPr>
        <xdr:cNvSpPr>
          <a:spLocks noChangeAspect="1" noChangeArrowheads="1"/>
        </xdr:cNvSpPr>
      </xdr:nvSpPr>
      <xdr:spPr bwMode="auto">
        <a:xfrm>
          <a:off x="952500" y="1889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A28C7D2-05D7-489A-8D92-3C769B30D5EF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5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FA243DE-29DF-419B-B551-DDF15ABE14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92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7993559-E593-459F-BE6E-83E4B4869E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92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378C3A9-6443-4041-A7EF-53D4C0796EE5}"/>
            </a:ext>
          </a:extLst>
        </xdr:cNvPr>
        <xdr:cNvSpPr>
          <a:spLocks noChangeAspect="1" noChangeArrowheads="1"/>
        </xdr:cNvSpPr>
      </xdr:nvSpPr>
      <xdr:spPr bwMode="auto">
        <a:xfrm>
          <a:off x="609600" y="8107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38100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B809C16-C6CE-42B2-87B9-2E2EDBE8DBBA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328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59429F4-51D0-4ED2-8C4E-E1FE6A70B928}"/>
            </a:ext>
          </a:extLst>
        </xdr:cNvPr>
        <xdr:cNvSpPr>
          <a:spLocks noChangeAspect="1" noChangeArrowheads="1"/>
        </xdr:cNvSpPr>
      </xdr:nvSpPr>
      <xdr:spPr bwMode="auto">
        <a:xfrm>
          <a:off x="1097280" y="8107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4C37289-477C-47B2-9E62-57914F39CF28}"/>
            </a:ext>
          </a:extLst>
        </xdr:cNvPr>
        <xdr:cNvSpPr>
          <a:spLocks noChangeAspect="1" noChangeArrowheads="1"/>
        </xdr:cNvSpPr>
      </xdr:nvSpPr>
      <xdr:spPr bwMode="auto">
        <a:xfrm>
          <a:off x="678180" y="3543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66BA153-8F00-4147-AB44-4C501EA849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13</xdr:row>
      <xdr:rowOff>7620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55B4B1E-1525-485B-AA19-170322416D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13</xdr:row>
      <xdr:rowOff>7620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47CBC11-FDE0-4858-92EF-6DB17BC32C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6FF35C7-42E7-44B9-8416-A63E7CE9AC9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25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4C881828-8B08-4090-A0CB-EC0F6AE6EF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25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568D256-6F70-4E22-B2A0-DED3E4B2CA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6E8062A-4993-452E-89E2-169892013C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CA82D9FF-5DB0-479A-A9D9-2C75354396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DA9DBC5-FE48-4501-821F-B3907E93C44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5F91BB9-39B3-45C8-B7A7-4FF038D650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60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7620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C959409-3839-43FF-9F16-EE027AAF2B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7620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25325AB-5475-4C7F-AFD5-E6D543954A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33</xdr:row>
      <xdr:rowOff>15240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711AAE8-A1C9-44F1-BFF1-170771A4AE6C}"/>
            </a:ext>
          </a:extLst>
        </xdr:cNvPr>
        <xdr:cNvSpPr>
          <a:spLocks noChangeAspect="1" noChangeArrowheads="1"/>
        </xdr:cNvSpPr>
      </xdr:nvSpPr>
      <xdr:spPr bwMode="auto">
        <a:xfrm>
          <a:off x="822960" y="574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15240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11815E6-253E-41F8-B113-CD401F41CB0C}"/>
            </a:ext>
          </a:extLst>
        </xdr:cNvPr>
        <xdr:cNvSpPr>
          <a:spLocks noChangeAspect="1" noChangeArrowheads="1"/>
        </xdr:cNvSpPr>
      </xdr:nvSpPr>
      <xdr:spPr bwMode="auto">
        <a:xfrm>
          <a:off x="82296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29AF680-3F82-4EC8-9511-8FFE73AF48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34174B3-08DF-4450-95B2-9A5A462850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5890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8A38A02-3F43-4562-B900-303FB486637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4609D36-F10B-44DF-A5A4-E4C0E3518B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080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68ABD91-C953-447A-9AF8-FFC67BD8D534}"/>
            </a:ext>
          </a:extLst>
        </xdr:cNvPr>
        <xdr:cNvSpPr>
          <a:spLocks noChangeAspect="1" noChangeArrowheads="1"/>
        </xdr:cNvSpPr>
      </xdr:nvSpPr>
      <xdr:spPr bwMode="auto">
        <a:xfrm>
          <a:off x="1097280" y="6080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BA5A3B1-F56B-46E8-95E2-36D6DA6838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15240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C077640-584E-48BB-ADA2-EDABC725F7C3}"/>
            </a:ext>
          </a:extLst>
        </xdr:cNvPr>
        <xdr:cNvSpPr>
          <a:spLocks noChangeAspect="1" noChangeArrowheads="1"/>
        </xdr:cNvSpPr>
      </xdr:nvSpPr>
      <xdr:spPr bwMode="auto">
        <a:xfrm>
          <a:off x="822960" y="2514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57E9084-C2AF-4B3E-8012-1385D2E8F8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ECB2588C-3064-47F1-A91E-1E53E16232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4686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5CB53BD-CF59-4365-AE1E-9CDC08E677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4686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8C5A07B-47CC-46B2-8182-6AE810006B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409EDA9-7EEB-4787-B030-3EF5EF9000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1089928-AAC7-4EBA-A479-29F89D1C00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00F29FC-00D1-47AC-AD76-71A5477DF306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15</xdr:row>
      <xdr:rowOff>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E3E0532-2DB0-4C09-BF50-65314D4922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62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FD6E904-A949-466B-B0E3-4FDAED3DBC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633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AF8DD8D5-0661-49BC-9C09-6AB618178A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633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35DA79E9-5745-4A68-A7B4-BD5DEAEC83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5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15240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7F90E07-1132-45D1-BDFC-5221AAB0A26E}"/>
            </a:ext>
          </a:extLst>
        </xdr:cNvPr>
        <xdr:cNvSpPr>
          <a:spLocks noChangeAspect="1" noChangeArrowheads="1"/>
        </xdr:cNvSpPr>
      </xdr:nvSpPr>
      <xdr:spPr bwMode="auto">
        <a:xfrm>
          <a:off x="822960" y="5730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BF902303-2924-47C6-A12E-6E7473CAC4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5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7CC8F6B-B9F5-4866-B020-CC6FD121C1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54EA8573-D9E1-4A05-BDF4-17550C99ED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30480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FB30324F-086C-4F15-AFFF-C48FB3D13A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30480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6EB99A0-A7E9-475C-AA57-A2282A8362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38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088FAF1-554F-4788-B938-A4B67F00EB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0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40054656-CA75-4947-8A8F-453B2C50FC83}"/>
            </a:ext>
          </a:extLst>
        </xdr:cNvPr>
        <xdr:cNvSpPr>
          <a:spLocks noChangeAspect="1" noChangeArrowheads="1"/>
        </xdr:cNvSpPr>
      </xdr:nvSpPr>
      <xdr:spPr bwMode="auto">
        <a:xfrm>
          <a:off x="1097280" y="630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0FB9959F-CEA9-480C-A5C6-806F342B469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121920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AD73076E-57F7-47C1-A3DE-5A093BA749E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1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523E1BBC-20E9-40F1-8AB0-B87DA5B6621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37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59</xdr:row>
      <xdr:rowOff>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E0084B1-161D-4B84-98BB-94EDC7AA93F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113766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08B85DF6-6B4F-4048-847F-CB0B53ADDAC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25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4866552-E15B-419C-A0B3-3EF15F8288E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25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EEEB592-09B5-4629-99D6-8A6F3A0EDD91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B81A5A3-C610-4E40-994F-B081DF3AFF9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4A812D32-BB03-4533-8A56-A920BDBE37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A0D73CF-1434-4759-8E60-5F64893888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37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CB25BCD-1F54-4010-99BE-A98801F2F5C0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6C44ADD-B742-42BA-8C81-01FF9CE821DD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909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30480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9943621A-1263-4AB9-AE9E-10EC48527B42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909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D7F4D2D7-CF38-4E5C-886B-9F81AD4C354D}"/>
            </a:ext>
          </a:extLst>
        </xdr:cNvPr>
        <xdr:cNvSpPr>
          <a:spLocks noChangeAspect="1" noChangeArrowheads="1"/>
        </xdr:cNvSpPr>
      </xdr:nvSpPr>
      <xdr:spPr bwMode="auto">
        <a:xfrm>
          <a:off x="7109460" y="59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38100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3D7F1C7C-F580-475E-B528-ADB4340D93B8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96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9919ACB4-C1FC-4FF6-B42C-FAA8EE39999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594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48226DE-2DB5-4DEA-BE66-C3A35DA89FE8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28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47C18D1-9611-4BAE-9AD1-284CD5EE2462}"/>
            </a:ext>
          </a:extLst>
        </xdr:cNvPr>
        <xdr:cNvSpPr>
          <a:spLocks noChangeAspect="1" noChangeArrowheads="1"/>
        </xdr:cNvSpPr>
      </xdr:nvSpPr>
      <xdr:spPr bwMode="auto">
        <a:xfrm>
          <a:off x="710946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13</xdr:row>
      <xdr:rowOff>7620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25A3CB1-207A-4D96-8470-DBE6ED752F2F}"/>
            </a:ext>
          </a:extLst>
        </xdr:cNvPr>
        <xdr:cNvSpPr>
          <a:spLocks noChangeAspect="1" noChangeArrowheads="1"/>
        </xdr:cNvSpPr>
      </xdr:nvSpPr>
      <xdr:spPr bwMode="auto">
        <a:xfrm>
          <a:off x="71094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13</xdr:row>
      <xdr:rowOff>7620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17854C78-905D-4497-839A-7621F981E17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8858AEED-8C37-4AA7-A006-036677489FE8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084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91F1BFB2-2F08-44AC-A6AE-2350CF07F94E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084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0719037-4656-471A-B1BB-FEBB37761D43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DD34BFA-45B2-47B9-BD11-1399F3D1DF1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742A501-B878-46D2-A668-8283720F174A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83BC9918-947D-4AD9-99D5-BE001CD80C29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31A9A0BC-8E71-4E3E-A5AB-065DEDD994E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284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7620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9F8B8066-1629-4910-A09E-E094D96B2BF4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7620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DCB51975-917D-4FE4-9956-751D9E128EE2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33</xdr:row>
      <xdr:rowOff>15240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78BB6061-C7A2-4AC5-97CE-5472CBF57793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66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15240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F46B5A2-EC6F-4716-A119-50DDDC96120A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89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AB067D2-CB40-4586-BC63-31BC239213A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5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961A33B3-0A83-417B-9FE8-BA9C0229ACB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5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30480</xdr:rowOff>
    </xdr:from>
    <xdr:ext cx="518160" cy="55626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6ED3FF76-485A-4F51-9722-6836E8AF5FD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1729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88C3984A-6299-43E0-B53D-1F7755FA403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3E8AA5B-1B9E-4502-AD3F-70923BA49BBE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D63BC102-142E-49E2-B361-C75122114C7F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27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15240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B68297CD-E9F6-4361-9966-289666A85CD0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29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17C86A8E-40D1-4FD4-8817-954DB73C272A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27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AA8C737A-2962-4620-84D4-F66FDE91B4F2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1EDDA23-4C41-40BA-9C11-1C47AC32B97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471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30480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CC05E8A-9500-41B3-8866-EF718532DC7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097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30480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B4C5A293-2091-4377-838A-51EE97DC3A3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097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6B8E9C67-1C7D-4538-8D7A-A639A9A5F9CA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A2BA1961-4454-4E12-8305-03A3979227FF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15</xdr:row>
      <xdr:rowOff>0</xdr:rowOff>
    </xdr:from>
    <xdr:ext cx="518160" cy="55626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BCE6458-BD69-4D09-B4C7-AF647771B533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086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8015CF6-0B62-4042-A198-194E6323002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0C4AA57-F27B-4F15-B270-0DAF210DCE00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207202BB-2608-4EF8-A03C-8486CA4CA836}"/>
            </a:ext>
          </a:extLst>
        </xdr:cNvPr>
        <xdr:cNvSpPr>
          <a:spLocks noChangeAspect="1" noChangeArrowheads="1"/>
        </xdr:cNvSpPr>
      </xdr:nvSpPr>
      <xdr:spPr bwMode="auto">
        <a:xfrm>
          <a:off x="7719060" y="4084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15240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579E0808-64BE-4807-B57F-2661843523E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79B3649-F13D-4863-A071-E55AEEE890A3}"/>
            </a:ext>
          </a:extLst>
        </xdr:cNvPr>
        <xdr:cNvSpPr>
          <a:spLocks noChangeAspect="1" noChangeArrowheads="1"/>
        </xdr:cNvSpPr>
      </xdr:nvSpPr>
      <xdr:spPr bwMode="auto">
        <a:xfrm>
          <a:off x="7719060" y="4084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C41BF7F-203D-4D1B-80E9-65571BCED0D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5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ED96BE-AF7E-418C-ACF8-25F699ADC3FA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5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30480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C505D62-F77E-4ECB-A536-A5A22AB1AFAF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14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30480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B22079E-FFB5-4686-BD78-73A0E51EDEB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14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38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65ECC37B-C583-47A0-906C-F20F300EA832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64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38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5D0054F-C2E2-428C-B75F-CF1C4C040CA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64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3E75E4B8-2556-418A-8AFC-D8F52FD6DD9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121920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500BEA3A-EA77-46C3-AB83-3C401A99CEC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7EA04DCC-5773-4FC2-A92F-B62D4E001E7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391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59</xdr:row>
      <xdr:rowOff>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0013E055-B963-4EF7-9B84-EEE48C27A2DE}"/>
            </a:ext>
          </a:extLst>
        </xdr:cNvPr>
        <xdr:cNvSpPr>
          <a:spLocks noChangeAspect="1" noChangeArrowheads="1"/>
        </xdr:cNvSpPr>
      </xdr:nvSpPr>
      <xdr:spPr bwMode="auto">
        <a:xfrm>
          <a:off x="6499860" y="11391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BFCFD88-BDCA-4395-97D9-1179B975E57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09F768F7-81F1-4A23-BDE2-8EEAF3284B7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4D420FA9-E0C5-46B4-A000-E408C3905B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6F86AB2-12BD-407C-AD69-892763AACA4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C019ACE-3951-4E55-B6B2-FF7F5DD22B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44655E29-984B-491D-B32A-EA9A40AACB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37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5B2DEECF-2190-4B5C-8AA8-EACACDFE98FC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DA0A9D8F-9656-489F-A7D0-3750EF8DE2AD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916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1664B2F-2152-4102-BEF4-98015556D976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916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E61B254-AF51-49EA-9BAE-D6DD7A8CF5B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38100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B07CFCEC-9545-4399-B6D5-8730E58892C7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10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484B23BD-0924-4AB2-85F5-A21F12A118F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7A06A15D-5011-476D-8769-AC0023870F6E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4C192B3C-4789-46C3-868E-8C1B0A79F4B0}"/>
            </a:ext>
          </a:extLst>
        </xdr:cNvPr>
        <xdr:cNvSpPr>
          <a:spLocks noChangeAspect="1" noChangeArrowheads="1"/>
        </xdr:cNvSpPr>
      </xdr:nvSpPr>
      <xdr:spPr bwMode="auto">
        <a:xfrm>
          <a:off x="7109460" y="566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13</xdr:row>
      <xdr:rowOff>7620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710476CA-07F0-4412-BCDA-9D20FFC8631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270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13</xdr:row>
      <xdr:rowOff>7620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BD4605D9-EF06-4DD9-8E7A-D55E710DDC8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270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0762AD52-0CB6-406E-8D52-E73E0773719B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690DABFE-123E-41E2-A75C-DB6CBCBF300D}"/>
            </a:ext>
          </a:extLst>
        </xdr:cNvPr>
        <xdr:cNvSpPr>
          <a:spLocks noChangeAspect="1" noChangeArrowheads="1"/>
        </xdr:cNvSpPr>
      </xdr:nvSpPr>
      <xdr:spPr bwMode="auto">
        <a:xfrm>
          <a:off x="71094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FB8EEBD0-7DB2-4EC2-8B85-7034787363C2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DFCEE30-425E-4BC9-BA9C-33B4FE9B6545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9622C73-641E-4DAE-A9D9-5074789D2E57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2A4BAE18-8CC8-436B-87A4-ED4338111329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ED64DF62-2A32-4CDA-89B2-58A8300DE44C}"/>
            </a:ext>
          </a:extLst>
        </xdr:cNvPr>
        <xdr:cNvSpPr>
          <a:spLocks noChangeAspect="1" noChangeArrowheads="1"/>
        </xdr:cNvSpPr>
      </xdr:nvSpPr>
      <xdr:spPr bwMode="auto">
        <a:xfrm>
          <a:off x="7109460" y="3291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7620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53932E4-43DA-4786-9AFC-E76446AF5AA3}"/>
            </a:ext>
          </a:extLst>
        </xdr:cNvPr>
        <xdr:cNvSpPr>
          <a:spLocks noChangeAspect="1" noChangeArrowheads="1"/>
        </xdr:cNvSpPr>
      </xdr:nvSpPr>
      <xdr:spPr bwMode="auto">
        <a:xfrm>
          <a:off x="7109460" y="112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7620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986937A0-8877-4D7F-A246-12B0847D1BB4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33</xdr:row>
      <xdr:rowOff>15240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63BAE33F-1754-43A4-B263-8A16AC8F5F3E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15240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DBE952DC-2CBF-4306-814A-F87F36A52FC8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901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9F0EAB3B-C936-4C36-A06E-DB904D15849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58BEAFA-5C00-45F0-AF7C-227A86978C67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2DDAAF38-AAD5-42D5-A370-4281A19864C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1737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3F57F9A7-CD8D-4286-9771-4B972EBF6036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A0B251EF-B6DB-4502-999D-C1CFE41FE21E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0C82FDC7-BEAE-48A7-B81A-30652C4996F4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28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15240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899825C6-4CA3-404F-989C-B201BAC85872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07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BF1CF938-BFC9-4D59-97C8-0353E15894D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28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2399C8DE-ADC7-42E3-A6D9-E7286F068D98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C60B3632-38F9-48E7-BCE4-F77C50C7AF4E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5B7546EF-8B22-42D6-A05E-5D064497B784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105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1FC55146-4771-4CC7-A28E-8B2FBC67566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5105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31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7D433582-24BD-4063-8AF7-5D4A8FB5354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31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E1819EAF-D355-48BA-9052-56F1F5F49E29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15</xdr:row>
      <xdr:rowOff>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C252D375-E5DD-46CF-A064-61A2A93A503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093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7E675217-2FB0-4318-80CA-3CF8E4D9781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CA444183-A441-4CFB-AADF-AD8B84B509CE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74DFF3B7-34C9-4138-AFB8-17B0AF7DA41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15240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F831BFF7-EA18-46D6-AFAB-8E4BAEB03D37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4CEF7B66-B17F-4E53-8B4C-F00B188319C1}"/>
            </a:ext>
          </a:extLst>
        </xdr:cNvPr>
        <xdr:cNvSpPr>
          <a:spLocks noChangeAspect="1" noChangeArrowheads="1"/>
        </xdr:cNvSpPr>
      </xdr:nvSpPr>
      <xdr:spPr bwMode="auto">
        <a:xfrm>
          <a:off x="77190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44BCA191-A70C-4E7A-885F-D3B3D65C041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3F741EA-10AF-4431-BF66-829E34ACBE3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30480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E501A0-20A6-46CF-B59D-8D1F4E09C4A8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22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30480</xdr:rowOff>
    </xdr:from>
    <xdr:ext cx="518160" cy="55626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9C687B6E-D64D-4B5F-9DD3-0E913205A4A5}"/>
            </a:ext>
          </a:extLst>
        </xdr:cNvPr>
        <xdr:cNvSpPr>
          <a:spLocks noChangeAspect="1" noChangeArrowheads="1"/>
        </xdr:cNvSpPr>
      </xdr:nvSpPr>
      <xdr:spPr bwMode="auto">
        <a:xfrm>
          <a:off x="7719060" y="3322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2DC256B-53B1-48D5-9E42-2CC01657D95B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72DD81BD-5F2D-4406-9E29-4E92687F165C}"/>
            </a:ext>
          </a:extLst>
        </xdr:cNvPr>
        <xdr:cNvSpPr>
          <a:spLocks noChangeAspect="1" noChangeArrowheads="1"/>
        </xdr:cNvSpPr>
      </xdr:nvSpPr>
      <xdr:spPr bwMode="auto">
        <a:xfrm>
          <a:off x="77190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D81BCDD5-354E-4473-B1A6-3441436DC5F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121920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4277C554-EE53-4B40-BA79-4386032F1D8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041AAA5-FE0F-445C-9A9F-F26D0FCE254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391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59</xdr:row>
      <xdr:rowOff>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C1709703-B209-467F-AD14-80FCE8992FB1}"/>
            </a:ext>
          </a:extLst>
        </xdr:cNvPr>
        <xdr:cNvSpPr>
          <a:spLocks noChangeAspect="1" noChangeArrowheads="1"/>
        </xdr:cNvSpPr>
      </xdr:nvSpPr>
      <xdr:spPr bwMode="auto">
        <a:xfrm>
          <a:off x="6461760" y="11391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4E559917-15D0-44E0-BCED-2C9774A4532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F5C39B62-ADED-4640-97B5-ADA487CF4C8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9BE60D09-138A-42C4-8F45-15AB5D1B5FC8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0C0B252-E678-4652-9465-B0C2CB1D0DF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4F8A7198-1DFC-4223-97CD-6ADDC0A680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A64E2356-59E7-4BDA-8A98-19296E30A4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37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F0814294-31E3-46FA-B637-50131B9CBA6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30480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A47581B5-17A2-4CC6-A2AE-4858F547F5FD}"/>
            </a:ext>
          </a:extLst>
        </xdr:cNvPr>
        <xdr:cNvSpPr>
          <a:spLocks noChangeAspect="1" noChangeArrowheads="1"/>
        </xdr:cNvSpPr>
      </xdr:nvSpPr>
      <xdr:spPr bwMode="auto">
        <a:xfrm>
          <a:off x="7071360" y="3916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30480</xdr:rowOff>
    </xdr:from>
    <xdr:ext cx="518160" cy="55626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242E0382-03B5-4B62-B971-BB16B9540A29}"/>
            </a:ext>
          </a:extLst>
        </xdr:cNvPr>
        <xdr:cNvSpPr>
          <a:spLocks noChangeAspect="1" noChangeArrowheads="1"/>
        </xdr:cNvSpPr>
      </xdr:nvSpPr>
      <xdr:spPr bwMode="auto">
        <a:xfrm>
          <a:off x="7071360" y="3916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CF13501D-48E3-44AF-845A-4D530AF03FBA}"/>
            </a:ext>
          </a:extLst>
        </xdr:cNvPr>
        <xdr:cNvSpPr>
          <a:spLocks noChangeAspect="1" noChangeArrowheads="1"/>
        </xdr:cNvSpPr>
      </xdr:nvSpPr>
      <xdr:spPr bwMode="auto">
        <a:xfrm>
          <a:off x="70713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38100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E34DBC3A-DDA9-42DE-9459-CB232554BA20}"/>
            </a:ext>
          </a:extLst>
        </xdr:cNvPr>
        <xdr:cNvSpPr>
          <a:spLocks noChangeAspect="1" noChangeArrowheads="1"/>
        </xdr:cNvSpPr>
      </xdr:nvSpPr>
      <xdr:spPr bwMode="auto">
        <a:xfrm>
          <a:off x="7071360" y="6103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E5242719-4CC2-4FC6-AC14-88D08E9422DC}"/>
            </a:ext>
          </a:extLst>
        </xdr:cNvPr>
        <xdr:cNvSpPr>
          <a:spLocks noChangeAspect="1" noChangeArrowheads="1"/>
        </xdr:cNvSpPr>
      </xdr:nvSpPr>
      <xdr:spPr bwMode="auto">
        <a:xfrm>
          <a:off x="7071360" y="601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5626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443C4660-B41D-4D59-8955-02D34D663BEB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290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02BA3B1E-B1DB-4051-BD83-00B38E64713E}"/>
            </a:ext>
          </a:extLst>
        </xdr:cNvPr>
        <xdr:cNvSpPr>
          <a:spLocks noChangeAspect="1" noChangeArrowheads="1"/>
        </xdr:cNvSpPr>
      </xdr:nvSpPr>
      <xdr:spPr bwMode="auto">
        <a:xfrm>
          <a:off x="7071360" y="566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13</xdr:row>
      <xdr:rowOff>7620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DE8B7BA5-2327-4180-BF37-CC2A691D6809}"/>
            </a:ext>
          </a:extLst>
        </xdr:cNvPr>
        <xdr:cNvSpPr>
          <a:spLocks noChangeAspect="1" noChangeArrowheads="1"/>
        </xdr:cNvSpPr>
      </xdr:nvSpPr>
      <xdr:spPr bwMode="auto">
        <a:xfrm>
          <a:off x="7071360" y="270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13</xdr:row>
      <xdr:rowOff>7620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9FBA3542-A7F7-48AF-8D3D-5424F7A9F660}"/>
            </a:ext>
          </a:extLst>
        </xdr:cNvPr>
        <xdr:cNvSpPr>
          <a:spLocks noChangeAspect="1" noChangeArrowheads="1"/>
        </xdr:cNvSpPr>
      </xdr:nvSpPr>
      <xdr:spPr bwMode="auto">
        <a:xfrm>
          <a:off x="7071360" y="270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A169CD58-5624-450E-81A0-0BB0DEF2A51F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0DE9FB6F-B172-4D22-BE7A-CF0C651D0B4F}"/>
            </a:ext>
          </a:extLst>
        </xdr:cNvPr>
        <xdr:cNvSpPr>
          <a:spLocks noChangeAspect="1" noChangeArrowheads="1"/>
        </xdr:cNvSpPr>
      </xdr:nvSpPr>
      <xdr:spPr bwMode="auto">
        <a:xfrm>
          <a:off x="70713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8014E8C7-299D-4A75-82D0-C0DF346A49A8}"/>
            </a:ext>
          </a:extLst>
        </xdr:cNvPr>
        <xdr:cNvSpPr>
          <a:spLocks noChangeAspect="1" noChangeArrowheads="1"/>
        </xdr:cNvSpPr>
      </xdr:nvSpPr>
      <xdr:spPr bwMode="auto">
        <a:xfrm>
          <a:off x="70713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594360</xdr:colOff>
      <xdr:row>5</xdr:row>
      <xdr:rowOff>22860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DE47E6DD-C7DC-4133-B6F7-DBBF1F673C61}"/>
            </a:ext>
          </a:extLst>
        </xdr:cNvPr>
        <xdr:cNvSpPr>
          <a:spLocks noChangeAspect="1" noChangeArrowheads="1"/>
        </xdr:cNvSpPr>
      </xdr:nvSpPr>
      <xdr:spPr bwMode="auto">
        <a:xfrm>
          <a:off x="8923020" y="113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47A7C47F-CD5A-4B32-9160-08666165BD6B}"/>
            </a:ext>
          </a:extLst>
        </xdr:cNvPr>
        <xdr:cNvSpPr>
          <a:spLocks noChangeAspect="1" noChangeArrowheads="1"/>
        </xdr:cNvSpPr>
      </xdr:nvSpPr>
      <xdr:spPr bwMode="auto">
        <a:xfrm>
          <a:off x="707136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6010830A-0F7F-4946-B585-4E5972443A37}"/>
            </a:ext>
          </a:extLst>
        </xdr:cNvPr>
        <xdr:cNvSpPr>
          <a:spLocks noChangeAspect="1" noChangeArrowheads="1"/>
        </xdr:cNvSpPr>
      </xdr:nvSpPr>
      <xdr:spPr bwMode="auto">
        <a:xfrm>
          <a:off x="707136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8B29A3BC-2919-4226-917B-F1D0AC4157E6}"/>
            </a:ext>
          </a:extLst>
        </xdr:cNvPr>
        <xdr:cNvSpPr>
          <a:spLocks noChangeAspect="1" noChangeArrowheads="1"/>
        </xdr:cNvSpPr>
      </xdr:nvSpPr>
      <xdr:spPr bwMode="auto">
        <a:xfrm>
          <a:off x="7071360" y="3291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7620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8CD03813-31CF-4CB7-8636-C0D05563B226}"/>
            </a:ext>
          </a:extLst>
        </xdr:cNvPr>
        <xdr:cNvSpPr>
          <a:spLocks noChangeAspect="1" noChangeArrowheads="1"/>
        </xdr:cNvSpPr>
      </xdr:nvSpPr>
      <xdr:spPr bwMode="auto">
        <a:xfrm>
          <a:off x="7071360" y="112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</xdr:row>
      <xdr:rowOff>7620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0F6DC102-4BA0-4CA5-ABB4-0E4746D211EC}"/>
            </a:ext>
          </a:extLst>
        </xdr:cNvPr>
        <xdr:cNvSpPr>
          <a:spLocks noChangeAspect="1" noChangeArrowheads="1"/>
        </xdr:cNvSpPr>
      </xdr:nvSpPr>
      <xdr:spPr bwMode="auto">
        <a:xfrm>
          <a:off x="7071360" y="609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33</xdr:row>
      <xdr:rowOff>15240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F6DA575A-2F53-475D-A02A-410689730D29}"/>
            </a:ext>
          </a:extLst>
        </xdr:cNvPr>
        <xdr:cNvSpPr>
          <a:spLocks noChangeAspect="1" noChangeArrowheads="1"/>
        </xdr:cNvSpPr>
      </xdr:nvSpPr>
      <xdr:spPr bwMode="auto">
        <a:xfrm>
          <a:off x="707136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15240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DF281A59-676D-4C96-8EE6-DB72077E7428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901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F091DDF5-6EAF-42F9-9C60-01CC98CEC726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B7A34191-8852-49F0-AEE2-6D776B2C3E5E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30480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435B1D0-B01B-4B59-AECD-503B62FED05C}"/>
            </a:ext>
          </a:extLst>
        </xdr:cNvPr>
        <xdr:cNvSpPr>
          <a:spLocks noChangeAspect="1" noChangeArrowheads="1"/>
        </xdr:cNvSpPr>
      </xdr:nvSpPr>
      <xdr:spPr bwMode="auto">
        <a:xfrm>
          <a:off x="7680960" y="1737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68CCF127-0CD3-41B9-93BC-D9FE3BC915D4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E5974192-D0B7-45CC-A205-6772F3EFD0E0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5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1AD8144F-D937-4D55-8195-DF6D8F2665DD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28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15240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964793E4-3B03-45EC-A99E-74B2474D6538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307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25FEA09-F975-41C4-BDD0-09865F25C619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28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ADBDDAAE-AC56-4B17-9A33-1CFA71982347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99255B56-E8B3-4301-ACF7-A07DC433959D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5102B51C-259B-4ABF-BE74-EBCA4F7439A1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105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30480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CC87C4F4-2156-440A-94C3-C2FD22793590}"/>
            </a:ext>
          </a:extLst>
        </xdr:cNvPr>
        <xdr:cNvSpPr>
          <a:spLocks noChangeAspect="1" noChangeArrowheads="1"/>
        </xdr:cNvSpPr>
      </xdr:nvSpPr>
      <xdr:spPr bwMode="auto">
        <a:xfrm>
          <a:off x="7680960" y="5105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31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EDBEA7B6-F56C-4958-9F75-1A645BDEDBD7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31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FAEE956A-86D4-47B0-BF91-4971D887C052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15</xdr:row>
      <xdr:rowOff>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CE7EA514-603B-4D35-8B51-4E0D96EDFAFF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093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7D1A3EB9-C7F2-4AB3-89CB-138692E8F5A3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330F867D-B379-45B1-9188-B7C3C4AC03C0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6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B8446829-FD14-4161-A162-6EAC4B4E3905}"/>
            </a:ext>
          </a:extLst>
        </xdr:cNvPr>
        <xdr:cNvSpPr>
          <a:spLocks noChangeAspect="1" noChangeArrowheads="1"/>
        </xdr:cNvSpPr>
      </xdr:nvSpPr>
      <xdr:spPr bwMode="auto">
        <a:xfrm>
          <a:off x="76809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15240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E9BB6379-4194-48C8-9B58-494998A25450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7620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E6A95255-83D6-426B-AD08-FDC94944B5AE}"/>
            </a:ext>
          </a:extLst>
        </xdr:cNvPr>
        <xdr:cNvSpPr>
          <a:spLocks noChangeAspect="1" noChangeArrowheads="1"/>
        </xdr:cNvSpPr>
      </xdr:nvSpPr>
      <xdr:spPr bwMode="auto">
        <a:xfrm>
          <a:off x="7680960" y="4091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5D2533A4-665A-407B-B0DE-EFE6A19E59F4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AC3EA705-068E-4387-88F4-5D69FA512BA9}"/>
            </a:ext>
          </a:extLst>
        </xdr:cNvPr>
        <xdr:cNvSpPr>
          <a:spLocks noChangeAspect="1" noChangeArrowheads="1"/>
        </xdr:cNvSpPr>
      </xdr:nvSpPr>
      <xdr:spPr bwMode="auto">
        <a:xfrm>
          <a:off x="7680960" y="686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D5F71387-425F-43F7-9472-C3A19FFC86D3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322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16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7054C219-89BF-4350-9927-A505EF340A7F}"/>
            </a:ext>
          </a:extLst>
        </xdr:cNvPr>
        <xdr:cNvSpPr>
          <a:spLocks noChangeAspect="1" noChangeArrowheads="1"/>
        </xdr:cNvSpPr>
      </xdr:nvSpPr>
      <xdr:spPr bwMode="auto">
        <a:xfrm>
          <a:off x="7680960" y="3322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38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6C73E78C-0FA2-45F0-B42D-989BAB9FCD44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38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D7E17A0D-DF5C-4500-8ADF-2377FBE1C4EF}"/>
            </a:ext>
          </a:extLst>
        </xdr:cNvPr>
        <xdr:cNvSpPr>
          <a:spLocks noChangeAspect="1" noChangeArrowheads="1"/>
        </xdr:cNvSpPr>
      </xdr:nvSpPr>
      <xdr:spPr bwMode="auto">
        <a:xfrm>
          <a:off x="76809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7620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769D347-6537-4172-B2CE-3CF5A677C7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7620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6A205330-DB53-4218-86E4-ED701AA8F1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7620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B9E54B3-DF7F-444C-B675-E0710209FB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7620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CFFB9A72-94C8-4697-9355-1FE6F55E52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66DDA0A7-C65E-40A6-B2C5-9BAED4FE9C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A40C829A-C599-4CE6-91D7-179FEA92935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6092641D-7EAE-4DF2-8F53-7D6F64DE2B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0CFFB22A-0A1B-4007-BEE5-2E1006229E10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E00C6F8D-B54C-4991-B1CA-578F5F6D04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2AD3FBB4-E5A9-4168-88EB-97585EE0F5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58C0889-3DAC-4507-A0C1-179280302E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EFBEF3A1-5EC0-4D0A-B30A-BC6D5E5F0A6B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54F95B64-E454-4EBC-B938-96684CD30E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9CE7E7B6-7395-4EDB-88E3-B3C510CCE3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85238E74-A48F-42A8-BAA4-978F324B59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9CEAC3C0-81B7-45ED-9DE8-2635472A941F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FD2C66D-9868-4646-BFEB-22057CA879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949CC8F1-5768-4CF4-8D43-31D8EE2304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5AEEFD8-E98F-46E5-8ACA-EF5021725A1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3C671ED5-02E9-48AA-ACE8-1F1D735B0735}"/>
            </a:ext>
          </a:extLst>
        </xdr:cNvPr>
        <xdr:cNvSpPr>
          <a:spLocks noChangeAspect="1" noChangeArrowheads="1"/>
        </xdr:cNvSpPr>
      </xdr:nvSpPr>
      <xdr:spPr bwMode="auto">
        <a:xfrm>
          <a:off x="109728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C4AABDB-817B-491F-84D2-0086C86DFC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CFBB4F43-AC85-4BD9-BE43-7F143D9BE0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28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C674E6EF-B477-46D5-85E8-8F633F54C4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28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9C020A76-6D50-4049-9D01-273BF063F3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220AB4C4-2160-4CF7-9600-4453FDA090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28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BDCF115F-2823-461E-BEA1-8B39DB3C61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28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7620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B6D93C98-A88E-4FB3-A8CD-B2FA81B914F2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7620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EF3E9B63-EDED-4BF7-A65F-B923FA8B3CA5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7620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B2C76258-485C-4D60-A14C-19FB5D16E651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7620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907391A1-34AD-4237-B06B-44B2F58B58C7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7620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C225AF52-3DFC-4B26-80DD-0AB460407739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7620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E2CC20DE-D46C-4458-8962-503ED8427632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7620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32F4B8B5-9F38-49F5-BA70-134A142884BC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7620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6E76452B-8D71-4B87-A891-BEE472F9EDCC}"/>
            </a:ext>
          </a:extLst>
        </xdr:cNvPr>
        <xdr:cNvSpPr>
          <a:spLocks noChangeAspect="1" noChangeArrowheads="1"/>
        </xdr:cNvSpPr>
      </xdr:nvSpPr>
      <xdr:spPr bwMode="auto">
        <a:xfrm>
          <a:off x="7818120" y="547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7620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D2B39E74-F399-48D2-9ED1-D9A6DD061D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7620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9C812033-CD75-4547-9A09-B36407FAC1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7620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3E15258A-56E2-4F58-90BC-246A27579F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7620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3FCA6925-FB65-448D-8F23-D159469545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7620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5F374CD9-9E0D-43E6-8AE1-DDFC7C3491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7620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034AE366-464F-4B2A-B3AD-D37E39070D35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45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7620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7C97A43C-EF29-4D2C-80A1-293482224D5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7620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15420214-9FE3-4AED-B976-6B9618D3B7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F24BC22B-0417-4C75-BC95-6796A2120F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0E850099-CECC-4A75-B3D5-336E8890CB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A05DC481-3232-48E5-A824-13FFB90C5F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3009D19-1104-44F7-96A6-2A032576D4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93CFA6A1-769D-4174-836F-9ADD43549F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95C370C5-9D85-4F2A-BB22-0F26F7C1EB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B2E94D61-0CCF-473E-B154-6AD22E91A04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30480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453B943-5204-43F5-8BA2-13AC684872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15</xdr:row>
      <xdr:rowOff>7620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4D37C0F1-524C-4215-9ED5-1547457DA2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236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15</xdr:row>
      <xdr:rowOff>7620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1E883FCE-E8EF-4D82-9E85-CE1513D9E0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236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F9574F73-4BEB-4A4A-8192-719411CB88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33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A129093-0CAC-45FF-AF17-403B7BF4D2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3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7BE65355-64CD-4C6E-B867-3773E519C2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3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0</xdr:rowOff>
    </xdr:from>
    <xdr:ext cx="518160" cy="55626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166B6D3-6C33-4236-9509-BEE19913744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33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81A3FEA6-B4BB-4EC0-9A55-47114BDA2D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3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7620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F3F03352-1290-48EE-9E1A-52FB1051D1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3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95B0AC58-63DF-4129-8A2C-29D09BD4B9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403B49F1-4501-4FAD-BB11-C1E20D6EB4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76044A8-DE41-4340-953E-8742A1A5939D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83F4CE73-9350-4A30-AEEE-2069413350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4BF6BD4-EECD-492C-9ED0-4E042B35FB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24CA9CCD-207A-456F-B3FF-8B3ABD9FD8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90DDE824-0444-487A-91E5-A2FA074CEC25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1FDDD71D-91AE-4D7D-9942-527081E8AA19}"/>
            </a:ext>
          </a:extLst>
        </xdr:cNvPr>
        <xdr:cNvSpPr>
          <a:spLocks noChangeAspect="1" noChangeArrowheads="1"/>
        </xdr:cNvSpPr>
      </xdr:nvSpPr>
      <xdr:spPr bwMode="auto">
        <a:xfrm>
          <a:off x="63246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30480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58BD9071-4E57-4420-B284-7EE9B97E808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30480</xdr:rowOff>
    </xdr:from>
    <xdr:ext cx="518160" cy="55626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C9010EAE-6404-4606-B8CB-7DE5A44B8A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30480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3730354E-DC8A-4694-82A1-F7D9C103865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30480</xdr:rowOff>
    </xdr:from>
    <xdr:ext cx="518160" cy="55626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65ACB3A6-842E-47B8-9B33-A72D53E04F1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65886830-A443-46E6-A69C-4B5171D2DB8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FADCB07E-F2DC-4BE8-8AAA-D170FFDF69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30480</xdr:rowOff>
    </xdr:from>
    <xdr:ext cx="518160" cy="55626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DA4DCDFF-E772-472D-8646-ACC4DF7729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30480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CD57A1A5-054E-48E9-87CA-2114ED79C7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518160" cy="55626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99C4A935-ED18-4D08-BC83-DB6E6BDCC3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62A0504F-B59F-4845-8885-E34FE8E373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473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992CED61-E5CC-4733-BB33-3668CC74D6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473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518160" cy="55626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496066D-4D05-4AE6-9E69-A3F945E978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7620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1B7F1E6-6378-4DD7-838A-C8A2857633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4732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7620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A49B4993-F372-4D1F-A495-AB5D327033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7620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051FED9A-8409-4685-92BA-005153763A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7620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36D63F9-6ADC-404D-8F7D-D9A23FB6946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7620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64BEE632-0E51-4468-AE25-74D7A764EC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7620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B1404463-A6DA-438A-95E2-AB3830761E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7620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4A19DB18-CB72-4043-9A58-90AF5A93DA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7620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2308DDC-DB24-4AB2-A2B6-153F815ED4A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7620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BBB19D5A-29D4-44C1-B0D3-B0DE7EEF4C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3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7620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D503F64D-DE34-482A-A01D-9D1A0942AD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435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7620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478890B-3829-4ADB-AC0C-A749B41F2B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435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7620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FBBDAE3E-ADA5-4947-85E8-E02C110AF9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435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7620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BF4297D3-8FF4-45E8-846B-BCCF5421C4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435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5C7086F7-42CD-4303-B127-4252BF6421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FEE40154-CAAC-4E87-8361-2164DDE511F6}"/>
            </a:ext>
          </a:extLst>
        </xdr:cNvPr>
        <xdr:cNvSpPr>
          <a:spLocks noChangeAspect="1" noChangeArrowheads="1"/>
        </xdr:cNvSpPr>
      </xdr:nvSpPr>
      <xdr:spPr bwMode="auto">
        <a:xfrm>
          <a:off x="109728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1A5CC76-C84F-42BD-949A-619BA2DF54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58B70062-CF97-4330-90D2-4A053EB3BED0}"/>
            </a:ext>
          </a:extLst>
        </xdr:cNvPr>
        <xdr:cNvSpPr>
          <a:spLocks noChangeAspect="1" noChangeArrowheads="1"/>
        </xdr:cNvSpPr>
      </xdr:nvSpPr>
      <xdr:spPr bwMode="auto">
        <a:xfrm>
          <a:off x="109728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DF2B7045-3A29-4982-B974-F9735E3D2F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28987E58-34EB-412C-A0D5-ED5A0C5BE3A8}"/>
            </a:ext>
          </a:extLst>
        </xdr:cNvPr>
        <xdr:cNvSpPr>
          <a:spLocks noChangeAspect="1" noChangeArrowheads="1"/>
        </xdr:cNvSpPr>
      </xdr:nvSpPr>
      <xdr:spPr bwMode="auto">
        <a:xfrm>
          <a:off x="109728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56BED3F3-CAEE-4BE3-9A40-4753CD303E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27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E32C2469-F768-4C2A-8718-833132C5BDBE}"/>
            </a:ext>
          </a:extLst>
        </xdr:cNvPr>
        <xdr:cNvSpPr>
          <a:spLocks noChangeAspect="1" noChangeArrowheads="1"/>
        </xdr:cNvSpPr>
      </xdr:nvSpPr>
      <xdr:spPr bwMode="auto">
        <a:xfrm>
          <a:off x="1097280" y="493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37</xdr:row>
      <xdr:rowOff>7620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E634A55A-6A13-4E70-8F09-807DBFD760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37</xdr:row>
      <xdr:rowOff>7620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4A0D52E5-489A-49BC-922A-CA3A070145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37</xdr:row>
      <xdr:rowOff>7620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0B8DF75C-1D8D-4C68-B3D5-CADCF122E8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37</xdr:row>
      <xdr:rowOff>7620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50B9C443-3802-4413-A276-554ED1E73EF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37</xdr:row>
      <xdr:rowOff>7620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14D6D6E4-2738-42D6-9276-BBE9933C26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37</xdr:row>
      <xdr:rowOff>7620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F1B6C26C-9657-42DA-BE33-19391D68AC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37</xdr:row>
      <xdr:rowOff>7620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9D939E72-88C2-4984-A731-57D5DBB7EE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37</xdr:row>
      <xdr:rowOff>7620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48D378DA-C703-441A-A139-B53A90847A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92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7620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C2503137-04CE-48B6-A990-D7E62805C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15240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24CF49D-8374-41C1-A55A-D891924E74B8}"/>
            </a:ext>
          </a:extLst>
        </xdr:cNvPr>
        <xdr:cNvSpPr>
          <a:spLocks noChangeAspect="1" noChangeArrowheads="1"/>
        </xdr:cNvSpPr>
      </xdr:nvSpPr>
      <xdr:spPr bwMode="auto">
        <a:xfrm>
          <a:off x="82296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7620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42AA8B56-AAA8-4B26-866F-A217ED517A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7620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D5E55506-0E5E-42E8-97AB-614A1677CF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45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7620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0DF1C867-1C44-44B3-8D2C-3E138132CD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15240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71295473-826C-4269-B55F-8D7D72A4A41F}"/>
            </a:ext>
          </a:extLst>
        </xdr:cNvPr>
        <xdr:cNvSpPr>
          <a:spLocks noChangeAspect="1" noChangeArrowheads="1"/>
        </xdr:cNvSpPr>
      </xdr:nvSpPr>
      <xdr:spPr bwMode="auto">
        <a:xfrm>
          <a:off x="82296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7620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C9D64609-D14C-42BC-B5ED-F8343A0177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52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7620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B4A48B87-F0C1-43B8-A12C-631A820A59F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45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30480</xdr:rowOff>
    </xdr:from>
    <xdr:ext cx="518160" cy="55626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D6AA9ABF-A754-42F9-89FD-88F5DCF9ABB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30480</xdr:rowOff>
    </xdr:from>
    <xdr:ext cx="518160" cy="55626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273A0B8D-0F7D-4B56-9D5F-337D3B86DF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30480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16B14A87-651A-4A55-8716-7DA4A79304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30480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7633EE18-84F7-48A6-A66D-42FB46C7D5D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30480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5FAF4800-DE0E-4875-B89A-10A95AA3589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30480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AFF15BA4-811C-4FF7-81F1-4DC22565DA8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30480</xdr:rowOff>
    </xdr:from>
    <xdr:ext cx="518160" cy="55626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04791DDF-AE49-4730-A2AD-08963C58B4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30480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405F05F6-58FF-47D1-BFF2-1FFFF15D8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3AFEE4A6-0626-4617-BE94-5FC9129CBA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55D77515-FA22-48C3-AB72-42892A52EC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63E59D2C-BA81-40C0-8BD1-3FEFE6559C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2EB5FAE2-4CC8-4D98-855E-D3C72D6874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87364C6C-3FFF-4F6E-A432-56E5D27B8F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9BF23FA-C488-409C-B0EB-A9A1B6CB5D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412EF7CE-6FFE-495E-B8A4-2093B549F8BF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35</xdr:row>
      <xdr:rowOff>7620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5AA14468-559C-4FDB-86DF-79C539A17A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1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0</xdr:rowOff>
    </xdr:from>
    <xdr:ext cx="518160" cy="55626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3ACB36B5-0519-41C9-A201-E313B0B751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52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7620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BA00DD59-E771-4051-9FE6-C228C6772B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413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7620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AE0079B2-3825-424B-8364-78DAD12F78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413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12</xdr:row>
      <xdr:rowOff>0</xdr:rowOff>
    </xdr:from>
    <xdr:ext cx="518160" cy="55626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2B1A954E-AF3C-4643-AA0D-50DA237ADB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52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7620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943728C5-56FF-41BC-96FA-14D6F57280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413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7620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CDAB964E-A88A-4E9B-9501-CC171C318558}"/>
            </a:ext>
          </a:extLst>
        </xdr:cNvPr>
        <xdr:cNvSpPr>
          <a:spLocks noChangeAspect="1" noChangeArrowheads="1"/>
        </xdr:cNvSpPr>
      </xdr:nvSpPr>
      <xdr:spPr bwMode="auto">
        <a:xfrm>
          <a:off x="800100" y="413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ADAEB3A8-7957-4C55-A87D-704DAC85DAC0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37B7EC34-1AA2-4E08-81EB-7C26BB31ADF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5626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D3B6790B-6100-4736-A7C4-44942341E14E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5626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E9306B77-D14F-4384-BDB5-D9A985E381CD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3068E0C2-1077-4335-A518-ED0819BA9972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AC08C31B-E852-406C-AEEA-8C73F037754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5626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A323DB0E-639D-4F6F-9ABB-838215495AD1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BC9E81E-8BB9-4E16-8CDB-49E8BD9EB406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208140BC-DE0E-4561-80B5-8A4DD1A3A0F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C83E6AD3-4626-423E-A40E-B417B121463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5626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91A2635-774D-4E22-92E3-7B2652247BFA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5626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6C7ADC02-5E1C-4808-B9D6-9B68359C7059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2CA0D01C-0691-4B98-909C-BAC391F319B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1C827CBA-8EBD-4B57-842B-F61EC85A1CB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5626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6A4262F7-DCAC-4CC3-84B1-BF664D1B1C69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8</xdr:row>
      <xdr:rowOff>0</xdr:rowOff>
    </xdr:from>
    <xdr:ext cx="518160" cy="55626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5E7D71ED-2EF8-4155-AEB9-2F40FC9BDE6B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518160" cy="55626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2D37D942-5AF2-4A79-99D3-35F8C8B8BB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0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9</xdr:row>
      <xdr:rowOff>0</xdr:rowOff>
    </xdr:from>
    <xdr:ext cx="518160" cy="55626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66A8D72A-3A69-45C9-A668-670691B23E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0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7620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BFBDC148-8A1E-45CB-AB4E-6534A3991B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7620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22E8B84A-8F28-490B-882D-A843D92531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7620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EE7E9BEC-0591-4D2B-8279-6F30E07C28D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7620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352D4AA5-6D19-4138-ACB9-743B1B3A8E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7620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A3D3C43D-891A-4312-98E3-4A06D3C6DE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7620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372CB031-76E5-4753-BEA5-BC24C809A1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7620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B805C20B-6295-41FB-8EA7-552E3E0781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7620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162B9127-4900-4CC7-A025-FFAD47CF19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66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25DC314-8D0D-4F58-BE3B-9AB0072305B3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5483EC5-0AE9-4CF4-86C1-68D4A97F48B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1DB835-78FF-4E6A-8C2A-41334167E088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352ED28-54C2-4DA3-8A7E-06F387D0104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22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733B98B-FC77-46C2-9549-FAA00A209F34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78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3503A97-3492-4066-B79E-22FEBA64A5A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5FBDC7A-BAE9-4D2B-B3BF-DE993A4E30D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3F60D43-490E-4892-ADEA-2C720BC0312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2F45497-1336-4A1C-A59B-02DE6AF0921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4310925-10AB-4EB4-98FC-F548D2B8740B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44EDBD0-1C77-45C6-98C9-8DB19346B19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306733E-0E9C-44EF-9ED4-61B661BAE0A2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DAB525DC-8E67-41C2-B65B-2C53A30DA9C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22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10F2F1F-601A-4CF9-9E52-222097D702AD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78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B2D03F-C5BE-4B7C-8652-B895AE7AADD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4F0769C-23E0-40ED-A6FF-B5EA0072D3B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0BEA6B5-51C5-4D95-B70D-F6103005218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1BA2723-77D4-4A74-80F0-75659A1AF76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CF9EB28-0EA2-4A1E-9588-B0BF35DAD5C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FB07D02-6CC8-4D08-B555-FB72CF66237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2D90783-3D3F-4910-BA4F-5E881B43FB3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312ABBF-1D89-4051-9F6E-C35B267D80C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2FDD831-ADA0-4282-8E5D-4AAF562F8FC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8E6B9D4-3A09-428F-A0B5-709CB66089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B03F32D-BE3D-4C39-BBC7-7996A68E946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CF186BF-5C1A-43FB-8894-B1686EDC2AF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69FD262-9680-4814-AB41-0E8FFEC3F52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EE189108-5A68-48E1-9D51-6F1D727AB9C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D20E797E-51A6-4859-A0FD-9F414B051AA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5E1E686-D5F0-479F-8712-12169FBB349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991F71C-1DE5-4CB4-84FD-9318B45DBA9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7A7C769-02C7-436D-B56F-6BC73626DDB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D8B44DE7-B135-43C4-9FFA-737A0628722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EB780AE-01EB-4E38-92E5-838957F66BF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DAE3918-6923-4D6A-B6E0-2AD5F490C8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EC9AA1D-EC59-4E74-B663-CA75BB59EB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264B65A0-87A4-49CD-95DD-069516D65C9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14A3825-157A-4361-B7EF-8C13A46CA2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D9046FE-D9A6-43B8-A902-9F9B8509C7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1136551-B266-4DF2-BA29-F3F6E8415A8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B8FF55D-3966-4DB0-A7C3-BF6DEEA06B0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CF9FA803-A135-43A7-9849-0A33E1EE2FA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25202EB1-EE0E-4F05-BFB1-4245A6A603A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1A41A80-D297-4CBB-A55F-529C826D4AE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1AF5827-66FA-409E-BF49-0B1BE2E0DA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42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5BF8997-FE64-4C82-A5A4-E803B00F8A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ACF02C0-D1E6-4280-9CAC-026C4E00B1F0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EECAAD4-AC91-4A54-9517-D492270D651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14595408-9F7B-408A-AD68-8C471F814C5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9EC737B0-6A6D-4A35-BD75-9A45C2EBCD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9AA162D3-B99F-4BD4-B2B0-BA6B59A9FF0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C6E4A781-B1FB-4680-BEE1-355F3A53DD0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CDFDF4F5-62E9-4439-8E11-D750DC73FDA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13635719-0A51-4A00-8E95-5C551CB607AA}"/>
            </a:ext>
          </a:extLst>
        </xdr:cNvPr>
        <xdr:cNvSpPr>
          <a:spLocks noChangeAspect="1" noChangeArrowheads="1"/>
        </xdr:cNvSpPr>
      </xdr:nvSpPr>
      <xdr:spPr bwMode="auto">
        <a:xfrm>
          <a:off x="36576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A2D5660-91D5-4C17-B93C-36CBCA9BDB7D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76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CFA428F-1393-40B5-B9E2-C39E5CD4F04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84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2B9B12F-01BF-4D16-8F73-B6C6C1063F79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5F18D06-3334-419F-AF5D-B380C335A10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116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84C0920-F01F-4312-9B53-D6476EC432FC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98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1F1B220-ADCF-466F-80D4-F00D36CE445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86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C285E43-9D48-4EBF-A9C4-9E1B971E3B6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86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08A75BE-6ACC-4378-B1E1-48A4D3F75CF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25E5CB3-1BCA-4848-B84C-E9502CF85C0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3B2ECB2-5007-491A-A0B2-1548E15D5CCA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76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2E8B2B6-FBD0-4085-987A-57E0367CA9A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84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C0D1FFB-AAD0-4182-96BA-04835FA2EAB4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5912A0F-629F-4C94-B732-72D70F26127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116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3166977-877D-454A-B9CD-2AF80A2CA251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98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22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DB9482B-D15D-408A-9FEE-AC92887B044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86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9DB777-7072-4DB0-A97E-C2E24079299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86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C7B02EF-CFF9-4C11-BD87-70034B5C392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8DEBCFED-A565-4120-BB88-03F83E7CD66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FE071F34-5C69-407A-926D-9FC763433CC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58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CDE776D-03BA-46D3-980C-54C0613B0A4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72EFA98-1C64-4ADD-8CA6-939E74CE3B6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1D0491C-3A67-4EDE-B941-BA2432664DB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336665A-6FE4-4CAC-8EFE-2B6B6E27AF58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962B857C-18B7-48FD-8F85-1495E82CD2D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B1F201D-A5A1-494C-B39C-883087330D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91ECB70-9BC8-49A9-A7CC-744C0B773E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25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FF07C2F6-3DC5-4E3F-A5E3-16D168D83118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6A00C6D-A545-401C-B3C8-1193EB5AB61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58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4471D6D-CCDD-406F-833A-A76769FCA88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D6ADB7-746C-45F0-9200-9ACF62D85C4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C20B241-4004-46AB-86F7-61AF40DC410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802327F-9E36-40CE-AF9E-9D5BF3607572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B30C7E3-E74C-4D64-B774-B1EAB0C71E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E47419E-5BE7-46BE-B2F4-26596B4899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C281687-3D7B-4D62-8C7B-732C387FA1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6FCD0DF4-487B-45E6-888D-78B00EC5775D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0BD6B07-7C6D-4F27-8A5E-119DB5DBB01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58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D2332B0-91F2-4E97-A512-F87E6F76BCF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DB99BEE-83CA-4CD3-AEAC-3D8F08EE29B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AB596CF4-08E0-481D-A153-CFEC96EF894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E8736252-298C-4614-9DF1-42122A8AAA9F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FBF4931-4772-4AFB-B7B4-1195EA0530B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5C36108-447B-4A62-89C8-D9AD627B1C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227A9F3-C31D-4EBE-B963-B4E7B75E9D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9C3F44E0-AC59-4194-9981-FE8F1E109499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8811A90-834C-482E-A205-A0520AC4C8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58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385998E-72CD-4209-A829-17F3D4A74A9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2075FA32-1E18-4487-BB55-D27D9236D73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61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6F7C225-8820-41A7-B84A-073E357EFD6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CB91735E-3E3A-4137-8832-3544C8F4A99E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CB8F2D4-1BFA-47CB-BB25-952EBFEF729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7F6CBB8-4269-41A0-B5F4-7F49790B309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5E566EF-24B7-411E-AEE1-36CE0D8729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25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09DE6BD4-857D-4EAA-9D7D-1BDF264B3EE7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89312559-FBE1-41FC-9A33-B5E5EB31527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BB8E2F92-D797-4468-9136-F842D628FAC0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5FAD3FA-DD07-429C-B0C7-B358A6AB711A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7C18536-F8D6-43FA-BE7E-F5D8590D5265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2D69C320-61E0-436D-BF14-748A0FEC7C0B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5B084A95-9E3C-4387-A953-4D59BBAA53E5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0E5C31E-255F-467A-B3B4-7271289D8B1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381D190-0688-40F7-9805-C12129D26BF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25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130</xdr:row>
      <xdr:rowOff>7620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6B02346B-FF7D-4B55-A4CF-D01D066961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84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130</xdr:row>
      <xdr:rowOff>7620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1D13FE7-334E-4AE4-AB7A-8D5D40B0C3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84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18A9269-8DD3-4743-B00E-E804A8530046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DB5CF27-84B3-4C75-972F-1AAEF797DDC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9ECB22D-0236-44C6-ACA6-71D1231E2FD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F9562F-ED3D-4676-B004-8C8A1545B51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B4F6269B-6EB2-4051-80F4-46D76452B071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129540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5E55A2E-EC4C-42AD-AAB7-E2AC7DF834E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59C3FF7-DF64-475A-9E33-EEA162F21AA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0CCE8FC-A635-4116-BEFE-D3B38B28F86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121920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E8B2D12-E9E0-4FDF-A8A9-89E9333349D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D7C79E8-B4D1-44D2-9A20-A576D61C148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77224E7-4245-4284-BCF1-BD684CDEA5F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64B0112-49B6-433E-8E6D-A9A8E0B2A0A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70BF7BC-64D2-4E73-9C0D-1C956E6696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E3FE0086-D93B-4A14-821C-D33B77BCDC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C178A79-BCCC-49A3-B258-5B7AC22FD5B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121920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51245DF-5FBB-479C-BB22-934528C2C59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FFE5237-224E-449D-B058-20F1C7C188C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E21B32F-B998-4182-A005-73D665F634B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D060B5C2-0879-4CE5-9BD3-B970D246423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D57703A-AAA6-4B31-835C-D988EF9CB3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7A8BE97-25EC-4427-B0E1-724D3BC11D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97E9992-4975-40EE-8F7E-D211258D841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121920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033B725-0FA3-47C0-8ACF-55C36A9A535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FEFAEC8-75E9-4505-B09D-C0CDC88898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5903719-483B-48E1-B26A-4F40D1BA17E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8C8AE0B-3641-46E4-A9BF-A7ECF389066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329E1F5A-40E5-4796-B7CF-0605BB55DC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6CE665A-A170-4971-8B95-3835AF4C6F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BE46711-CD2F-45F2-8512-2A729E205C8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121920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9EF1BFF-353F-4ADB-A572-CE587A859B0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55A26C6-70BE-48D6-BBE4-E21EA123FAE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30480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049FFCA-FB82-4AEA-A772-622C8EE67AA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F9921FD-4A86-4A19-8B60-9D319B7EAFE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F0B5B0FB-EEE7-4D8A-867F-EB2D854C86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56</xdr:row>
      <xdr:rowOff>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8FF7124A-D04E-4193-991E-2E51E61380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B57C8EEF-4C9C-4AC3-94B7-7097813245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65F7CAE-45F1-48E4-AAAA-D2B0555CECD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79E2A05C-FAEE-423C-ACD7-4EA030D14A8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4CD882EA-CA1B-4AD5-986C-C503D6F4B7A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BBED217-7D3E-4D72-8C4A-A14F924D67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70AEAF26-809F-4E83-A5B6-06810E816193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6A54F78-158E-4754-A867-95778FF5EF4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1C442534-D6FB-4692-B9FD-8E29D1B6B0C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E979299-2C73-4A07-A5DA-7373C7299DE7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24F6BE3D-A73D-4C07-98B1-78339FF80E49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77F4E571-91D6-429C-9888-07D11FD49613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D2FD749-D50C-42B6-8955-0E9C3DC7C26E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1531E006-759E-4D2B-A343-CBC0E41411FC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135A94AF-46F2-4FD0-8AA9-9A424E3A788C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6A0D97A-37F1-490F-81FC-FF3C2DDA184D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5626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49A95B5C-1B77-4215-A18D-46548B2E8D53}"/>
            </a:ext>
          </a:extLst>
        </xdr:cNvPr>
        <xdr:cNvSpPr>
          <a:spLocks noChangeAspect="1" noChangeArrowheads="1"/>
        </xdr:cNvSpPr>
      </xdr:nvSpPr>
      <xdr:spPr bwMode="auto">
        <a:xfrm>
          <a:off x="858774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946944F-7FEE-40B4-83A3-6E33CC849CD8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2FF0FE8-CB0D-467C-AE70-2DE46D60562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41759DC-7CED-45A0-A6D3-3A04D9819782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344B303-2FB1-41B7-8DAC-B1D1AFE30FD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FEB8576-6EC6-4CA8-AE40-5A69EA3EBEC3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76DF20B-BE32-439C-A76B-24FD841A9A0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39518D22-BD97-470E-9C71-D8BCF5EB84B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8986D6B-0D60-4AAC-8B47-A353B2FE136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77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35C732B-ABD4-4030-A580-023FAB64BFF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610F8CB-81CD-4043-ADD0-E8E1F5D13047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5B31540-E191-4DD8-8739-32E520A0F0F9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1A6B164D-6019-40B6-88B9-BC02A4AF4BB8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C638CE1-3450-41CE-90FF-6BFAABBD5DE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3A3E166-C669-4EC3-8336-BED95A80BF98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89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D39A9FA-F99B-402D-90E8-545F0EA950F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A941DD2-6AC0-451D-9A9B-F7FA5AA9554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1DF8F2C-E5A9-48D8-A401-EEBAF027E49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77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03CCA88-60B6-4F8C-B0B3-A3840AE65CC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034AF41-8EC7-42BE-B2B8-ACE57F67F2F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407F313-BF97-456C-8E2B-B3A1D0FE72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3D2E648-EACA-4FF2-8B90-71CEBF07196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4F9AAF4-26D8-432A-914F-847DF62E11E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2B380D2-B6D8-4CED-9794-9B3538042256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5705367-91E9-4741-9F6B-04664E17E70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AD1EB480-48FE-4FF6-8E03-272B745A60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B5FD55E-2E5B-4B2F-AB64-666A44856D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FDAEB476-324A-42E1-BBC2-4EE840A88C88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7682997-9C5B-43DE-84CD-86079A43614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3B54C1C-5A79-463F-ACE6-F12609E2A40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8BDDB99-5725-41CA-B3FB-56C8DE9051D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7064517-218A-47FA-8AC0-5567B2E4E67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4819AC4-6F6C-4224-8567-99AAEC1B4023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5D19168-945B-4F51-8FBB-A2DF876DEBF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4B91B30-E406-48F2-90B5-051B598D10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9E634F0-470E-4DEE-A76E-9F0B02C8642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D859C299-951E-46DB-81EC-787673636B46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C825F1F-BD17-49B5-8DDD-8B235B84AD7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E8F9E20-FA3F-4508-9A92-99675A1D026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4B8953E0-9129-4DBD-9896-FFA8728F235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74206CA8-4B96-44E9-A29D-C89A4A2B5A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B8EDD6D-EF37-406B-832C-926D64C45E90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83D5B88-295A-4282-9853-1027311FBEF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8EB98A82-CA22-4A12-9119-89DB925390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E5719B9-47BD-4740-A4B6-848668007B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BC09D244-7A46-43E5-A40A-E2571CD75C7C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5989FFE-678E-47EB-8CD5-4C612F3D660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33492B2-8DEB-465A-BCFA-6A49F3438C2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1C158479-4ADC-401A-9F12-2A3266B6CEB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748BCC1-E3B1-4B6A-9515-98A11EB5DC2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BD1D812-4A0E-48AF-9E5B-8A0F309B337C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1B62B6E0-6771-4C67-B987-C22A8EB353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52D89DB-1807-4E4C-AAD6-976145CAB81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54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4217B5EC-C57B-4013-86B3-F4FAE444DE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93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F1ADF57-85DB-4FA5-9ED0-A300E301FF3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4669D464-5413-401B-B310-858D237FBBEB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0D46FC46-716F-412C-9B27-186D601705D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1A504E88-DCB9-4033-A7F4-07018565B1F2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B8114F67-DEDF-42D4-A905-A813F1F0DE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ED36C7A-3C0A-4CB3-92BA-48B7A0B30D5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CD233DFE-1453-494F-BB04-F372C5C7D58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FD0F6D2-1F72-4062-9636-A9E84E1E9D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32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DA69C706-8D7C-4F70-97BA-26BD94BBEEAE}"/>
            </a:ext>
          </a:extLst>
        </xdr:cNvPr>
        <xdr:cNvSpPr>
          <a:spLocks noChangeAspect="1" noChangeArrowheads="1"/>
        </xdr:cNvSpPr>
      </xdr:nvSpPr>
      <xdr:spPr bwMode="auto">
        <a:xfrm>
          <a:off x="8633460" y="10873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0952D757-AB30-48EF-92AF-5A11EE45348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D5497CAA-752A-4D12-B24E-98BC3105272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7573CBD-E87F-4EC4-B671-52710A35291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3082423-2DF6-4BCA-933A-3CA86AAE4D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B90F8AE-03D1-484E-AB8C-628013DB0BC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FBD4B99F-A0E9-468F-BD65-6BA8C8DA48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8C7B793-C06E-4B5E-B45E-5738CDABA0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AB6053D-20FB-462F-A0E2-6DE8BC5668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5337FD9-8540-4FF8-9D2E-E1B10F4F3B3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13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128F174-4342-4DE6-8FAF-C74BA55A70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16</xdr:row>
      <xdr:rowOff>7620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E89EAB2-C86D-4A3D-B1C9-8AC77D490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13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0C7C0EE-8B8D-4BA1-B83B-0248EB89B7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60E4B75-C367-4361-991C-78E4311443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9BC98EB-1D84-42C7-AD4A-FD54416B73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687C893-058F-4961-A806-BB4B609C9E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4D5F9B9-12DB-4B3F-A991-EC6E3664D7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4D51211-752F-4D33-B969-285A268405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24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F127123-25CE-41D1-B595-EEC00E7F88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EBE78ED-B88A-42D4-91AD-51240F7957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7620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2C17597-F22E-46B1-859A-4722CE7DFF8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7AA228E-86B9-4AF0-A9AB-D0046FC620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7620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03FEE19-2E7D-495D-952D-4A001F66C3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10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C0EE31F-232E-4D76-A109-DDA24EC04237}"/>
            </a:ext>
          </a:extLst>
        </xdr:cNvPr>
        <xdr:cNvSpPr>
          <a:spLocks noChangeAspect="1" noChangeArrowheads="1"/>
        </xdr:cNvSpPr>
      </xdr:nvSpPr>
      <xdr:spPr bwMode="auto">
        <a:xfrm>
          <a:off x="4465320" y="190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F8BB066-0A61-46CC-94F0-51B270719C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F09EEB3-ED38-4ED8-96C3-D87720887C84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F3D20EC-4260-4100-B13A-703C1A079F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D2D1123-D248-4816-8C50-83B98A228F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10</xdr:row>
      <xdr:rowOff>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B4BB1C4-BB7D-4176-A427-11B0731D95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12AE551-F451-4392-B282-DF11E17A002E}"/>
            </a:ext>
          </a:extLst>
        </xdr:cNvPr>
        <xdr:cNvSpPr>
          <a:spLocks noChangeAspect="1" noChangeArrowheads="1"/>
        </xdr:cNvSpPr>
      </xdr:nvSpPr>
      <xdr:spPr bwMode="auto">
        <a:xfrm>
          <a:off x="488442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BDF7AE7D-855A-48E4-9DB7-3E0CBC6D7C1A}"/>
            </a:ext>
          </a:extLst>
        </xdr:cNvPr>
        <xdr:cNvSpPr>
          <a:spLocks noChangeAspect="1" noChangeArrowheads="1"/>
        </xdr:cNvSpPr>
      </xdr:nvSpPr>
      <xdr:spPr bwMode="auto">
        <a:xfrm>
          <a:off x="4884420" y="4328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63A7F7D-9DA2-4C7A-8CE7-96028D2EF2D5}"/>
            </a:ext>
          </a:extLst>
        </xdr:cNvPr>
        <xdr:cNvSpPr>
          <a:spLocks noChangeAspect="1" noChangeArrowheads="1"/>
        </xdr:cNvSpPr>
      </xdr:nvSpPr>
      <xdr:spPr bwMode="auto">
        <a:xfrm>
          <a:off x="4884420" y="4328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29</xdr:row>
      <xdr:rowOff>7620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2ADD8BC-8D65-4C83-837A-0DFF1403E7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23</xdr:row>
      <xdr:rowOff>7620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B166E28-FFC0-4E63-A269-AA66229FF5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83A1326-E9E0-4C23-9283-6D52A1F37F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7620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6275BC-0F66-45B1-9AE7-B98E051A5C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5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7620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4F4A624-0966-419B-96E7-DFFEB1EF014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5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4F0F88A-058A-46EC-AB9D-E73977AF16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313416B-CDF4-4B55-99C9-ED12223C45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876263E-3009-4AA3-A321-A1D248F38A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5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18B6B23-2560-4D75-BF1F-EBA8440D71B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58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9D72735-E1BA-4D1C-96F7-BDF2F7E91F4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5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487AA06-A630-4223-B31C-EFA6342C689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58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7620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AC9F1E15-F9EA-4D57-A39E-9B4347DAD5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7620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74D9A77-7EDB-4379-AA7A-0C300A0B315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7620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797FF508-DDF6-46EE-8052-4D4054FE20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</xdr:row>
      <xdr:rowOff>7620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BFFE4D1-87C8-4793-9E66-E443831C18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A376CFE-63CF-4B80-8B34-28BBB9A3145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8132D381-9C51-44FB-8331-D9F5748509D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976E7F6-D7DB-4F32-8F8F-C41FA28504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2752930C-5701-4130-ABC0-8CBD630788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2302DE7-93ED-4A2C-A037-DB50636339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2202539B-385D-4C5B-92E2-9CDBE62D6F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B79D6CF8-4F53-4F6A-9CE1-C8BCDBD660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7D301A1-E7BF-4150-95A8-7F9B0E638A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9922857-95C4-4A08-8E7B-D60E2B9C42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31</xdr:row>
      <xdr:rowOff>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869BF05-6D30-4F13-A748-D5983398B2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7620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3C5D386-F768-4E84-A407-0E897C42A46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7620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F3809E08-21DB-401B-A259-E8617B70DD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7620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9A98868E-A240-45D6-8119-DBFC180D81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7620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1280AB0-7833-465A-901A-E15D5F022B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10910A11-4027-4A9B-A12C-539EB738A83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5626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64F390F-B49A-4287-9939-56363FBD52E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9F567053-DF66-4E46-A540-A7EB5A43FE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024F1992-5D2F-4362-82D0-9FB0BFC395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255DC24F-6497-4665-861D-71F73394958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A2D81AC-75A8-4E83-8704-2CC448869E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25</xdr:row>
      <xdr:rowOff>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B8145A3-D18F-4E3A-8D3D-C18117A522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381000</xdr:colOff>
      <xdr:row>25</xdr:row>
      <xdr:rowOff>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9BC26FC4-D065-4CA1-8F80-B947AB27CAC3}"/>
            </a:ext>
          </a:extLst>
        </xdr:cNvPr>
        <xdr:cNvSpPr>
          <a:spLocks noChangeAspect="1" noChangeArrowheads="1"/>
        </xdr:cNvSpPr>
      </xdr:nvSpPr>
      <xdr:spPr bwMode="auto">
        <a:xfrm>
          <a:off x="4914900" y="599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6538A999-5483-44BF-9086-60B659913383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</xdr:row>
      <xdr:rowOff>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5F45C781-9160-4BB9-8DC7-34E5C978FDFE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E839133D-6285-469A-BD20-6BFFC2C739D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B644AA79-B74A-41B2-AA0B-C238F65184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9C46E8B9-DA99-4E31-B708-F2ADB48F4FE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09D82708-AA74-4DF1-837C-7BAFF8723C55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FB7B79F2-1B85-4CDD-A349-23CE24D9E9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9ECF31D4-6B79-4FA6-8363-309AD7CF4C8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634376DE-ECB2-428A-8D9F-55F57A2AB9D9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7674B90-C449-4AE4-BF5A-0E74D8DD6B18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97A6A942-6A90-4084-B577-8865C40606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965FC09-3684-4EC4-9565-844121D4D2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1C33C9D5-C2C5-41EE-BBDA-A9D754F79D7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4610B445-A1A0-4BFE-AB75-6476AF048235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449012EC-1A4B-483B-A578-A44A0EAD20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D686B752-B785-4E67-8474-3A2E33AC51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B809BEEE-F35B-4A54-9F46-5B54808A2689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AE0DACD-1176-4421-9A71-9D0EE50BF5B5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0E07091C-1FE5-4C4B-868F-846C71A659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31</xdr:row>
      <xdr:rowOff>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9EDD676-2F8A-4636-BC07-695E59460A5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10355E48-2F1B-4D3A-B1C1-95AE09BCBA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E71EF339-EB17-422F-B855-43CBA246E1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A8E3C749-786E-4661-B2E0-3A8D9229982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6AE5666-BE80-4D78-98BA-AA0CB3DB833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012B295-7AAA-47E1-BC80-A7B6E17C76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715FC2E3-02B2-438D-AE5B-ED912DC8A2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FEDCF6C-CFED-4264-B679-6E80F6BA26A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1CB36031-8456-4280-8029-07D2230D0B5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EB4E744E-5490-4079-B4C7-677B88F71CD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E4DC6C9C-9267-4FBE-A3A8-F69033E127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91DDF6C-3D4E-49F6-AD71-2CBC545599D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5626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EA46211F-17CF-4453-AB0D-B5327FE9FB7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B0806D3B-BC06-40DD-A5FF-DFC8949D5E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657E7DF7-36DE-43D5-930A-7F5F1FFC14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12</xdr:row>
      <xdr:rowOff>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67D719E8-0141-4F66-8817-033E2466E14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68580</xdr:colOff>
      <xdr:row>30</xdr:row>
      <xdr:rowOff>15240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1188112B-6265-4751-8FFE-6ADC608C4804}"/>
            </a:ext>
          </a:extLst>
        </xdr:cNvPr>
        <xdr:cNvSpPr>
          <a:spLocks noChangeAspect="1" noChangeArrowheads="1"/>
        </xdr:cNvSpPr>
      </xdr:nvSpPr>
      <xdr:spPr bwMode="auto">
        <a:xfrm>
          <a:off x="6233160" y="493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30480</xdr:rowOff>
    </xdr:from>
    <xdr:ext cx="518160" cy="55626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601270A5-8340-4283-BB73-1B818D522E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30480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62607E62-12B0-412A-9BBD-37EB6AFBAA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30480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667B75AE-BEFE-4974-BC26-F8EBB0FF32D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30480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32D8086-02B0-4D8C-B70E-20D69D33C2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30480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30C1730-7546-428F-93E5-20CCB95C695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30480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A3B53057-EB77-4485-8D67-CFAC150A787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30480</xdr:rowOff>
    </xdr:from>
    <xdr:ext cx="518160" cy="55626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B0B5314E-B1B0-4DDB-9094-4EDAD09B88D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30480</xdr:rowOff>
    </xdr:from>
    <xdr:ext cx="518160" cy="55626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58A161AE-17F9-43EA-AF9C-61A617DAB2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81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F31C5774-B4DA-4811-8146-80F74EC4DDC4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81D4BF9A-FDC1-4894-938F-2D4510F32A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A544B02C-0D80-4901-8F02-2887A4149B8C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5626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7FE64B8C-8B04-42E1-B361-E60DE588BCCF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7000DB8A-8EB6-42EB-B3D8-FD9DB6B06F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691865D4-8B17-4BD7-93CD-263868CC2088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C5A2696D-D89E-4A9F-BE41-398578DDCED2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CE574FA1-103E-4E97-963E-97876F346906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0DB08889-0AED-4660-A622-D7BD8F7C95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5AF720EC-421D-4DC7-8727-8C81CF979B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E788CAC-B69A-4B9A-8F57-B592105EB8D1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95E32097-9E4C-4392-8CFC-85171BA14361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2C3C958D-5A91-4BDF-AABE-0CB33BD027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04183193-A5A3-4589-B0FF-C6B1B67021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85CF8AF7-AB70-492B-A9A1-F0E3B9E82552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</xdr:row>
      <xdr:rowOff>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93247155-51F5-45B7-8AA6-2281E7023081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25</xdr:row>
      <xdr:rowOff>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5E0A2BCD-1400-41E1-BFA6-D174154EF4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52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25</xdr:row>
      <xdr:rowOff>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DE4D4BF2-A23E-416B-A245-682DD784BD0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52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C118F0C-6266-467F-A1F8-EB50FF703248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F3DA111-E5A9-44C5-A1AB-D4B4ED3368F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1B8338E-E00A-4645-A8B5-83415179AA0D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D112ECA-57BC-4835-AA30-2843EB4E7DF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71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EA1161D-8F59-4548-A3BC-3DB359AD2B88}"/>
            </a:ext>
          </a:extLst>
        </xdr:cNvPr>
        <xdr:cNvSpPr>
          <a:spLocks noChangeAspect="1" noChangeArrowheads="1"/>
        </xdr:cNvSpPr>
      </xdr:nvSpPr>
      <xdr:spPr bwMode="auto">
        <a:xfrm>
          <a:off x="662940" y="1199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D2F0C94-E613-4DBD-966E-63520C5F720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5AD60C1-75AD-4112-B120-600C8AF3DE6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5FC2DC6-87E1-4062-95F8-5457CCFDF07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01AA4D1-4CB1-4916-9361-598CABDFFFE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5D18017-6655-4A13-9927-002CD8E5675F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971A1AE-AE22-429B-9FCE-641D1739ECC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64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D49FE90-9CB5-432D-8A52-9CB814AFC67F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884CEAE-B09F-4DB0-AE1E-D8C7461706B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71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BE04D2B-ACE6-4CA4-AEA0-6B79DF743137}"/>
            </a:ext>
          </a:extLst>
        </xdr:cNvPr>
        <xdr:cNvSpPr>
          <a:spLocks noChangeAspect="1" noChangeArrowheads="1"/>
        </xdr:cNvSpPr>
      </xdr:nvSpPr>
      <xdr:spPr bwMode="auto">
        <a:xfrm>
          <a:off x="662940" y="1199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E52A7B9-8B37-43E8-B23C-509323F5CFF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995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433C595-FA02-46AD-8AE8-ACE5D292CAC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8C84071-E2E9-4696-9FC5-B6DA5E42913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7F10FB7-AA4E-4656-AA1B-E6503AED5AB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E6FDD188-9D9B-4BC8-B508-909733D024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768E18B-B31F-4C5E-AC2D-94A9E043A51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EFAB3C4-474B-485B-8413-86AA582B7B1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096F390-57BE-4813-812E-FB8CE0ABC3D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45FEE9D-73F6-4BAB-BE78-FA2322C86A02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8A7CE5E-1D17-47A4-B960-456D1CA4C3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4EED0E1-3C03-4587-BEF9-FAA0305884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9748DE2-AF7B-4E88-BCAD-F702DD3207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537E04F-D1E3-457A-BA2E-A471CF97C123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A14D584-4B92-4864-B9B3-B47620EED65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B6F77C-1A71-4514-A6AD-619F386C0CC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8620447-FF62-4D93-9902-A0E95FAA4F2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45F08E9-0853-4859-81A4-CA608530D5E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BCEE5EA-14EB-4C1C-80E8-24ACC8E774C7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117051D-7841-4407-BF0B-98D95AA6663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8AC6D13-5FA1-425E-A696-6AB51EA7607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421F74E-6FA9-4BC6-A386-CD63614E97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9EDBAE5-86B2-4D78-A376-18163002AE0A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162E19D-48F4-4A9A-ADB6-D0AE282B331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DA3ADB6-E77E-4227-B3D2-633463D2DD7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BE9FD53-0EF2-46F8-B738-C8F12F4A6D9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EA167790-C7C1-404F-B84C-168CC749B93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6E511D3-4BFD-4A48-AFA2-9C57E28528AE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F73DE3D-951F-4F18-A2D9-3D457032438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2F5540A1-4D7F-4187-90B8-ABF96D36AF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C5066DA-377E-46D6-82AF-86C0B84620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F5A2AC3-3B56-48BC-857B-6D45D8E44144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C51385-4C51-4D05-811D-DD495325DA3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A6E3F720-5697-47F7-A071-38BB424BFD7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AC87264-4B08-453A-86A6-9D36A3B5394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F386159B-7DB0-4EF1-A458-E21908A1F97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E94F454B-6348-498B-9396-450EFC562DA7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65DDB382-8661-41A0-93BA-AAD61180BC2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E1EFEE1-868E-4773-821F-49B17E69FFE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55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E0C8FA9B-26F4-4FC4-AE2C-A452C6ACF27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1CDB5B2-66BE-46B8-9B86-834165F39768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417CBB2-EDC5-4B63-B360-9F9F6A7D98F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A1E991BF-B2F0-4430-8C84-980705F58A1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EDDC527-41DA-49E7-B092-C6BA1BEAF115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5D1A2F4-C375-4FFA-A41C-B06DCA3133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36593CE8-885A-4D0B-9500-DAF44811649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09CCDA7-E6C2-4C3B-9598-839696439B35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192FA3E-54B0-4CF0-AC9D-76BF5FFFD33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C5CB123-9EC6-4D41-8847-B9E7922643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7620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8BDFD6AB-FF7C-423A-8EB5-AD138C51250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7620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20F900F-B126-46D1-9F01-A34FDA4FC48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3A6F9F6-8DC3-4090-A0AC-578F5A2E36DC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28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EA57173-578A-4C95-BAB6-38C9D748452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7708D9-E145-4818-AE06-9E4BB22BD55A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2868FF6-253E-484F-A74F-C208BE2C8C9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741C29A-9419-4159-9256-820AE15A4C41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6958FAF-AA5A-4490-827A-C5CE401546D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290889A-4C27-439A-8A8C-85E61D47BD2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5287C3E-1B69-42BE-8835-5CB56CF31C3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F935491-7F68-47D3-89A8-DD416E674B1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A7EA3A1-28DF-4F52-8F51-B12027C16EE9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28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AF3772D-ED26-4F0B-AA6D-C369F1FDF14E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4646E9-02D9-4EE0-B0E0-48D5913EE9B6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DD1D464-A296-4D00-A93B-A5CFA901EEB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543E6CD-23D3-4424-A17B-FFD9CB481889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2F4A201-75A0-4AFA-88BF-2B151B3B9CE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B28A4F6-3B58-402A-9E3C-F76B493F70A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81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0A428DB-F47A-46D4-A724-89756801011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72E586E-2811-4F9D-9A3D-5A3045D0D31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7581DD2-CC64-49F9-A3C5-89E73EAF4C8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86E98A55-A7E2-4F6B-897F-77B528AAA8E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3E82EF8-EE5E-4BD1-BB2E-F6962CDA7DE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491AF6D-4E24-4CF5-9B9B-060CE1A29FA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E6470A6-6D0F-4077-AD9E-7AA35CCA8439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59FC6F3-2EEC-49E8-A8CD-49066B30130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71565513-0EF6-4EC3-99E4-A1B05E642E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E58DE3B-369B-42FA-B518-A759753A0C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4C653D4-5D63-4E95-B597-50CAD487A5CD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BBC54D2-899C-452F-B80B-3AD61F448B2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11F76FC-374D-43F3-B3B1-85FD99D0D92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E33FA334-F2A6-4B6E-BEFC-88A37CCFB1F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41311C0A-E246-4514-B9DE-AD8DEBA035A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A41557A-5DB4-4924-94A1-3217514CD183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255C5E1-41E8-4955-A1DA-6F7EEC565DD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6BA491D-E376-4C18-BBB3-73B26A0E54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5EECB9E9-93E6-436B-B0B1-103962C19F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737550D-0F49-4DF8-A7AD-F342E2C49020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3CAFBD6E-D423-4E0F-87DE-4129E50388C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1744E99-CB1E-4A39-ABDE-D5526173C20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7D9B0C9-46F3-40FF-BD97-2F99E4734CD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27797346-A91D-47A7-9102-300DD2EEBA5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A28A6A8-9C59-4156-835E-BAFA2394F43A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4215768-98C1-43D3-85FB-7DD441B15CC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49300DF-4722-4EE9-B79B-BF3E2E9DA3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F123195-EF24-490F-B444-65A92FC82A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797E5BD4-D336-42CF-A325-68681574CCA6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C9E2C375-ABCB-40A2-9317-C5E7C478B87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B035F7BD-49A1-4906-A235-E6B45CDE168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FD05DBED-4A7A-4C6B-B8ED-CCCFB66AE5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894D75CC-4364-42A6-8A12-7E1B2512F1A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4532B4A1-19ED-41A9-8D87-C15488D95136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84439D9-1304-484B-A951-F6E6C654807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8671910-A977-4FB3-9F0C-36C3223659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59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D6C2270-3198-48B6-91E9-D1DB790EC1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4F6C6BC-C58B-411A-A4CD-B4E21B736C26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63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CC623DB-328E-47D7-8670-5147E9433CDB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23C5D94-A018-4F08-9EAB-A2309C7E9C8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1061D8E-BC85-48AA-90B3-BD6F2E9EC7C7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12E3936-E70A-4CD9-85CD-0D51963EC9E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84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ECAD938-4529-440B-9A7B-F374654BC70B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1AE20E1-6C48-46DE-AD67-53DD1F09F21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A5C8B32-16F6-44FD-8C0E-61A48D2BB24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00EABC5-6AC3-405D-BA98-FD004D9352F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385F56B-FE78-4B18-8E23-0FAF937AEB7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86DA366-FD4C-44D4-8670-5FEE09C6F622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E0FC774-F800-4315-ACF8-1023096666C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0593B75-2C47-4662-BE74-774EAB54294D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7250490-FC4A-4638-8C32-1A098C16401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84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244EFFA-4BB3-4170-AEA5-4402D2F28B57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60960</xdr:colOff>
      <xdr:row>82</xdr:row>
      <xdr:rowOff>15240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DC40EFF-96EF-4DA8-A301-A5F597F606ED}"/>
            </a:ext>
          </a:extLst>
        </xdr:cNvPr>
        <xdr:cNvSpPr>
          <a:spLocks noChangeAspect="1" noChangeArrowheads="1"/>
        </xdr:cNvSpPr>
      </xdr:nvSpPr>
      <xdr:spPr bwMode="auto">
        <a:xfrm>
          <a:off x="6423660" y="1080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B402649-3D5B-4D3F-992F-74433FDE726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129CEC2-DED3-4C5B-9D47-66AC646EC3E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54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853626F-BE0D-4381-8C18-24B0471FB4B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75D1017-01B8-4C8A-AA0C-8BF0DA9DDA8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AF09879-F5B1-48CE-AE9E-44247C274C5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7B836C4-CD52-49B4-8E68-918A92CBD0D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557D82A-011F-423F-9957-3344B855171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2E1C2AC3-2E2D-4CAA-B92C-9C88D081A5CD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A8170CE-5F41-4BFA-9B5B-8EE4967FE6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D2C19EA-2126-4F5E-80B1-49E32B00A1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2232663-5364-43EC-97F7-7F2117C4AAF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27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8609953-B39D-4A4A-92A6-1AD1375E9B91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DD605C6-770C-40AD-833A-95469D36ADF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3CF238D-0C28-477C-B667-135F7CD945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BAE0762-86DD-48F7-B401-CE22C40E3B2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A51337BF-C2F8-440A-B6B0-71D782A17C7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CDB982D-3BD3-4323-B315-9E3A07A7A73C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C150D8E-577A-4492-BDF9-6783F015A93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74EA337-A9CB-47DE-B8DE-EFCF64E02B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B235F1F5-E750-4198-A475-6F74C22C7C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B8481BD-5486-414D-8613-20F5DBFBD37F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AEDC5801-3471-4FA3-93E6-271A4B06E1A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38EA971-A482-4F6D-A11D-F0D37BF8DD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A8497A8-061D-47A0-8ABD-E6A122A5939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605E9A9-810D-4A9A-ACCE-64C0E8AC041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B2D8DA-137C-4553-9200-309B66E94EC9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D7D1F97-C7E3-4694-9C3B-62298B0EAB9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3BF2806-27F0-4930-B661-327F769CB8F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C8E6FA0-2CCD-46AF-9627-CFE6713DF8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CEC32E2-F20E-4170-B3FD-4D3672DB0BE7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33D3CFD-B04B-4FE1-984E-16D802C6E01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7EFFD0F-08C5-4650-B043-3A5685B78C4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C3461AF6-8831-4AAF-947F-4970A2AED0A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E1E6C6B-3CA8-4ACD-A808-DD7905194DA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FC548CE7-47F1-4DD5-BDA9-5BE9F1F1C123}"/>
            </a:ext>
          </a:extLst>
        </xdr:cNvPr>
        <xdr:cNvSpPr>
          <a:spLocks noChangeAspect="1" noChangeArrowheads="1"/>
        </xdr:cNvSpPr>
      </xdr:nvSpPr>
      <xdr:spPr bwMode="auto">
        <a:xfrm>
          <a:off x="36576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44BB8B1-75A2-4F21-BB26-F3E0D0E3DAE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A9B45768-291B-4EA6-8395-9225D38CC7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69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F472FED-58EF-4A69-9ED1-12C49DD07E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27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7559EC30-F24E-4314-8FDF-A75BC6756B9F}"/>
            </a:ext>
          </a:extLst>
        </xdr:cNvPr>
        <xdr:cNvSpPr>
          <a:spLocks noChangeAspect="1" noChangeArrowheads="1"/>
        </xdr:cNvSpPr>
      </xdr:nvSpPr>
      <xdr:spPr bwMode="auto">
        <a:xfrm>
          <a:off x="87630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95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804273A-A0A2-480E-84EF-FD76E34C9786}"/>
            </a:ext>
          </a:extLst>
        </xdr:cNvPr>
        <xdr:cNvSpPr>
          <a:spLocks noChangeAspect="1" noChangeArrowheads="1"/>
        </xdr:cNvSpPr>
      </xdr:nvSpPr>
      <xdr:spPr bwMode="auto">
        <a:xfrm>
          <a:off x="449580" y="7018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886874C-DBC7-4757-A488-1CA0AD00389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156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F392A03-EDC0-4FFD-B2FB-8F30F06C0ECB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5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11AF686-F3E3-48E4-BC1D-BB08053B4F5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29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587251B-3922-4405-9BA3-3D7033C2C9D8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DF48559-27E2-41D3-8385-39687E52901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7981D24-5328-438E-AFEF-B621D5B8361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28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3F9A3DC-0498-4B8E-9EB5-4A2C033D1FF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8F2DC54-DAA5-448D-9249-018A780FC2C1}"/>
            </a:ext>
          </a:extLst>
        </xdr:cNvPr>
        <xdr:cNvSpPr>
          <a:spLocks noChangeAspect="1" noChangeArrowheads="1"/>
        </xdr:cNvSpPr>
      </xdr:nvSpPr>
      <xdr:spPr bwMode="auto">
        <a:xfrm>
          <a:off x="64008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9C756E6-7DDD-41A5-BD99-8B6D9CFA343A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121920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0B75138-897D-4BB5-A864-BDE6AA29E104}"/>
            </a:ext>
          </a:extLst>
        </xdr:cNvPr>
        <xdr:cNvSpPr>
          <a:spLocks noChangeAspect="1" noChangeArrowheads="1"/>
        </xdr:cNvSpPr>
      </xdr:nvSpPr>
      <xdr:spPr bwMode="auto">
        <a:xfrm>
          <a:off x="510540" y="221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CA78DD1-6F3C-4AF9-BDDA-818095FA0B7D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9C83C47-4A45-428C-B520-6D08BBAE2F4C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8E1D2B0-83BD-4EFB-88B1-97AFC884DBF4}"/>
            </a:ext>
          </a:extLst>
        </xdr:cNvPr>
        <xdr:cNvSpPr>
          <a:spLocks noChangeAspect="1" noChangeArrowheads="1"/>
        </xdr:cNvSpPr>
      </xdr:nvSpPr>
      <xdr:spPr bwMode="auto">
        <a:xfrm>
          <a:off x="510540" y="764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6F65111-C2F4-4CF9-BFC0-4D8BDDD6F15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6788024-110F-4768-B7CF-DE924E5459E8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51</xdr:row>
      <xdr:rowOff>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DBABC5E-D99F-4C77-AA52-49BB24713F85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A0F34D5-D6F3-4E31-9686-64F270539A1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764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71</xdr:row>
      <xdr:rowOff>0</xdr:rowOff>
    </xdr:from>
    <xdr:to>
      <xdr:col>2</xdr:col>
      <xdr:colOff>1516380</xdr:colOff>
      <xdr:row>72</xdr:row>
      <xdr:rowOff>7620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DBFF1024-694A-5830-9AAD-14C8F81CD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5620" y="7482840"/>
          <a:ext cx="173736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190500</xdr:colOff>
      <xdr:row>72</xdr:row>
      <xdr:rowOff>7620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BF2C546-22CD-4F1E-82B2-68E23ECCE64B}"/>
            </a:ext>
          </a:extLst>
        </xdr:cNvPr>
        <xdr:cNvSpPr>
          <a:spLocks noChangeAspect="1" noChangeArrowheads="1"/>
        </xdr:cNvSpPr>
      </xdr:nvSpPr>
      <xdr:spPr bwMode="auto">
        <a:xfrm>
          <a:off x="64008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27344AC-FF5F-4F03-BEA8-DBF06F934CE0}"/>
            </a:ext>
          </a:extLst>
        </xdr:cNvPr>
        <xdr:cNvSpPr>
          <a:spLocks noChangeAspect="1" noChangeArrowheads="1"/>
        </xdr:cNvSpPr>
      </xdr:nvSpPr>
      <xdr:spPr bwMode="auto">
        <a:xfrm>
          <a:off x="449580" y="6621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30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3B8F8AB-13EF-4B18-A306-558441D936D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760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42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C1A66A0-5DB3-447B-8F68-F43C6DAEEDFE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5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8694A60-5C15-4862-9090-F0831E0BFC4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78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78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645F0DA-D31C-4A4C-B719-C7194D4243D0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0C4D503-9D77-4C2A-939E-15B69BCD6E7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78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FD30697-3218-4194-B93C-BD06B0E1D89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8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A6A8343-256F-42BA-B0F1-E239B13D012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8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005D0BB-ED49-4B4D-ADF5-31F438606FB4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36</xdr:row>
      <xdr:rowOff>121920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B4EAF16-CE4C-471A-8574-719BE09A0E34}"/>
            </a:ext>
          </a:extLst>
        </xdr:cNvPr>
        <xdr:cNvSpPr>
          <a:spLocks noChangeAspect="1" noChangeArrowheads="1"/>
        </xdr:cNvSpPr>
      </xdr:nvSpPr>
      <xdr:spPr bwMode="auto">
        <a:xfrm>
          <a:off x="510540" y="201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3790CF2-494B-48BD-B9B3-BD178712C9B8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418E0C3-E392-462C-840C-B054C540F9E5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71C2CF8-9085-4455-BF41-BF671A9EA6AE}"/>
            </a:ext>
          </a:extLst>
        </xdr:cNvPr>
        <xdr:cNvSpPr>
          <a:spLocks noChangeAspect="1" noChangeArrowheads="1"/>
        </xdr:cNvSpPr>
      </xdr:nvSpPr>
      <xdr:spPr bwMode="auto">
        <a:xfrm>
          <a:off x="51054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126D6DF-AAEE-4C8B-A2AE-48637F69A32F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61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E18294D-2737-49A2-BE75-B38BE91C1F82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61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9165925-E45D-4C4D-A76A-D7C8A440D34E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457A8F24-C5F0-4ABB-9CEA-0476777DF15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9E97FC9-B57E-4557-96C3-EC6B5DE5CB7D}"/>
            </a:ext>
          </a:extLst>
        </xdr:cNvPr>
        <xdr:cNvSpPr>
          <a:spLocks noChangeAspect="1" noChangeArrowheads="1"/>
        </xdr:cNvSpPr>
      </xdr:nvSpPr>
      <xdr:spPr bwMode="auto">
        <a:xfrm>
          <a:off x="5234940" y="1661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0</xdr:row>
      <xdr:rowOff>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7722ED0-4718-40CB-A6FD-F296BAE82377}"/>
            </a:ext>
          </a:extLst>
        </xdr:cNvPr>
        <xdr:cNvSpPr>
          <a:spLocks noChangeAspect="1" noChangeArrowheads="1"/>
        </xdr:cNvSpPr>
      </xdr:nvSpPr>
      <xdr:spPr bwMode="auto">
        <a:xfrm>
          <a:off x="6012180" y="139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2603716-7F81-41CD-84FF-1141EA0D8DF2}"/>
            </a:ext>
          </a:extLst>
        </xdr:cNvPr>
        <xdr:cNvSpPr>
          <a:spLocks noChangeAspect="1" noChangeArrowheads="1"/>
        </xdr:cNvSpPr>
      </xdr:nvSpPr>
      <xdr:spPr bwMode="auto">
        <a:xfrm>
          <a:off x="4625340" y="3489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0</xdr:row>
      <xdr:rowOff>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1F956EA-1DD7-4F6F-9B51-9E61556DC0DE}"/>
            </a:ext>
          </a:extLst>
        </xdr:cNvPr>
        <xdr:cNvSpPr>
          <a:spLocks noChangeAspect="1" noChangeArrowheads="1"/>
        </xdr:cNvSpPr>
      </xdr:nvSpPr>
      <xdr:spPr bwMode="auto">
        <a:xfrm>
          <a:off x="5867400" y="368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30480</xdr:colOff>
      <xdr:row>0</xdr:row>
      <xdr:rowOff>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5D7DC50-08E7-4678-824E-CE7CDB515FD1}"/>
            </a:ext>
          </a:extLst>
        </xdr:cNvPr>
        <xdr:cNvSpPr>
          <a:spLocks noChangeAspect="1" noChangeArrowheads="1"/>
        </xdr:cNvSpPr>
      </xdr:nvSpPr>
      <xdr:spPr bwMode="auto">
        <a:xfrm>
          <a:off x="6842760" y="1424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BD17215-BB1E-4A42-B976-1FCBCCBE7921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27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59FE72A-5F9F-4CD9-B30F-62FB21DF6982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9161B45-EE69-4ED1-B339-2CD63545C559}"/>
            </a:ext>
          </a:extLst>
        </xdr:cNvPr>
        <xdr:cNvSpPr>
          <a:spLocks noChangeAspect="1" noChangeArrowheads="1"/>
        </xdr:cNvSpPr>
      </xdr:nvSpPr>
      <xdr:spPr bwMode="auto">
        <a:xfrm>
          <a:off x="739140" y="11986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3E04B1E-F262-43D2-9515-28B77CA1BD9E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27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556C4B2-A143-44BF-B414-9D497430067A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47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2F15EE5-E92E-411B-9673-C1E937E7DDAC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470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B099DBD-31E4-4873-A706-8C471C66C90E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668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38100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EA6F7FF-D3BB-4658-85B0-D704359D3AC8}"/>
            </a:ext>
          </a:extLst>
        </xdr:cNvPr>
        <xdr:cNvSpPr>
          <a:spLocks noChangeAspect="1" noChangeArrowheads="1"/>
        </xdr:cNvSpPr>
      </xdr:nvSpPr>
      <xdr:spPr bwMode="auto">
        <a:xfrm>
          <a:off x="4335780" y="1293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302A6AF-3977-45D2-B9FF-CC482994B4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9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ECF84E2-B751-4338-AA79-B3646063CA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9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AE5CA2B-3A85-4924-82AF-A8B7B0371B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88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03676FE-BD60-4D71-86D8-F9FCCA17202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88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27B67AB-3362-49A7-AB72-AA880EA314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B62C59F-6FAD-46B8-9B11-809DF159CB0A}"/>
            </a:ext>
          </a:extLst>
        </xdr:cNvPr>
        <xdr:cNvSpPr>
          <a:spLocks noChangeAspect="1" noChangeArrowheads="1"/>
        </xdr:cNvSpPr>
      </xdr:nvSpPr>
      <xdr:spPr bwMode="auto">
        <a:xfrm>
          <a:off x="109728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8F59C3C-5E6F-4290-B5EA-FF5E57BF15F1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A006E84-3610-4F77-A978-B5A6020A1C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4726DBB-3696-40B0-BA04-EE941A132F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DA60C450-8B86-434F-98B3-855935B4A3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71A0E49-2FE5-4408-AA9A-718CED3618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4215B617-F3A7-4AB2-8164-A10737D3C8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E52B256-476C-4948-ABC8-5BEBF7BD99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0E52DA8-577B-4AB2-B355-0C5A00A493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AD95701-1AC3-42BC-A35C-0AC8230C97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8BEBFB9-DCF7-4FD0-9030-24BE4E8CFC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25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40D5206-FF9E-4415-8000-B9AA67A9317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3075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53BCC9F-BF38-445D-ABB1-9C2639FCC9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44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EC2E01B-E3FC-4C23-BB7B-3379CB3E21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44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A7BE313-FF76-42C3-B059-1012D54AA7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5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93E6F2AE-AA7D-4601-A3F5-FBC1824ED5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5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98F9AF2-44BF-4A95-8FAE-D81C979632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2252FD9-0338-48F9-A4A8-2AA0E499E41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9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ED64BF7-D003-489E-A7DD-A8C9CEEDAD2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9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7F116CD-26B6-4C54-B00F-44611BBD5E4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795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8D2D068-B84A-45E5-A289-5BA235764D3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795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95D19764-2414-4B8B-BCC6-911EE274F6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948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3D2AF31-20AA-4398-AF8B-659E863004E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1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F75FBFD-ED4B-40A8-A051-F7AE89F3EC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1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D36737B4-0574-48ED-8ADB-32B2476D3849}"/>
            </a:ext>
          </a:extLst>
        </xdr:cNvPr>
        <xdr:cNvSpPr>
          <a:spLocks noChangeAspect="1" noChangeArrowheads="1"/>
        </xdr:cNvSpPr>
      </xdr:nvSpPr>
      <xdr:spPr bwMode="auto">
        <a:xfrm>
          <a:off x="830580" y="1511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30502439-DE5B-495B-88A9-6E0C67B75D4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511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776AB3C-587F-452C-8709-BB4B6191BC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5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7C157E8-C97E-44C8-B16F-BF412FC7523D}"/>
            </a:ext>
          </a:extLst>
        </xdr:cNvPr>
        <xdr:cNvSpPr>
          <a:spLocks noChangeAspect="1" noChangeArrowheads="1"/>
        </xdr:cNvSpPr>
      </xdr:nvSpPr>
      <xdr:spPr bwMode="auto">
        <a:xfrm>
          <a:off x="822960" y="1545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6057756-7567-4C45-9D47-12BB7EA70A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65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6F5879-5A24-4CF7-BF4F-BEFD17ADDA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07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BA956F0-0634-4ED9-B6E1-C6B04D802A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07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5CDF4C3D-39A2-4F5C-894B-BAE5097EAD7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07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121A5F6-1EC0-4045-82D4-F7C4114E159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07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9437BAE-62FE-4B10-8BBD-FFF3BCAEEF9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7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1C521E1-4DA8-4BCE-B91C-3C17DF7B8B8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7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DB7D67B4-6406-485E-906D-DD027C52C6E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7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8948872-5934-4787-9EA2-BB6DA58445B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7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4A2E6FC9-015C-40C8-A9E3-6F0F507A70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41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9AD6B5EE-4458-4246-8D8A-3879D42ADFD1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0</xdr:row>
      <xdr:rowOff>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65D87B15-5596-4E49-8809-2DEE25624E9E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58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0</xdr:row>
      <xdr:rowOff>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63AAA81F-C179-40A1-8306-923B9530A382}"/>
            </a:ext>
          </a:extLst>
        </xdr:cNvPr>
        <xdr:cNvSpPr>
          <a:spLocks noChangeAspect="1" noChangeArrowheads="1"/>
        </xdr:cNvSpPr>
      </xdr:nvSpPr>
      <xdr:spPr bwMode="auto">
        <a:xfrm>
          <a:off x="339852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0</xdr:row>
      <xdr:rowOff>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FD73DBFD-B3C8-4582-BB0C-C1962D1420C0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5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30480</xdr:colOff>
      <xdr:row>0</xdr:row>
      <xdr:rowOff>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11A2E2E-C77F-4023-B8C3-83EE39926F79}"/>
            </a:ext>
          </a:extLst>
        </xdr:cNvPr>
        <xdr:cNvSpPr>
          <a:spLocks noChangeAspect="1" noChangeArrowheads="1"/>
        </xdr:cNvSpPr>
      </xdr:nvSpPr>
      <xdr:spPr bwMode="auto">
        <a:xfrm>
          <a:off x="4434840" y="3215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54B56CA9-9E61-4B57-83E1-7C8A2362056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E5C9BC34-EA90-4AB3-936F-85BF022FEB3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446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0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CD84E2F6-0A8B-4C9A-ACF7-599275409E2D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491451F-395A-4829-9728-2937FD0965F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DD96D92B-CF81-48D8-8E52-2963D2E70D6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589104A2-EDAB-4FA3-BB2F-3E87768CC3C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3BB9809C-D679-42BB-98DE-59A33FD5A79E}"/>
            </a:ext>
          </a:extLst>
        </xdr:cNvPr>
        <xdr:cNvSpPr>
          <a:spLocks noChangeAspect="1" noChangeArrowheads="1"/>
        </xdr:cNvSpPr>
      </xdr:nvSpPr>
      <xdr:spPr bwMode="auto">
        <a:xfrm>
          <a:off x="640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0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F8B753E1-49EF-44AB-B59F-7648FE2F4D6A}"/>
            </a:ext>
          </a:extLst>
        </xdr:cNvPr>
        <xdr:cNvSpPr>
          <a:spLocks noChangeAspect="1" noChangeArrowheads="1"/>
        </xdr:cNvSpPr>
      </xdr:nvSpPr>
      <xdr:spPr bwMode="auto">
        <a:xfrm>
          <a:off x="61188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3E9ADBD0-FD4C-4425-B779-F328952FD35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4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28CED4F6-CF8E-4E9A-8CC3-6FBFA2B1D79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4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EE9E2752-118B-4809-AB8C-76D7EE1137A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33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46808C7-81BB-41AA-8F04-9923EBEB6D5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33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C2CD48C-A121-4799-8868-4CD421326E3C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37E6C297-9FC5-4212-BA07-FF315851B72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033BF2E-E681-4472-9AD9-CC8AA622F6C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E83A3B47-AF6C-4BB5-877C-CD1F5AB9CBD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9566597A-A9BD-41B5-BDDC-D8BE46C2ED54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C504CA34-73EF-4675-9976-21312F48961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692FE89F-75D8-4859-AD13-393146E4A28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1776C0D0-33F4-4B9E-B070-9767D014CB0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427F2EC3-F457-4865-8A5E-6B7332CBB7E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540C1C6-3786-4E28-9D03-6A24FD3C580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F26830B5-5A69-4A45-911F-0E231BCCB85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4F1EB030-5892-4C92-9449-7E6FBD34B81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3CC3C878-D6F6-4C9D-AA69-8D3FAC2C726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782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EB12B2EB-A24A-4E83-99F3-3E22821378E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C05E63DE-8B03-4DC5-AA6F-DB35B73D27E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0D553E32-2489-4652-8AFE-1E3CBB16E2E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17840BC1-2B2D-417D-8F8B-31FDDE69743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CB2073F-C544-467F-AF1B-C923DE7F4D1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BB77AEDA-53CC-40B4-919C-9BA1B979B2E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DF92E431-4B7A-4190-B68F-C963F98EA51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615054DB-E61C-47AB-BB7A-A50511845C8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43C2E8E1-AD0F-470A-8A2E-9767A01788F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346E1C99-1EA4-4693-91CD-0B267F06184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331B9BC4-2C16-4816-A699-4A1028E71FC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8FF21FB-432C-4FE2-A797-C4FF1D50278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A770722-6155-4C4A-8627-81446FA3D58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62BEC506-8E80-4050-A60A-429189C5F46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F0F48E2C-A2E5-4ED7-AAF5-2512A4B33D0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D7DD0F84-B337-4427-B9E6-2679BD4B2D5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C503AD8-F33E-4C51-A7AE-51B791ECEEA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2DFB7C5C-BADF-42E0-B20C-80AC8AA783C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6E772781-8FA4-4C48-8F77-1DB69457997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56C331E4-C85E-4722-B9ED-22A79612E89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B54D4265-E888-46D1-9C31-0AC4A21182C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EA0C2259-608A-4929-80B4-23B2DDD52875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15F085E4-657D-4F78-8FD1-F5F16F35DF0B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F88A8A1-16C5-400C-B247-6513570F1696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0E385FBF-6A05-497A-8ED1-E692BC8D6FD9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0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729A2AE5-EC6A-4525-85E1-5298F28E9C96}"/>
            </a:ext>
          </a:extLst>
        </xdr:cNvPr>
        <xdr:cNvSpPr>
          <a:spLocks noChangeAspect="1" noChangeArrowheads="1"/>
        </xdr:cNvSpPr>
      </xdr:nvSpPr>
      <xdr:spPr bwMode="auto">
        <a:xfrm>
          <a:off x="76885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D9D0C04C-B328-4092-9B07-93D4A7611AD0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12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32</xdr:row>
      <xdr:rowOff>129540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295EFEE5-B04A-44BE-9570-52A979B53FA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58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45720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B2E620B3-9A31-45D4-82BC-A07BA8783D16}"/>
            </a:ext>
          </a:extLst>
        </xdr:cNvPr>
        <xdr:cNvSpPr>
          <a:spLocks noChangeAspect="1" noChangeArrowheads="1"/>
        </xdr:cNvSpPr>
      </xdr:nvSpPr>
      <xdr:spPr bwMode="auto">
        <a:xfrm>
          <a:off x="574548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39</xdr:row>
      <xdr:rowOff>45720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36BB8071-B59D-4729-A531-552CC9477EA7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56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30480</xdr:colOff>
      <xdr:row>15</xdr:row>
      <xdr:rowOff>160020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3B35A6C1-FB01-4BBF-9FCB-495FF6180CDA}"/>
            </a:ext>
          </a:extLst>
        </xdr:cNvPr>
        <xdr:cNvSpPr>
          <a:spLocks noChangeAspect="1" noChangeArrowheads="1"/>
        </xdr:cNvSpPr>
      </xdr:nvSpPr>
      <xdr:spPr bwMode="auto">
        <a:xfrm>
          <a:off x="4099560" y="3215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7620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36CC23F-6B8E-488C-8891-057A57FB1A7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7620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CF68C410-60ED-4190-8FC0-8075B424350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446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63</xdr:row>
      <xdr:rowOff>15240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936F69A6-B1DF-431A-8318-1132BA89049F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82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7620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E4DA04F-774C-4B68-ACE1-41CC1D322D9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7620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7F5D0D1-AC53-4A82-8027-7D8A91B1304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7620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33B4435-C7DE-4F58-B26C-0CFC4B5B9200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7620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A921588-D112-45FA-BB98-2C8D3DBC18CF}"/>
            </a:ext>
          </a:extLst>
        </xdr:cNvPr>
        <xdr:cNvSpPr>
          <a:spLocks noChangeAspect="1" noChangeArrowheads="1"/>
        </xdr:cNvSpPr>
      </xdr:nvSpPr>
      <xdr:spPr bwMode="auto">
        <a:xfrm>
          <a:off x="640080" y="999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53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696658E-2030-41A7-9DEB-301E70E513A4}"/>
            </a:ext>
          </a:extLst>
        </xdr:cNvPr>
        <xdr:cNvSpPr>
          <a:spLocks noChangeAspect="1" noChangeArrowheads="1"/>
        </xdr:cNvSpPr>
      </xdr:nvSpPr>
      <xdr:spPr bwMode="auto">
        <a:xfrm>
          <a:off x="6118860" y="860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AE302352-A451-4789-BA24-2F8804D7576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4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E0037C72-3108-4BD2-AA50-11392BDC3DF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4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C58CB2B9-7817-4A2F-A87F-D209E50D5BE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33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30480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F51990B2-FD13-479F-8EC4-97ACE49F1484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33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60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0FB61A05-6BBE-4A48-8556-17F2A56024BC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60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0281E874-E4AA-4C1C-AC11-8B40F53B446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1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75797CB-E4E3-4604-AFE6-25FE26FDD8C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5297774-DBF8-4A91-9949-2BF0EB54F33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37E11E2A-9F62-4347-AD7A-C87EF72B62D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E5BD7958-3C30-4F1A-9BBD-1D347D59EB4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31630692-5D72-4F66-9C72-E0258B58458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36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9AA4EA41-E6F9-40CD-B09F-11BD24EA5936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2231D40-BF8E-4D3C-A9EF-943C04D41F8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CA29ABE6-DE9F-49D6-94B6-79FD001D80B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D7DD34C1-7B7C-4F1E-A5E5-2D940DF5572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40</xdr:row>
      <xdr:rowOff>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5B8E9811-BA41-43A7-A90E-74828573228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15240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064D12B-5889-499B-B72C-2A6BE5D7184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782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52</xdr:row>
      <xdr:rowOff>7620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65FD9F6-C58F-4DA6-9961-7DEAF35CF34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52</xdr:row>
      <xdr:rowOff>7620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05371585-9495-4AFE-81EF-F7382E191B94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47</xdr:row>
      <xdr:rowOff>7620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B6993D4-7528-4A2A-B0FF-A3321FA3A286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47</xdr:row>
      <xdr:rowOff>7620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7B333330-F42F-4970-96C1-36B57AA8D34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47546A4-FD92-4D07-92A7-864143A4AA5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B403BB60-CE19-4643-8586-FA66AEFDD7E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0527BDB6-7BD2-4FAB-970B-2CD29AE1406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6F2983C7-6B12-4064-9AEF-143EF36FFCE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C5169EC1-4BE8-4CA5-B85D-0B2685969B2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29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EB437FDD-0515-44B9-B241-4022DFA7034E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44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B0B299EE-D19D-4356-B429-CED919A8C99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44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21707D41-AD87-411F-8379-B807F7B9533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44</xdr:row>
      <xdr:rowOff>0</xdr:rowOff>
    </xdr:from>
    <xdr:ext cx="518160" cy="55626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39BCB34F-D5F1-4F36-B01A-550A5ED1DCC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44</xdr:row>
      <xdr:rowOff>0</xdr:rowOff>
    </xdr:from>
    <xdr:ext cx="518160" cy="55626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A361ED39-44A5-4FBF-8D49-6DB2538B422C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1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47</xdr:row>
      <xdr:rowOff>7620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04AEC515-46EF-4472-9E2C-09A7338B7D5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52</xdr:row>
      <xdr:rowOff>15240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6FFB6DC-89FE-4E42-A611-D4DBA3536A7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47</xdr:row>
      <xdr:rowOff>7620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46ACAC35-8CFB-4074-92F6-AE223C7BAFE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0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E6A6D403-A69E-4B65-BFA0-81484235DD1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3053CAFC-FAD9-4B43-9F08-230A90685CF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F6D6FCD6-34FD-4506-B582-E171D666367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C07599B3-109F-416E-A1A0-F9B68884EAA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B93FB401-E790-4E44-90DD-5D30BBF87DA8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5EE29D9-3AFC-4172-9D9E-06C8ECF50114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5626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29D96D42-0CB7-40C7-B584-9E6ECFC2A95B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5626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DCDEDF53-5F47-49B6-95C3-7A457A711A89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4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40</xdr:row>
      <xdr:rowOff>7620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50DEF75A-9CCA-466C-A360-5CF4A73E6907}"/>
            </a:ext>
          </a:extLst>
        </xdr:cNvPr>
        <xdr:cNvSpPr>
          <a:spLocks noChangeAspect="1" noChangeArrowheads="1"/>
        </xdr:cNvSpPr>
      </xdr:nvSpPr>
      <xdr:spPr bwMode="auto">
        <a:xfrm>
          <a:off x="768858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9A16D995-A92F-4E1F-A772-7387E5A64AE8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556260</xdr:colOff>
      <xdr:row>32</xdr:row>
      <xdr:rowOff>129540</xdr:rowOff>
    </xdr:from>
    <xdr:ext cx="518160" cy="55626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C1D2BAD9-789B-47F3-9BE7-08300E33A86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18</xdr:row>
      <xdr:rowOff>45720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D54BC99-5247-47AF-8371-134E355158CF}"/>
            </a:ext>
          </a:extLst>
        </xdr:cNvPr>
        <xdr:cNvSpPr>
          <a:spLocks noChangeAspect="1" noChangeArrowheads="1"/>
        </xdr:cNvSpPr>
      </xdr:nvSpPr>
      <xdr:spPr bwMode="auto">
        <a:xfrm>
          <a:off x="5242560" y="1920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411480</xdr:colOff>
      <xdr:row>39</xdr:row>
      <xdr:rowOff>45720</xdr:rowOff>
    </xdr:from>
    <xdr:ext cx="518160" cy="55626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817BC1A6-848B-486B-B243-C001CAA07F36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7620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DBB0D5CD-F7EC-436C-ADDC-63D754AAAAD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70</xdr:row>
      <xdr:rowOff>7620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1E701453-2730-426E-A784-6D973451718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4478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63</xdr:row>
      <xdr:rowOff>15240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BC165C8C-CBD0-4714-8153-C201A226619B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7620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0AA89E85-26C4-439C-B00C-F48956DD486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7620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2114A866-2F67-45D2-B511-769C2D13D55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64</xdr:row>
      <xdr:rowOff>7620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D2A20270-E148-4AC2-A674-A543C8D186DF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62</xdr:row>
      <xdr:rowOff>7620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0BACA53D-7E0C-440B-81BA-78309198421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005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38100</xdr:colOff>
      <xdr:row>53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77A7DEDF-4B0E-4E51-BCE3-FBCE86685927}"/>
            </a:ext>
          </a:extLst>
        </xdr:cNvPr>
        <xdr:cNvSpPr>
          <a:spLocks noChangeAspect="1" noChangeArrowheads="1"/>
        </xdr:cNvSpPr>
      </xdr:nvSpPr>
      <xdr:spPr bwMode="auto">
        <a:xfrm>
          <a:off x="611886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587ACDB7-49C3-498C-B0EB-F2E9284792D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70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F7BC1CC0-C0F2-4E6C-A691-8AB2187BADB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356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30480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C02B18F6-EA94-40BF-8A0A-44CB6BE6050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4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30480</xdr:rowOff>
    </xdr:from>
    <xdr:ext cx="518160" cy="55626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E89A9FEA-5A52-42E6-9BBB-76EC20BDA64E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641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60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10777BA5-A65E-4685-BBA8-63BF75A0B37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60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59A85E45-CFDD-48F2-92B5-29B460F793A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1978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B6CE9C1A-C5E6-4B2D-98EE-AAB020977C3C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21</xdr:row>
      <xdr:rowOff>7620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CEFBB24-77F3-46A6-8DB7-2D8A54D543A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259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AE856C86-2871-4948-ABE7-8824B670C3E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4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A966BCA-84DF-4A2B-A56A-3A2DB1B4B6AB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25</xdr:row>
      <xdr:rowOff>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18389EF3-9C39-4A22-AE1E-07A13CC8C45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044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7E5B8AF-D681-4F15-9728-95E4211EA9A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17630A23-A1E8-4F20-AD85-315907D5BFE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87D72043-4CBE-48E6-AC64-712B5F7EDE8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9E8BAD2E-7689-43A3-9012-0B21C4BCCBDE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40</xdr:row>
      <xdr:rowOff>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70D9A6CF-C5AE-4726-B1BD-5F56F3A4DD4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016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15240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8686C7ED-C768-47B5-9539-F3F3518B33B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7833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52</xdr:row>
      <xdr:rowOff>7620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D4C2363E-49C0-4E1C-AA90-163DAE357B87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52</xdr:row>
      <xdr:rowOff>7620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4237013C-7E9D-4F19-8F09-4424E3AD541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1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47</xdr:row>
      <xdr:rowOff>7620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404BE0AC-5961-4BE8-AC76-4A600E3D4A0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47</xdr:row>
      <xdr:rowOff>7620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0D130957-0DEC-473A-9EBA-9BD4486F160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C5F535F1-2509-40A1-8D73-40861DDB04F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4648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62F05643-4922-4F50-B949-F54A673A8011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FF61F87A-C1C0-4284-B24B-2A1C60E582D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18CF02AE-727C-4D94-B46B-87E2FCF4013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0</xdr:rowOff>
    </xdr:from>
    <xdr:ext cx="518160" cy="55626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370573E5-1488-46ED-9FE2-FA977CCBE61D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836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5626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C8B577BB-2C63-478D-A343-1419C36DC46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5638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44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6E79FE8D-19CC-4455-929B-F629F089FAE0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44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2EC6FF7-763C-47F3-992F-B8C82E05D768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44</xdr:row>
      <xdr:rowOff>0</xdr:rowOff>
    </xdr:from>
    <xdr:ext cx="518160" cy="55626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051745CC-0FA2-4E94-AF57-FD426546CA8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44</xdr:row>
      <xdr:rowOff>0</xdr:rowOff>
    </xdr:from>
    <xdr:ext cx="518160" cy="55626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ED0D01EF-DC40-464E-A305-0042A5FD5EF4}"/>
            </a:ext>
          </a:extLst>
        </xdr:cNvPr>
        <xdr:cNvSpPr>
          <a:spLocks noChangeAspect="1" noChangeArrowheads="1"/>
        </xdr:cNvSpPr>
      </xdr:nvSpPr>
      <xdr:spPr bwMode="auto">
        <a:xfrm>
          <a:off x="7078980" y="8808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47</xdr:row>
      <xdr:rowOff>7620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6DCDB7AE-142A-480E-B4B2-B31268F892EF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52</xdr:row>
      <xdr:rowOff>15240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4FD0C0A2-DD31-4D3E-B39B-2ACC3BBF13F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40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47</xdr:row>
      <xdr:rowOff>7620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B9F0A84B-C520-4FF1-BD28-3236D149031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941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2FFB741-59A4-455D-993B-DF98565BD7FA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A63F860D-FF3D-45C1-819D-0CD372DFB7B2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2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3B4F420D-43FF-4023-9FCB-FFD2CEA4E8D5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27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A3C16A0-801E-4C3D-A76E-6C9EE8BEBD39}"/>
            </a:ext>
          </a:extLst>
        </xdr:cNvPr>
        <xdr:cNvSpPr>
          <a:spLocks noChangeAspect="1" noChangeArrowheads="1"/>
        </xdr:cNvSpPr>
      </xdr:nvSpPr>
      <xdr:spPr bwMode="auto">
        <a:xfrm>
          <a:off x="7078980" y="6827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B765000-A2E5-4872-80FB-F689C80052E8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E9B843A-D993-476E-9A39-BE2CC4A49C12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55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5626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826930D-07B1-4B74-815B-07BD70B809C8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8860E65-4D5D-44DF-9E3C-D3EA64CEB55E}"/>
            </a:ext>
          </a:extLst>
        </xdr:cNvPr>
        <xdr:cNvSpPr>
          <a:spLocks noChangeAspect="1" noChangeArrowheads="1"/>
        </xdr:cNvSpPr>
      </xdr:nvSpPr>
      <xdr:spPr bwMode="auto">
        <a:xfrm>
          <a:off x="7688580" y="385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40</xdr:row>
      <xdr:rowOff>7620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B85500D7-59AE-4536-8C9E-05C49631F0F4}"/>
            </a:ext>
          </a:extLst>
        </xdr:cNvPr>
        <xdr:cNvSpPr>
          <a:spLocks noChangeAspect="1" noChangeArrowheads="1"/>
        </xdr:cNvSpPr>
      </xdr:nvSpPr>
      <xdr:spPr bwMode="auto">
        <a:xfrm>
          <a:off x="7688580" y="8023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5626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97DD02C8-08C6-436A-BD18-A83D94F76B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6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B86095CB-1094-44E1-9B8F-2EC5B94D9A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3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51</xdr:row>
      <xdr:rowOff>15240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4128B034-7DBA-40CD-AC1B-01D2162E3771}"/>
            </a:ext>
          </a:extLst>
        </xdr:cNvPr>
        <xdr:cNvSpPr>
          <a:spLocks noChangeAspect="1" noChangeArrowheads="1"/>
        </xdr:cNvSpPr>
      </xdr:nvSpPr>
      <xdr:spPr bwMode="auto">
        <a:xfrm>
          <a:off x="822960" y="16642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9D40245D-3983-45A5-A8A1-105A18679B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3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30</xdr:row>
      <xdr:rowOff>0</xdr:rowOff>
    </xdr:from>
    <xdr:ext cx="518160" cy="55626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073C36CA-C4A5-4FB2-824B-239A9A217F3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6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2B54C45-D1F3-44F6-ACD3-C15E95D032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3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51</xdr:row>
      <xdr:rowOff>45720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6A4E7159-964F-4158-B608-EF2FE7135142}"/>
            </a:ext>
          </a:extLst>
        </xdr:cNvPr>
        <xdr:cNvSpPr>
          <a:spLocks noChangeAspect="1" noChangeArrowheads="1"/>
        </xdr:cNvSpPr>
      </xdr:nvSpPr>
      <xdr:spPr bwMode="auto">
        <a:xfrm>
          <a:off x="8938260" y="1024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15240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8E07C89-FAE1-47AE-A0B8-2BD7FAE84620}"/>
            </a:ext>
          </a:extLst>
        </xdr:cNvPr>
        <xdr:cNvSpPr>
          <a:spLocks noChangeAspect="1" noChangeArrowheads="1"/>
        </xdr:cNvSpPr>
      </xdr:nvSpPr>
      <xdr:spPr bwMode="auto">
        <a:xfrm>
          <a:off x="891540" y="16245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81EAFFE3-5512-4319-8E5A-2F0E7B0FB9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D8ED4848-930D-4F1D-97F1-C569759E8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5626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FB3D378-2F6E-4A04-A3C1-F7F86E0F0C5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392F990D-9DF2-4681-9620-3B9E91B7017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2BA7FDF6-2DA2-4EB4-BA54-E3C53E9F88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F88243A0-3ABD-485D-B230-784AC86314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D0BF1129-56B6-4A28-B6FC-370530B0B13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16E43FB1-1A32-449A-9996-DFAEE769ED89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CB1F39A-3EB0-442F-8811-DA0E3FEF62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5AA7DD6A-AA0D-42CE-87B9-09692FA8C6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FC9E658D-DBB8-4BCE-A29B-21A043AA0FA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5626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5531340A-20E6-40CB-9298-C08B413E1F9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B5DD4488-73A3-4D77-BCC7-9095346EF7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289DA829-F9DC-46A9-A92B-07F9084BC8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5626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9266549-AE7A-4BF2-99E7-C1FF67DF2D8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36</xdr:row>
      <xdr:rowOff>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B3BAC5CA-0309-4017-BF96-E9A92B99871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33</xdr:row>
      <xdr:rowOff>129540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D78A0F54-0257-443F-8BBC-C7EAC19566C9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33</xdr:row>
      <xdr:rowOff>129540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BEB566E9-2028-4896-A566-DAB880FDDA5F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966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42</xdr:row>
      <xdr:rowOff>0</xdr:rowOff>
    </xdr:from>
    <xdr:ext cx="518160" cy="55626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B9A80315-1B24-4B01-AD31-B27853D036E4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45720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2BC7F08-74A0-4BAD-B8C4-55A1CBD92768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42</xdr:row>
      <xdr:rowOff>0</xdr:rowOff>
    </xdr:from>
    <xdr:ext cx="518160" cy="55626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66D4DF57-11B9-42DF-BEA3-58504A5B13B3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45720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81506669-41F6-49A6-B316-EB6559478E6A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65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65</xdr:row>
      <xdr:rowOff>7620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0925C009-82B3-4D8D-8D23-12B259FF1D5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65</xdr:row>
      <xdr:rowOff>7620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DE8682A3-BFC1-435A-B346-077994D13EA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60</xdr:row>
      <xdr:rowOff>7620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84C002B1-4202-4990-B4EB-AAD9F4BCAB8A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65</xdr:row>
      <xdr:rowOff>7620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C9D1A41E-2850-4ACD-80EF-1761AC76199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65</xdr:row>
      <xdr:rowOff>7620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85858250-C504-4B29-8105-F204384F9C3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93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60</xdr:row>
      <xdr:rowOff>7620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8621B134-41D3-4DB0-B349-ED1B906988A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9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70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85720F3-F43D-4133-AFDF-9EDBB9B3BA74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67</xdr:row>
      <xdr:rowOff>7620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501C50FF-ED2F-4039-A780-552AFE42DA7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67</xdr:row>
      <xdr:rowOff>7620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E775AA81-FC01-44DE-ADC6-7AEE3D68C20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70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C7EE4A33-D250-43F1-B6C9-C3314F4232A1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67</xdr:row>
      <xdr:rowOff>7620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D51DB1C2-6C92-433F-9C65-580AF3D84D9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67</xdr:row>
      <xdr:rowOff>7620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C36CB578-5077-4265-8236-5D001CFF928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391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48</xdr:row>
      <xdr:rowOff>7620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EE31430E-3CD7-4CC0-8F33-DBE37EEFF6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97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48</xdr:row>
      <xdr:rowOff>7620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73D0662-62A7-4C26-B8B6-941997014E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97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48</xdr:row>
      <xdr:rowOff>7620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AF8C6AEA-CE35-4D5E-9C31-F94DF83570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97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48</xdr:row>
      <xdr:rowOff>7620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148914E-CD85-4FB2-BCF4-C0B11EE33E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979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4F155C6D-D868-49A3-A4D0-93982B53DA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30480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7032AB38-7250-4BC9-B027-2D86CB9F43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30480</xdr:rowOff>
    </xdr:from>
    <xdr:ext cx="518160" cy="55626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9DF66632-6F90-4EC7-8C8E-612156AF84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F249AF8D-B1EC-409E-8F14-37CF883588D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450706B2-B4E7-40CE-B734-0B0EBF3D12B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1287236-A8E9-4E48-A1EF-FBDFDCBB61D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25049A81-C468-41E7-AC7C-8A74DBACFCA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30480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3641F21-6455-481D-9829-1DFA041DE4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30480</xdr:rowOff>
    </xdr:from>
    <xdr:ext cx="518160" cy="55626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94259140-D4F3-41CE-9392-50ED6F8AC8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C8E803A1-6A57-4C40-9DC5-A7680EB52F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1387C1EF-E0E2-4B15-A7C1-CDFA945BADC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1BDD6BC-D9CD-4BD2-AC2C-F217A4B2966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29032C32-73B3-4F32-9C28-0C728953CC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30480</xdr:rowOff>
    </xdr:from>
    <xdr:ext cx="518160" cy="55626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55D2BEE9-6B88-447E-97AE-CB07033FCA5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30480</xdr:rowOff>
    </xdr:from>
    <xdr:ext cx="518160" cy="55626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9AFCA477-4A16-4BCD-A260-A0C6832D58B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4F5D2983-11AB-450E-BBC9-812E9E219A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23B52CFA-E2D3-4CD8-9F2A-9BE6D86CED1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E9EE90A3-EFEC-455A-81E4-4EA6EBC3E26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9A653160-E189-4D10-B214-BDAEFB5D21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30480</xdr:rowOff>
    </xdr:from>
    <xdr:ext cx="518160" cy="55626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194482CB-FEDF-4799-8772-B1CFE36A30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30480</xdr:rowOff>
    </xdr:from>
    <xdr:ext cx="518160" cy="55626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9E8CF083-1FB1-4122-A04C-442F0676CF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252736FA-09C0-405A-B4B2-9E17B622C5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852F95D7-CE03-4952-8CDA-550EB00A3FA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694A853C-3DA4-44D0-9CBD-05AF099605C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A58073A4-68C5-440E-89C3-A045F61B1F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42</xdr:row>
      <xdr:rowOff>15240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893D94BC-DE70-4A85-87A7-B86A67C8A97C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06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18</xdr:row>
      <xdr:rowOff>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0D001319-9255-48C8-A4FB-07436C2FE1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42</xdr:row>
      <xdr:rowOff>15240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F4EF9034-324F-4C11-BC71-D0946142DCE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066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E681334D-1D66-493B-89C2-E6F991A5EE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1DF4F77F-4C8F-4113-930B-E853A9C2AD9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F859F804-F292-4C48-9921-E1C30C9634B3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9B84080E-FF17-4F73-A54C-EA84EB661B1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3ECCBE6-BCA4-479D-A7BB-38364A52B8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DFD8105A-F1CD-4B52-9F5F-4FE12C6F00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F641A902-2952-4BB8-AC5E-D175F13C822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10DC41F-34F9-4BF5-AEC1-642A09E4A4B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CF4334FA-960B-4AED-97BF-EB143A534C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673D4A79-23F8-4ACD-9F2F-C5CA08549F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93E738EC-3E37-45F6-BE95-B90CC54ADAC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7FC47C4-FCE2-4949-A8DF-3344FA6B2AD9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89CE32E-F325-4AF1-B045-19F0A3C636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4990A2F4-C61A-4B40-8D4D-9ECDF11EB5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99113B34-B400-4C26-9839-F4B56F20B12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26</xdr:row>
      <xdr:rowOff>0</xdr:rowOff>
    </xdr:from>
    <xdr:ext cx="518160" cy="55626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239920A6-4516-4C65-9E28-1917C249A7A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55</xdr:row>
      <xdr:rowOff>7620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AF62FAEF-D78A-474D-9C2F-D42DA92A06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9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55</xdr:row>
      <xdr:rowOff>7620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B3EB2696-8492-4311-86E1-074862B3FC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9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7620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FFEBE1E1-922B-4168-9C40-A0F982CD0E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1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55</xdr:row>
      <xdr:rowOff>7620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82A52FDC-5307-4E1F-80F8-A1C432A917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9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55</xdr:row>
      <xdr:rowOff>7620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2636434B-E0A1-4DE7-9464-29BDAD1907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59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7620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9109B7C6-BB02-4942-BF15-1AB238CA15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1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0451FD6E-74DB-457E-B0A8-EEE3FE3D9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8A32D554-892E-4C4C-9D88-7E0735137C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5626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30FACBFD-581A-46E5-90F8-6348E01B907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5626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9315D320-18AF-48A0-8F3A-F9E8B308924B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F685A26-2146-4A49-9736-73FDAED514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A8083FFF-04BC-45E4-B0F1-80EEFB401F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5626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9CDC98D7-A6B7-4EB0-8EA9-74BDE45CF23B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5626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05EC6EAB-6C24-4A61-843E-960AD33AE481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E86B3883-5C49-4BD7-8223-9549E5709D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636DD92D-B4AC-40D0-B7CF-93070789B23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5626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19E82439-16F7-4C88-A635-77AF8561FFF9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5626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B5C83E5C-BB8F-46FC-AC06-24D33A05D6C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EA432FF7-E5D7-47A5-AD3B-87EBF7B37A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E1446A1-CF3B-468B-92C4-3F850DA23C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5626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29D9CA4-7BA5-48C0-8D17-59F4CDD3C28D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20</xdr:row>
      <xdr:rowOff>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DF91AB21-EFCD-4E9B-9CEC-1CD999E0AAC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0A5CC226-2D55-4F32-98E8-8B8545B539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D9F732D2-E1E0-4E0C-B01C-448295242AE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5626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6E98C9B-75C1-44D2-8418-FCC2C2AF3D3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5626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F03859FB-B263-420D-A646-0C3D2570F30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39E5770C-4DED-4ED4-B967-77FDA48117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299ADF32-03D2-4C75-97C5-E12594494D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EA464BBE-22A3-4D6C-932A-8636DD23C3E3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5626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28ED442B-3900-4B0B-A4EC-2EE539A1DCC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09854DD0-BEE2-4593-9E34-B3333729AF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2780CFC9-EB8E-47FA-9585-AFA162D3929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ED5C1170-2791-41A1-AB46-BDFC363CF38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8F48C239-CB34-4D6E-B45C-69432D5FBE0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F542AF81-3905-4501-9823-D43E30A8159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120A5DED-DC9A-41F7-8C18-6AF838F4C1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A40EEB60-C613-4799-95C4-F258D1475E9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24</xdr:row>
      <xdr:rowOff>0</xdr:rowOff>
    </xdr:from>
    <xdr:ext cx="518160" cy="55626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05D9096C-E52E-48C7-BAB9-5637EC802E1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45720</xdr:rowOff>
    </xdr:from>
    <xdr:ext cx="518160" cy="55626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3399936A-B7DC-4003-8EBC-5D0C98DBD79B}"/>
            </a:ext>
          </a:extLst>
        </xdr:cNvPr>
        <xdr:cNvSpPr>
          <a:spLocks noChangeAspect="1" noChangeArrowheads="1"/>
        </xdr:cNvSpPr>
      </xdr:nvSpPr>
      <xdr:spPr bwMode="auto">
        <a:xfrm>
          <a:off x="6065520" y="871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32</xdr:row>
      <xdr:rowOff>7620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E9A29FC3-8B61-4FC0-AE61-8408E40C2D86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83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32</xdr:row>
      <xdr:rowOff>7620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202708B9-1227-4B19-A34F-33D6EC76F21F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83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5587B40A-D0AB-4E4C-BC28-342E9A6A47F4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3235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11</xdr:row>
      <xdr:rowOff>45720</xdr:rowOff>
    </xdr:from>
    <xdr:ext cx="518160" cy="55626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DCBDB5E2-C74C-45A3-9B15-9486BABAA457}"/>
            </a:ext>
          </a:extLst>
        </xdr:cNvPr>
        <xdr:cNvSpPr>
          <a:spLocks noChangeAspect="1" noChangeArrowheads="1"/>
        </xdr:cNvSpPr>
      </xdr:nvSpPr>
      <xdr:spPr bwMode="auto">
        <a:xfrm>
          <a:off x="6065520" y="871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29</xdr:row>
      <xdr:rowOff>190500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2305ACCF-EE6C-450A-94BC-53A4F0E2327A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428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32</xdr:row>
      <xdr:rowOff>7620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B0B28F83-095A-4747-B723-9FCC5133CF6B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83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32</xdr:row>
      <xdr:rowOff>7620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FDCAA6A8-1700-4251-885F-FE2FD635E267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283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34</xdr:row>
      <xdr:rowOff>7620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10A831CB-6EA4-4192-B2BF-5F6BCB1DEA44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3235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DEAB0FD7-ABDA-4BE8-AC66-47B1088856E8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D09AD8BD-F02E-4A2A-A8D7-50DD204A8097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DB84E2F8-5209-4C7B-A669-A00CCBAF1F4E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4882F3A1-448F-48CD-91A4-BED659929113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05355A16-916D-4775-ADB6-6820AB7F310C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8F603878-1E93-404F-B319-C26FDD641673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6FE058D5-CAAA-4BBC-89B2-2925EA6E62FB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17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EAA5CB08-69C3-46B6-B9DE-8670F82AD532}"/>
            </a:ext>
          </a:extLst>
        </xdr:cNvPr>
        <xdr:cNvSpPr>
          <a:spLocks noChangeAspect="1" noChangeArrowheads="1"/>
        </xdr:cNvSpPr>
      </xdr:nvSpPr>
      <xdr:spPr bwMode="auto">
        <a:xfrm>
          <a:off x="6065520" y="986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47AF623C-F0E0-48C2-818A-8072C1670583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77053E4F-5325-468D-859C-34781B38AB93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C216CB90-064B-4EB9-978C-D2A01A1D4273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A68EDC87-8EB5-4755-ADFB-9E338A508C09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F0E291D4-0C31-4755-A3F3-B44A00F919EF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D105BD0B-920C-4FE7-A2E5-DBA0E4B2ACB4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D48E8003-BBC5-480A-90DE-9DCC76D76AAA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35A482B8-8133-4ED1-9F8B-C14589837458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852AC6BF-6CD0-48CB-A710-9A84AC8E3AFA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3924D8B-CF9E-4860-8CA8-96F584B0FB2D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CA572C43-F7BF-487D-AB1E-4100D2959A2C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C62B19AB-F960-4DE2-88ED-AEF0703ECA7C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0BADA068-9E75-457B-843C-FD0962746BD2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29203BFD-726C-4A0B-BEAD-397F3098A6EB}"/>
            </a:ext>
          </a:extLst>
        </xdr:cNvPr>
        <xdr:cNvSpPr>
          <a:spLocks noChangeAspect="1" noChangeArrowheads="1"/>
        </xdr:cNvSpPr>
      </xdr:nvSpPr>
      <xdr:spPr bwMode="auto">
        <a:xfrm>
          <a:off x="606552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59EB50FC-1CF3-4E81-9F81-321C07D2DEFD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23</xdr:row>
      <xdr:rowOff>0</xdr:rowOff>
    </xdr:from>
    <xdr:ext cx="518160" cy="55626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5E4452A1-39BC-4714-AF08-EB1EB6F88618}"/>
            </a:ext>
          </a:extLst>
        </xdr:cNvPr>
        <xdr:cNvSpPr>
          <a:spLocks noChangeAspect="1" noChangeArrowheads="1"/>
        </xdr:cNvSpPr>
      </xdr:nvSpPr>
      <xdr:spPr bwMode="auto">
        <a:xfrm>
          <a:off x="648462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0511B6C0-1EA4-496E-9777-09328133FE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31CD762C-E912-49D2-859E-D8512681F40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5626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C6CEF2C4-DBFF-4FAB-9580-EEE23579A98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5626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F7F80D36-4239-478C-A957-11909282CA2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E74160E5-816F-45BE-8F7A-0DF36201F8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9BAC1DB3-D6AE-4157-B004-9BBFF9A6BA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93532E9C-C9E6-42BA-BE90-CC8D3B87954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5626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AC9C8B47-AE56-43C1-9824-DF5818BB413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4DA36C4B-100C-4A19-9941-3FC976657C9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0EF403F8-2CFC-4253-AD6E-318645DEBC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3D0E62B3-4BCD-4966-A650-8E4F9E06504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2856F06D-DA1F-4405-8FAF-43EF8B609D6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43E319C1-68E9-4C03-B498-A2C06AC32F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8027C8E4-F95B-4A3B-8DD7-7322FE8A54C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49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774B2DAC-2F86-4B64-905B-ACD28CA6CCC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22</xdr:row>
      <xdr:rowOff>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30EE5560-D6FA-4D1D-9AAB-12CB82746D8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49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48</xdr:row>
      <xdr:rowOff>0</xdr:rowOff>
    </xdr:from>
    <xdr:ext cx="518160" cy="55626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B372E114-649F-45B1-B7FD-30A3D00CB0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79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0386D450-E63C-4FA1-B7A3-0561B692F6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00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09077D7E-4C29-4E9B-9D75-B483FBE494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00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45</xdr:row>
      <xdr:rowOff>7620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52C46F11-6200-4117-B451-2F6EBA7390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0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48</xdr:row>
      <xdr:rowOff>0</xdr:rowOff>
    </xdr:from>
    <xdr:ext cx="518160" cy="55626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8521636A-8687-4D4D-B0E4-43B69A19C2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79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F83A37AE-8869-457C-B2A6-333702006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00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E8C59A54-C1E1-477F-8B08-5DD8BD6442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00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45</xdr:row>
      <xdr:rowOff>7620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4F7B5523-DDF1-4927-8E86-78A4C8C8ECD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207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660F8C2B-24C2-4312-B33D-FF40367ABDE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25081269-BBEE-4745-9444-362BA1B6187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455B51D7-177C-4556-8743-24688E22E46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CD2C3E7B-C691-429C-8CE1-1EAD0B71FD7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CB981C5B-15E0-4600-9479-27037B89649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E62FF7EA-837A-438B-B687-C36C5F5DC5A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D2B4F2AE-9FBF-447A-A3E7-36368AF391F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19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749F02BC-B72E-40CA-8CA1-575130FF070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5626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B169FDC7-3B9D-4367-B82D-A8F1CD8674C3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3045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7620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FEB59D13-40CC-436C-A845-1E6EB837038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602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7620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3670FCC7-E736-45AE-B795-87EE4DCD6F9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602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28</xdr:row>
      <xdr:rowOff>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1907F093-1496-43C8-A0EA-4E462E3015EC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3045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7620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0B32719B-D68E-4C2E-A560-613C54C5BB3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602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43</xdr:row>
      <xdr:rowOff>7620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F54A8C05-549B-4BF6-A555-6D6CF47D140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6024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913E31DF-9CBD-46FF-BBB2-BC49F08E0250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939A51CC-9820-4955-A3F5-E73D314E8F52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5626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5693E691-F931-42DA-BBCC-827C8006F716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164AA854-B34E-4CD2-8342-11BC2E600DAC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126A9344-ECE7-41D5-974D-9C83D388C14F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D311ED71-53CA-43D3-B8F3-3A38ECEA2CB5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5626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65B032B5-4A2C-494B-9024-CCC1D3A33481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5626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D9E1C43B-434E-4A9A-8923-5DEAD29697DA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E6BFF562-CB83-42D0-82E4-685E245936AE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23E62702-93FA-4A97-8059-31485F7D06D0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5626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74086961-030B-4B9D-B18D-7921555524E1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5626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2ACC0DAE-6087-4B30-9652-35198309AC37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BB5353E1-344E-47A7-BE7B-73A60625761E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DAC969E5-4C7B-4113-B2B6-4B62D856F2EB}"/>
            </a:ext>
          </a:extLst>
        </xdr:cNvPr>
        <xdr:cNvSpPr>
          <a:spLocks noChangeAspect="1" noChangeArrowheads="1"/>
        </xdr:cNvSpPr>
      </xdr:nvSpPr>
      <xdr:spPr bwMode="auto">
        <a:xfrm>
          <a:off x="645414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5626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CE3B18A8-F5E8-4090-A0E3-5F5D86826B8F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</xdr:row>
      <xdr:rowOff>0</xdr:rowOff>
    </xdr:from>
    <xdr:ext cx="518160" cy="55626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90E6F834-82D5-4437-8CE1-161BCDF1DB0C}"/>
            </a:ext>
          </a:extLst>
        </xdr:cNvPr>
        <xdr:cNvSpPr>
          <a:spLocks noChangeAspect="1" noChangeArrowheads="1"/>
        </xdr:cNvSpPr>
      </xdr:nvSpPr>
      <xdr:spPr bwMode="auto">
        <a:xfrm>
          <a:off x="687324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95E2087B-E8FB-4C5B-AD10-D492E4D44378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BD5B761D-15AC-46AD-B4BE-48B6BABC962B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4EC6BAE-6C72-41B6-AAD0-76A836839BCD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4433362C-5CC2-4CD8-BF77-FE5F3C4CBE65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2AE78115-EB43-4A44-B946-4BD38A6CAD52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D06FEC73-B6C9-41D1-8D79-ADB46FA112E9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D249E343-EA30-4A42-B498-EAA40C964487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3BA88591-5EF8-4544-9217-E8F5561AA309}"/>
            </a:ext>
          </a:extLst>
        </xdr:cNvPr>
        <xdr:cNvSpPr>
          <a:spLocks noChangeAspect="1" noChangeArrowheads="1"/>
        </xdr:cNvSpPr>
      </xdr:nvSpPr>
      <xdr:spPr bwMode="auto">
        <a:xfrm>
          <a:off x="6454140" y="1721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33</xdr:row>
      <xdr:rowOff>15240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A04C291B-464E-4A30-AE95-E1CB59631A34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46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55</xdr:row>
      <xdr:rowOff>7620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707E4284-A1CD-4BA6-BE75-1FB549CAB06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1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55</xdr:row>
      <xdr:rowOff>7620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7DCF6971-DD38-4B8B-A81A-7DE74A54E9D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1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53</xdr:row>
      <xdr:rowOff>7620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57C134B1-7C4D-4BA5-BB98-E620A09FA6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42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33</xdr:row>
      <xdr:rowOff>15240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444217BE-C2B6-4CDD-9821-65842E601F1E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46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55</xdr:row>
      <xdr:rowOff>7620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1C098951-2AC1-4B8E-998B-78CE221FF4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1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55</xdr:row>
      <xdr:rowOff>7620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D8A0D3F4-BA46-4591-B59D-7FF59EB77B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1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53</xdr:row>
      <xdr:rowOff>7620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C77A6B6-4736-45B0-A709-FF05E75D5F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42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50</xdr:row>
      <xdr:rowOff>15240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5B3F14F4-6256-437A-A906-849D45A517B5}"/>
            </a:ext>
          </a:extLst>
        </xdr:cNvPr>
        <xdr:cNvSpPr>
          <a:spLocks noChangeAspect="1" noChangeArrowheads="1"/>
        </xdr:cNvSpPr>
      </xdr:nvSpPr>
      <xdr:spPr bwMode="auto">
        <a:xfrm>
          <a:off x="822960" y="1504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D4F0BA52-77FB-4E42-8798-00CC438DCC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3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A8C4EC35-8432-4454-A4CF-E178D8B3B1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3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41</xdr:row>
      <xdr:rowOff>7620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0DE814CA-31E8-48D0-A473-C6F1CA8658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5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50</xdr:row>
      <xdr:rowOff>15240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B7521DBA-502C-441F-B8BC-2AF0B6C8B142}"/>
            </a:ext>
          </a:extLst>
        </xdr:cNvPr>
        <xdr:cNvSpPr>
          <a:spLocks noChangeAspect="1" noChangeArrowheads="1"/>
        </xdr:cNvSpPr>
      </xdr:nvSpPr>
      <xdr:spPr bwMode="auto">
        <a:xfrm>
          <a:off x="822960" y="1504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61174BA6-CAAE-4C69-93A0-01CA1BB4DB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3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49</xdr:row>
      <xdr:rowOff>7620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E3047860-8E25-4FC2-8F8D-B4166E90C4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3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41</xdr:row>
      <xdr:rowOff>7620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8783F97F-CCCB-4B7E-A048-A424B84F6E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5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1ED5B265-6635-42C7-B404-EBE7AEEF97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04CA18EF-ECC7-4C52-90D8-2ACA9A1A03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5626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46B8FA04-BD68-4135-9800-09471653153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5626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5649D19C-90F9-457E-9153-9F921B64036E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32F8C30D-77EB-4622-AE91-F493C80CC4D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94016CB8-82CF-4F8E-88DA-3422594796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5626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28E3C611-3742-47E4-B13E-C08EF910A849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5626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FED4B24-3B73-4DB7-8E4E-7E6C74C8FA8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D2551C66-CD12-42D6-BBD2-C2FF0DC150D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A0544E13-E171-4E25-85A8-608FFBB4EB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5626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7BC48015-8396-4A30-AD0B-5374659A41D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5626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FD021CAF-8FFE-4167-B4EF-9D0CB787919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B31D12AC-E90B-40C4-BF44-88E7DE55761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C2250ED0-3D28-4204-92CB-3036CE1AC4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5626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E3958B6A-108C-49AD-8AA4-773E3A4EF91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39</xdr:row>
      <xdr:rowOff>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533D86DC-7AC6-405E-8436-C539977F4C8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61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EC003E1-B72B-4D3E-83CA-C2C09C319659}"/>
            </a:ext>
          </a:extLst>
        </xdr:cNvPr>
        <xdr:cNvSpPr>
          <a:spLocks noChangeAspect="1" noChangeArrowheads="1"/>
        </xdr:cNvSpPr>
      </xdr:nvSpPr>
      <xdr:spPr bwMode="auto">
        <a:xfrm>
          <a:off x="449580" y="6621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A50CF96-AD82-4F7D-AE5F-4A4C2E38DC9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516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AE74C41-B39A-481C-B354-BD16674044F3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658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68B2A19-5B18-4F27-B787-443AD498A2F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13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5ECBA9E-8374-44F1-8C34-A76E84AD74A3}"/>
            </a:ext>
          </a:extLst>
        </xdr:cNvPr>
        <xdr:cNvSpPr>
          <a:spLocks noChangeAspect="1" noChangeArrowheads="1"/>
        </xdr:cNvSpPr>
      </xdr:nvSpPr>
      <xdr:spPr bwMode="auto">
        <a:xfrm>
          <a:off x="66294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919F2DF-FC21-455C-A0C2-B1127924100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9C0566D-99C6-41F9-98AF-1F2CA45A2F9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7F18C40-00DD-479D-8060-EF59AAD88C9C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0B37852-40B7-4197-B4E0-1664C850AAF8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63A41C2-64F8-4340-AA03-C4A239901469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1469797-DA44-4FB5-9C9A-1A0548454A7D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7793CDF-7E2B-4D3E-B66A-B0B753A23A7B}"/>
            </a:ext>
          </a:extLst>
        </xdr:cNvPr>
        <xdr:cNvSpPr>
          <a:spLocks noChangeAspect="1" noChangeArrowheads="1"/>
        </xdr:cNvSpPr>
      </xdr:nvSpPr>
      <xdr:spPr bwMode="auto">
        <a:xfrm>
          <a:off x="51054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E69430A-6FFD-46D9-8A39-671D4FF9259E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77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F6296EA-8A34-4194-B322-1D1CFAB3F78D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77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42DAEB4-88E7-498F-A8A0-889E974A0E0E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7F12AA8-2991-43A7-BCC2-6105EAE055F9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54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5580DA5-79C0-4AF5-A6C8-186AE13DD6E8}"/>
            </a:ext>
          </a:extLst>
        </xdr:cNvPr>
        <xdr:cNvSpPr>
          <a:spLocks noChangeAspect="1" noChangeArrowheads="1"/>
        </xdr:cNvSpPr>
      </xdr:nvSpPr>
      <xdr:spPr bwMode="auto">
        <a:xfrm>
          <a:off x="449580" y="7216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21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D30B1A0-E79F-4D24-AFEA-FE99325818A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4373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3346B91-A01D-451B-A08E-7EA58EAA8A1F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06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93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65165E2-B4D7-4793-9FF7-4888E825092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16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56BC26E-E821-4C63-A2D2-D33A864B45BB}"/>
            </a:ext>
          </a:extLst>
        </xdr:cNvPr>
        <xdr:cNvSpPr>
          <a:spLocks noChangeAspect="1" noChangeArrowheads="1"/>
        </xdr:cNvSpPr>
      </xdr:nvSpPr>
      <xdr:spPr bwMode="auto">
        <a:xfrm>
          <a:off x="66294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93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93EDD5D-3545-44D0-919A-C37AE4A8787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A46BFE5-7233-4F39-8AB6-1718C2B0B90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E9B838F-6382-4EDF-A2EB-1E981C81A18E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85DCD20-1D2B-488F-90CF-D26AD25A09C5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121920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685944F-74C5-4416-B760-562DED04D540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57AFB83-5015-476E-AC70-1179F699CA92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25</xdr:row>
      <xdr:rowOff>190500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66EECAF-ED7E-4F05-B002-220FB837A5C9}"/>
            </a:ext>
          </a:extLst>
        </xdr:cNvPr>
        <xdr:cNvSpPr>
          <a:spLocks noChangeAspect="1" noChangeArrowheads="1"/>
        </xdr:cNvSpPr>
      </xdr:nvSpPr>
      <xdr:spPr bwMode="auto">
        <a:xfrm>
          <a:off x="8465820" y="5097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E1F282A-8288-42C2-83BB-42AA01A90175}"/>
            </a:ext>
          </a:extLst>
        </xdr:cNvPr>
        <xdr:cNvSpPr>
          <a:spLocks noChangeAspect="1" noChangeArrowheads="1"/>
        </xdr:cNvSpPr>
      </xdr:nvSpPr>
      <xdr:spPr bwMode="auto">
        <a:xfrm>
          <a:off x="51054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56BE520-2D9C-41A4-897A-BF68A7CB3CFC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857B55F-C5A2-4932-801F-24CC18CB2210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70388BD-E5BD-4889-BF77-C603C7DA3EEC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31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0D5AF04-A47A-4427-AF88-659A3D5648E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EA4091F-5532-4F15-98A6-A84D8495D92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121920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ECD5F7-D481-4E64-82A7-F7E2643971DB}"/>
            </a:ext>
          </a:extLst>
        </xdr:cNvPr>
        <xdr:cNvSpPr>
          <a:spLocks noChangeAspect="1" noChangeArrowheads="1"/>
        </xdr:cNvSpPr>
      </xdr:nvSpPr>
      <xdr:spPr bwMode="auto">
        <a:xfrm>
          <a:off x="51054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F26B514-D689-42C9-AD3F-F46328BE4470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38E3E21-DDF0-4165-86CF-CDC884F6D3AA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078FFC0-2D1F-45BF-8758-5E03F8A16577}"/>
            </a:ext>
          </a:extLst>
        </xdr:cNvPr>
        <xdr:cNvSpPr>
          <a:spLocks noChangeAspect="1" noChangeArrowheads="1"/>
        </xdr:cNvSpPr>
      </xdr:nvSpPr>
      <xdr:spPr bwMode="auto">
        <a:xfrm>
          <a:off x="510540" y="7840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DB68C9D-FE1F-4E9D-BB3D-B57CEF3B45E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87</xdr:row>
      <xdr:rowOff>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0A33823-6EE8-4EB8-90DF-648FC677B067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87</xdr:row>
      <xdr:rowOff>0</xdr:rowOff>
    </xdr:from>
    <xdr:ext cx="518160" cy="55626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C61D09F-317A-4EA1-89F0-E040494DB2ED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292CFBF-FACB-42D4-87A8-85DB601FDC6A}"/>
            </a:ext>
          </a:extLst>
        </xdr:cNvPr>
        <xdr:cNvSpPr>
          <a:spLocks noChangeAspect="1" noChangeArrowheads="1"/>
        </xdr:cNvSpPr>
      </xdr:nvSpPr>
      <xdr:spPr bwMode="auto">
        <a:xfrm>
          <a:off x="1021080" y="7840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70B9CDA-F576-4EBC-A290-D214DFC8839D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027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7620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CEE789A-D13E-4065-BCE2-8475C6C46356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874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7620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474B3A9-F829-4BE4-A041-534006EAB84D}"/>
            </a:ext>
          </a:extLst>
        </xdr:cNvPr>
        <xdr:cNvSpPr>
          <a:spLocks noChangeAspect="1" noChangeArrowheads="1"/>
        </xdr:cNvSpPr>
      </xdr:nvSpPr>
      <xdr:spPr bwMode="auto">
        <a:xfrm>
          <a:off x="6682740" y="326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394B40C-0736-4EEE-B015-BBB8E3B77013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874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9A92F50-D474-4B32-BF1C-086509E44896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810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55AD3A0-030C-4ACE-9FA6-DEFA2E5CC633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810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1CCFDF1-88A7-4D39-B584-CE4C323E5D9A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810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A45D41A-AEBD-446C-A107-B11EEC0D37CB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621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30480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4BDC3BC-2798-42F3-AA48-EF8D6EA92837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1605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60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9DA3F5A2-FC92-4EB3-888D-A119BBC8E913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1605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578AD23-A33C-4C0A-BD83-6C8D3D6EB91F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621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8570576-78CB-4CF4-A4B2-6A037384F4C1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621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D02FFA0-2D98-4F7B-9F32-290300BB2B60}"/>
            </a:ext>
          </a:extLst>
        </xdr:cNvPr>
        <xdr:cNvSpPr>
          <a:spLocks noChangeAspect="1" noChangeArrowheads="1"/>
        </xdr:cNvSpPr>
      </xdr:nvSpPr>
      <xdr:spPr bwMode="auto">
        <a:xfrm>
          <a:off x="6682740" y="6621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7620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BFEB354-75A2-446A-8C76-B3860FBCFC57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CB19D4C-2C8F-4FD2-9275-8459FF7609DD}"/>
            </a:ext>
          </a:extLst>
        </xdr:cNvPr>
        <xdr:cNvSpPr>
          <a:spLocks noChangeAspect="1" noChangeArrowheads="1"/>
        </xdr:cNvSpPr>
      </xdr:nvSpPr>
      <xdr:spPr bwMode="auto">
        <a:xfrm>
          <a:off x="6682740" y="8008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30480</xdr:colOff>
      <xdr:row>66</xdr:row>
      <xdr:rowOff>15240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C87FE0C-D554-40F1-8C6A-96548D64FA29}"/>
            </a:ext>
          </a:extLst>
        </xdr:cNvPr>
        <xdr:cNvSpPr>
          <a:spLocks noChangeAspect="1" noChangeArrowheads="1"/>
        </xdr:cNvSpPr>
      </xdr:nvSpPr>
      <xdr:spPr bwMode="auto">
        <a:xfrm>
          <a:off x="6362700" y="8305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129540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3573AA1-D44A-4F82-B28E-5179FEF37FD1}"/>
            </a:ext>
          </a:extLst>
        </xdr:cNvPr>
        <xdr:cNvSpPr>
          <a:spLocks noChangeAspect="1" noChangeArrowheads="1"/>
        </xdr:cNvSpPr>
      </xdr:nvSpPr>
      <xdr:spPr bwMode="auto">
        <a:xfrm>
          <a:off x="7848600" y="4572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37</xdr:row>
      <xdr:rowOff>45720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1099740-E63D-4592-8962-2DD73138B923}"/>
            </a:ext>
          </a:extLst>
        </xdr:cNvPr>
        <xdr:cNvSpPr>
          <a:spLocks noChangeAspect="1" noChangeArrowheads="1"/>
        </xdr:cNvSpPr>
      </xdr:nvSpPr>
      <xdr:spPr bwMode="auto">
        <a:xfrm>
          <a:off x="7703820" y="706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7620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EFB295F-C6D1-4D9E-AC53-96CCECFE00C3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178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29</xdr:row>
      <xdr:rowOff>15240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649E1C7-A984-4EE6-A989-10035DC6990E}"/>
            </a:ext>
          </a:extLst>
        </xdr:cNvPr>
        <xdr:cNvSpPr>
          <a:spLocks noChangeAspect="1" noChangeArrowheads="1"/>
        </xdr:cNvSpPr>
      </xdr:nvSpPr>
      <xdr:spPr bwMode="auto">
        <a:xfrm>
          <a:off x="689610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7620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A07B6B8-78E9-46F0-AADB-665D5B2D1E89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178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7620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0439E3-34E8-41A0-B080-DCDA997E6F26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74</xdr:row>
      <xdr:rowOff>7620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469DE34-5928-43B2-9FB3-3DB7842C6303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138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0D1D8B2-D407-47F5-B4C5-A2A557040582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640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7620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1A96FD6-1C4B-4FFE-A0D9-7175C6236455}"/>
            </a:ext>
          </a:extLst>
        </xdr:cNvPr>
        <xdr:cNvSpPr>
          <a:spLocks noChangeAspect="1" noChangeArrowheads="1"/>
        </xdr:cNvSpPr>
      </xdr:nvSpPr>
      <xdr:spPr bwMode="auto">
        <a:xfrm>
          <a:off x="6682740" y="286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7620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68EBCF2-DD0E-4392-BF06-3911946C0436}"/>
            </a:ext>
          </a:extLst>
        </xdr:cNvPr>
        <xdr:cNvSpPr>
          <a:spLocks noChangeAspect="1" noChangeArrowheads="1"/>
        </xdr:cNvSpPr>
      </xdr:nvSpPr>
      <xdr:spPr bwMode="auto">
        <a:xfrm>
          <a:off x="668274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D37B561-7879-400D-A9BD-27DFC20D332D}"/>
            </a:ext>
          </a:extLst>
        </xdr:cNvPr>
        <xdr:cNvSpPr>
          <a:spLocks noChangeAspect="1" noChangeArrowheads="1"/>
        </xdr:cNvSpPr>
      </xdr:nvSpPr>
      <xdr:spPr bwMode="auto">
        <a:xfrm>
          <a:off x="6682740" y="286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89AB258B-4A6A-462C-B882-2B345E6980A9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ACB08E5-C522-4F93-BF54-8305B313C64E}"/>
            </a:ext>
          </a:extLst>
        </xdr:cNvPr>
        <xdr:cNvSpPr>
          <a:spLocks noChangeAspect="1" noChangeArrowheads="1"/>
        </xdr:cNvSpPr>
      </xdr:nvSpPr>
      <xdr:spPr bwMode="auto">
        <a:xfrm>
          <a:off x="668274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B1ADDBE-9892-43EB-B68B-58FD41C82256}"/>
            </a:ext>
          </a:extLst>
        </xdr:cNvPr>
        <xdr:cNvSpPr>
          <a:spLocks noChangeAspect="1" noChangeArrowheads="1"/>
        </xdr:cNvSpPr>
      </xdr:nvSpPr>
      <xdr:spPr bwMode="auto">
        <a:xfrm>
          <a:off x="66827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5626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6D110BB-F8FD-4ABB-9F84-3D6ABD67364C}"/>
            </a:ext>
          </a:extLst>
        </xdr:cNvPr>
        <xdr:cNvSpPr>
          <a:spLocks noChangeAspect="1" noChangeArrowheads="1"/>
        </xdr:cNvSpPr>
      </xdr:nvSpPr>
      <xdr:spPr bwMode="auto">
        <a:xfrm>
          <a:off x="668274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FC852A2-591F-4BB9-AC4C-D838987B08FC}"/>
            </a:ext>
          </a:extLst>
        </xdr:cNvPr>
        <xdr:cNvSpPr>
          <a:spLocks noChangeAspect="1" noChangeArrowheads="1"/>
        </xdr:cNvSpPr>
      </xdr:nvSpPr>
      <xdr:spPr bwMode="auto">
        <a:xfrm>
          <a:off x="6682740" y="5433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7620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B891498-A4AC-4AF7-950A-C7ED1362AF74}"/>
            </a:ext>
          </a:extLst>
        </xdr:cNvPr>
        <xdr:cNvSpPr>
          <a:spLocks noChangeAspect="1" noChangeArrowheads="1"/>
        </xdr:cNvSpPr>
      </xdr:nvSpPr>
      <xdr:spPr bwMode="auto">
        <a:xfrm>
          <a:off x="668274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7620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EA76D99-23E9-4A6A-9C97-4AEA2EC6E701}"/>
            </a:ext>
          </a:extLst>
        </xdr:cNvPr>
        <xdr:cNvSpPr>
          <a:spLocks noChangeAspect="1" noChangeArrowheads="1"/>
        </xdr:cNvSpPr>
      </xdr:nvSpPr>
      <xdr:spPr bwMode="auto">
        <a:xfrm>
          <a:off x="6682740" y="801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EBA9149-09D8-4916-8485-CEF763E67617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B885E24-E1C9-43E5-81E4-F483B204B368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442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CDEBACC-26D1-4A70-ADEE-90527338E71C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9B262A1E-980F-414D-B847-A29ADC77EBA2}"/>
            </a:ext>
          </a:extLst>
        </xdr:cNvPr>
        <xdr:cNvSpPr>
          <a:spLocks noChangeAspect="1" noChangeArrowheads="1"/>
        </xdr:cNvSpPr>
      </xdr:nvSpPr>
      <xdr:spPr bwMode="auto">
        <a:xfrm>
          <a:off x="6682740" y="4442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1D756E8-2BBA-4C2E-B883-DB225598CB26}"/>
            </a:ext>
          </a:extLst>
        </xdr:cNvPr>
        <xdr:cNvSpPr>
          <a:spLocks noChangeAspect="1" noChangeArrowheads="1"/>
        </xdr:cNvSpPr>
      </xdr:nvSpPr>
      <xdr:spPr bwMode="auto">
        <a:xfrm>
          <a:off x="6568440" y="6294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129540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9A7D003-99A0-4598-ABA1-1F5B47C15928}"/>
            </a:ext>
          </a:extLst>
        </xdr:cNvPr>
        <xdr:cNvSpPr>
          <a:spLocks noChangeAspect="1" noChangeArrowheads="1"/>
        </xdr:cNvSpPr>
      </xdr:nvSpPr>
      <xdr:spPr bwMode="auto">
        <a:xfrm>
          <a:off x="7459980" y="3779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26</xdr:row>
      <xdr:rowOff>45720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573471B-DD66-46B3-BBED-0C4F7F07C41B}"/>
            </a:ext>
          </a:extLst>
        </xdr:cNvPr>
        <xdr:cNvSpPr>
          <a:spLocks noChangeAspect="1" noChangeArrowheads="1"/>
        </xdr:cNvSpPr>
      </xdr:nvSpPr>
      <xdr:spPr bwMode="auto">
        <a:xfrm>
          <a:off x="7315200" y="567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7620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84A189C-1CED-47A1-B510-E8EE39B648C0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50</xdr:row>
      <xdr:rowOff>7620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88F934D6-7727-4AFB-8714-6ECDFA0461CA}"/>
            </a:ext>
          </a:extLst>
        </xdr:cNvPr>
        <xdr:cNvSpPr>
          <a:spLocks noChangeAspect="1" noChangeArrowheads="1"/>
        </xdr:cNvSpPr>
      </xdr:nvSpPr>
      <xdr:spPr bwMode="auto">
        <a:xfrm>
          <a:off x="687324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7620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93984A3-65AB-4F69-9BBA-E04C613492C8}"/>
            </a:ext>
          </a:extLst>
        </xdr:cNvPr>
        <xdr:cNvSpPr>
          <a:spLocks noChangeAspect="1" noChangeArrowheads="1"/>
        </xdr:cNvSpPr>
      </xdr:nvSpPr>
      <xdr:spPr bwMode="auto">
        <a:xfrm>
          <a:off x="68732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50</xdr:row>
      <xdr:rowOff>7620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01C8996-EB91-4CD2-AF51-A8960CC9993D}"/>
            </a:ext>
          </a:extLst>
        </xdr:cNvPr>
        <xdr:cNvSpPr>
          <a:spLocks noChangeAspect="1" noChangeArrowheads="1"/>
        </xdr:cNvSpPr>
      </xdr:nvSpPr>
      <xdr:spPr bwMode="auto">
        <a:xfrm>
          <a:off x="687324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FC4EB8F-D99D-4198-84F4-AF255DB939B7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121920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DCAB04-E5F6-4323-A18E-EE05873E5867}"/>
            </a:ext>
          </a:extLst>
        </xdr:cNvPr>
        <xdr:cNvSpPr>
          <a:spLocks noChangeAspect="1" noChangeArrowheads="1"/>
        </xdr:cNvSpPr>
      </xdr:nvSpPr>
      <xdr:spPr bwMode="auto">
        <a:xfrm>
          <a:off x="510540" y="122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30480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61595F1-B55B-4913-B30C-48703103C3D4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566ADA6-755A-4B41-B915-1871BD368CEF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CACEB7B-D2FB-4D60-95E0-713A89DC272F}"/>
            </a:ext>
          </a:extLst>
        </xdr:cNvPr>
        <xdr:cNvSpPr>
          <a:spLocks noChangeAspect="1" noChangeArrowheads="1"/>
        </xdr:cNvSpPr>
      </xdr:nvSpPr>
      <xdr:spPr bwMode="auto">
        <a:xfrm>
          <a:off x="51054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8DFB0FF-C716-4B05-A780-000D8C4610BE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26</xdr:row>
      <xdr:rowOff>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FC08920-B428-48B8-B100-A0C512175589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26</xdr:row>
      <xdr:rowOff>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89F06FD-B848-4D40-B704-ED10FB696FB8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E7DDADA-3DA4-47E8-89F3-2DB5B144C35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7444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63</xdr:row>
      <xdr:rowOff>7620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53049FB-9D71-42FD-8785-A5E5F9536E45}"/>
            </a:ext>
          </a:extLst>
        </xdr:cNvPr>
        <xdr:cNvSpPr>
          <a:spLocks noChangeAspect="1" noChangeArrowheads="1"/>
        </xdr:cNvSpPr>
      </xdr:nvSpPr>
      <xdr:spPr bwMode="auto">
        <a:xfrm>
          <a:off x="716280" y="12359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7620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F52423A-63C1-4FF8-8379-B0022415DE08}"/>
            </a:ext>
          </a:extLst>
        </xdr:cNvPr>
        <xdr:cNvSpPr>
          <a:spLocks noChangeAspect="1" noChangeArrowheads="1"/>
        </xdr:cNvSpPr>
      </xdr:nvSpPr>
      <xdr:spPr bwMode="auto">
        <a:xfrm>
          <a:off x="716280" y="1176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5A5B084-496C-40F8-B787-DA5D637FFC50}"/>
            </a:ext>
          </a:extLst>
        </xdr:cNvPr>
        <xdr:cNvSpPr>
          <a:spLocks noChangeAspect="1" noChangeArrowheads="1"/>
        </xdr:cNvSpPr>
      </xdr:nvSpPr>
      <xdr:spPr bwMode="auto">
        <a:xfrm>
          <a:off x="716280" y="12557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49C687B-01FC-46D0-950D-A759E168D177}"/>
            </a:ext>
          </a:extLst>
        </xdr:cNvPr>
        <xdr:cNvSpPr>
          <a:spLocks noChangeAspect="1" noChangeArrowheads="1"/>
        </xdr:cNvSpPr>
      </xdr:nvSpPr>
      <xdr:spPr bwMode="auto">
        <a:xfrm>
          <a:off x="5257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18</xdr:row>
      <xdr:rowOff>7620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15308A-BE2B-4F5B-AD3A-CABC26A6BF08}"/>
            </a:ext>
          </a:extLst>
        </xdr:cNvPr>
        <xdr:cNvSpPr>
          <a:spLocks noChangeAspect="1" noChangeArrowheads="1"/>
        </xdr:cNvSpPr>
      </xdr:nvSpPr>
      <xdr:spPr bwMode="auto">
        <a:xfrm>
          <a:off x="6979920" y="631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15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05D1F95-0547-46B5-905F-F8890A2163CF}"/>
            </a:ext>
          </a:extLst>
        </xdr:cNvPr>
        <xdr:cNvSpPr>
          <a:spLocks noChangeAspect="1" noChangeArrowheads="1"/>
        </xdr:cNvSpPr>
      </xdr:nvSpPr>
      <xdr:spPr bwMode="auto">
        <a:xfrm>
          <a:off x="1333500" y="2987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EC7C811-D67E-4198-BE0B-C3DD43866AAE}"/>
            </a:ext>
          </a:extLst>
        </xdr:cNvPr>
        <xdr:cNvSpPr>
          <a:spLocks noChangeAspect="1" noChangeArrowheads="1"/>
        </xdr:cNvSpPr>
      </xdr:nvSpPr>
      <xdr:spPr bwMode="auto">
        <a:xfrm>
          <a:off x="1188720" y="6073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C285E44-2586-410B-B62A-77055B65B513}"/>
            </a:ext>
          </a:extLst>
        </xdr:cNvPr>
        <xdr:cNvSpPr>
          <a:spLocks noChangeAspect="1" noChangeArrowheads="1"/>
        </xdr:cNvSpPr>
      </xdr:nvSpPr>
      <xdr:spPr bwMode="auto">
        <a:xfrm>
          <a:off x="7162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37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F9D764E-33A0-4564-90C9-1206EC1BCC56}"/>
            </a:ext>
          </a:extLst>
        </xdr:cNvPr>
        <xdr:cNvSpPr>
          <a:spLocks noChangeAspect="1" noChangeArrowheads="1"/>
        </xdr:cNvSpPr>
      </xdr:nvSpPr>
      <xdr:spPr bwMode="auto">
        <a:xfrm>
          <a:off x="7162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76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0103487-EF56-4B5B-8A84-595E7724F988}"/>
            </a:ext>
          </a:extLst>
        </xdr:cNvPr>
        <xdr:cNvSpPr>
          <a:spLocks noChangeAspect="1" noChangeArrowheads="1"/>
        </xdr:cNvSpPr>
      </xdr:nvSpPr>
      <xdr:spPr bwMode="auto">
        <a:xfrm>
          <a:off x="7162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76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BE2E41A-6B47-4BA4-8738-44267458FD1A}"/>
            </a:ext>
          </a:extLst>
        </xdr:cNvPr>
        <xdr:cNvSpPr>
          <a:spLocks noChangeAspect="1" noChangeArrowheads="1"/>
        </xdr:cNvSpPr>
      </xdr:nvSpPr>
      <xdr:spPr bwMode="auto">
        <a:xfrm>
          <a:off x="7162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E78DEC1-B417-4E7F-8D15-392D0AE9A782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121920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11080B5-CBB2-4842-9353-DD687B89FAE5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30480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800037-93EB-4983-B0C9-703EDDB9C77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92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B0E728D-FF81-453D-80E5-C2A180BD5AED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511DCA1-6F6E-4E01-AAB2-774DC96E5B37}"/>
            </a:ext>
          </a:extLst>
        </xdr:cNvPr>
        <xdr:cNvSpPr>
          <a:spLocks noChangeAspect="1" noChangeArrowheads="1"/>
        </xdr:cNvSpPr>
      </xdr:nvSpPr>
      <xdr:spPr bwMode="auto">
        <a:xfrm>
          <a:off x="51054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4EAC432-88D0-4FD9-BA2B-4D9DF8168F59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CFAFBCA-BD7B-45EF-A11B-8D0AAD3B89BB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58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89AC9BF-5624-4E5C-84C4-EF13FA6BF6D6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24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3796867-F208-4D28-9166-69FA5FD05E9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C16AFCC-EFC3-4820-8509-F3FA8AF4B296}"/>
            </a:ext>
          </a:extLst>
        </xdr:cNvPr>
        <xdr:cNvSpPr>
          <a:spLocks noChangeAspect="1" noChangeArrowheads="1"/>
        </xdr:cNvSpPr>
      </xdr:nvSpPr>
      <xdr:spPr bwMode="auto">
        <a:xfrm>
          <a:off x="525780" y="5631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14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816A5C4-D69F-446C-8A01-123E98174444}"/>
            </a:ext>
          </a:extLst>
        </xdr:cNvPr>
        <xdr:cNvSpPr>
          <a:spLocks noChangeAspect="1" noChangeArrowheads="1"/>
        </xdr:cNvSpPr>
      </xdr:nvSpPr>
      <xdr:spPr bwMode="auto">
        <a:xfrm>
          <a:off x="1333500" y="358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7508390-9A8A-4333-82F5-0DF37132E098}"/>
            </a:ext>
          </a:extLst>
        </xdr:cNvPr>
        <xdr:cNvSpPr>
          <a:spLocks noChangeAspect="1" noChangeArrowheads="1"/>
        </xdr:cNvSpPr>
      </xdr:nvSpPr>
      <xdr:spPr bwMode="auto">
        <a:xfrm>
          <a:off x="1188720" y="12214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E0A5598-D76A-45EE-BDB6-DC84CB57110C}"/>
            </a:ext>
          </a:extLst>
        </xdr:cNvPr>
        <xdr:cNvSpPr>
          <a:spLocks noChangeAspect="1" noChangeArrowheads="1"/>
        </xdr:cNvSpPr>
      </xdr:nvSpPr>
      <xdr:spPr bwMode="auto">
        <a:xfrm>
          <a:off x="7162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1F55AB2-F91B-4C75-959A-8D4CCDE64037}"/>
            </a:ext>
          </a:extLst>
        </xdr:cNvPr>
        <xdr:cNvSpPr>
          <a:spLocks noChangeAspect="1" noChangeArrowheads="1"/>
        </xdr:cNvSpPr>
      </xdr:nvSpPr>
      <xdr:spPr bwMode="auto">
        <a:xfrm>
          <a:off x="716280" y="920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18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672FBCA-CC53-4C6B-ACA7-0A8BD2DDAB40}"/>
            </a:ext>
          </a:extLst>
        </xdr:cNvPr>
        <xdr:cNvSpPr>
          <a:spLocks noChangeAspect="1" noChangeArrowheads="1"/>
        </xdr:cNvSpPr>
      </xdr:nvSpPr>
      <xdr:spPr bwMode="auto">
        <a:xfrm>
          <a:off x="716280" y="4251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2FA843-9562-4250-A8E5-F91A5FE56F0D}"/>
            </a:ext>
          </a:extLst>
        </xdr:cNvPr>
        <xdr:cNvSpPr>
          <a:spLocks noChangeAspect="1" noChangeArrowheads="1"/>
        </xdr:cNvSpPr>
      </xdr:nvSpPr>
      <xdr:spPr bwMode="auto">
        <a:xfrm>
          <a:off x="7162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897026A-6A1B-4F1D-A823-DAC70E0C31FD}"/>
            </a:ext>
          </a:extLst>
        </xdr:cNvPr>
        <xdr:cNvSpPr>
          <a:spLocks noChangeAspect="1" noChangeArrowheads="1"/>
        </xdr:cNvSpPr>
      </xdr:nvSpPr>
      <xdr:spPr bwMode="auto">
        <a:xfrm>
          <a:off x="71628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33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F49158E-946F-4923-AFBD-46E2759E6B06}"/>
            </a:ext>
          </a:extLst>
        </xdr:cNvPr>
        <xdr:cNvSpPr>
          <a:spLocks noChangeAspect="1" noChangeArrowheads="1"/>
        </xdr:cNvSpPr>
      </xdr:nvSpPr>
      <xdr:spPr bwMode="auto">
        <a:xfrm>
          <a:off x="716280" y="643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7620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E1BF543-D82E-492E-86C5-DED446CAF44B}"/>
            </a:ext>
          </a:extLst>
        </xdr:cNvPr>
        <xdr:cNvSpPr>
          <a:spLocks noChangeAspect="1" noChangeArrowheads="1"/>
        </xdr:cNvSpPr>
      </xdr:nvSpPr>
      <xdr:spPr bwMode="auto">
        <a:xfrm>
          <a:off x="7162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48</xdr:row>
      <xdr:rowOff>7620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03D29D2-BAAB-4B14-88D8-AD557AD2B75D}"/>
            </a:ext>
          </a:extLst>
        </xdr:cNvPr>
        <xdr:cNvSpPr>
          <a:spLocks noChangeAspect="1" noChangeArrowheads="1"/>
        </xdr:cNvSpPr>
      </xdr:nvSpPr>
      <xdr:spPr bwMode="auto">
        <a:xfrm>
          <a:off x="716280" y="1118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23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834EF07-90A0-4368-A2DC-7F878DA4466F}"/>
            </a:ext>
          </a:extLst>
        </xdr:cNvPr>
        <xdr:cNvSpPr>
          <a:spLocks noChangeAspect="1" noChangeArrowheads="1"/>
        </xdr:cNvSpPr>
      </xdr:nvSpPr>
      <xdr:spPr bwMode="auto">
        <a:xfrm>
          <a:off x="9098280" y="7117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99060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F583E0F-B7E2-44E0-BE93-D2FED9C13B64}"/>
            </a:ext>
          </a:extLst>
        </xdr:cNvPr>
        <xdr:cNvSpPr>
          <a:spLocks noChangeAspect="1" noChangeArrowheads="1"/>
        </xdr:cNvSpPr>
      </xdr:nvSpPr>
      <xdr:spPr bwMode="auto">
        <a:xfrm>
          <a:off x="51054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1B214DA-05D7-4725-B664-CAC0925D304D}"/>
            </a:ext>
          </a:extLst>
        </xdr:cNvPr>
        <xdr:cNvSpPr>
          <a:spLocks noChangeAspect="1" noChangeArrowheads="1"/>
        </xdr:cNvSpPr>
      </xdr:nvSpPr>
      <xdr:spPr bwMode="auto">
        <a:xfrm>
          <a:off x="510540" y="9060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856CE56D-0B74-468A-BF29-C4B164DC4031}"/>
            </a:ext>
          </a:extLst>
        </xdr:cNvPr>
        <xdr:cNvSpPr>
          <a:spLocks noChangeAspect="1" noChangeArrowheads="1"/>
        </xdr:cNvSpPr>
      </xdr:nvSpPr>
      <xdr:spPr bwMode="auto">
        <a:xfrm>
          <a:off x="510540" y="90601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30480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6C54F24-9304-49E1-B32F-05F179B7796F}"/>
            </a:ext>
          </a:extLst>
        </xdr:cNvPr>
        <xdr:cNvSpPr>
          <a:spLocks noChangeAspect="1" noChangeArrowheads="1"/>
        </xdr:cNvSpPr>
      </xdr:nvSpPr>
      <xdr:spPr bwMode="auto">
        <a:xfrm>
          <a:off x="510540" y="7078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30480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B283BEA-7992-4991-BE11-9F06B91A7526}"/>
            </a:ext>
          </a:extLst>
        </xdr:cNvPr>
        <xdr:cNvSpPr>
          <a:spLocks noChangeAspect="1" noChangeArrowheads="1"/>
        </xdr:cNvSpPr>
      </xdr:nvSpPr>
      <xdr:spPr bwMode="auto">
        <a:xfrm>
          <a:off x="510540" y="7078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B0013DC-6669-479F-9D6A-E8F41882CBC1}"/>
            </a:ext>
          </a:extLst>
        </xdr:cNvPr>
        <xdr:cNvSpPr>
          <a:spLocks noChangeAspect="1" noChangeArrowheads="1"/>
        </xdr:cNvSpPr>
      </xdr:nvSpPr>
      <xdr:spPr bwMode="auto">
        <a:xfrm>
          <a:off x="51054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198120</xdr:colOff>
      <xdr:row>71</xdr:row>
      <xdr:rowOff>38100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38B5F2A-F33D-4C6E-AC30-42AC144D8034}"/>
            </a:ext>
          </a:extLst>
        </xdr:cNvPr>
        <xdr:cNvSpPr>
          <a:spLocks noChangeAspect="1" noChangeArrowheads="1"/>
        </xdr:cNvSpPr>
      </xdr:nvSpPr>
      <xdr:spPr bwMode="auto">
        <a:xfrm>
          <a:off x="9182100" y="892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23</xdr:row>
      <xdr:rowOff>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E75C953-92D1-4ECE-A1F7-96D19933F56D}"/>
            </a:ext>
          </a:extLst>
        </xdr:cNvPr>
        <xdr:cNvSpPr>
          <a:spLocks noChangeAspect="1" noChangeArrowheads="1"/>
        </xdr:cNvSpPr>
      </xdr:nvSpPr>
      <xdr:spPr bwMode="auto">
        <a:xfrm>
          <a:off x="754380" y="6454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23</xdr:row>
      <xdr:rowOff>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BA8E7D3-BEEB-46A2-9F1D-C3DA7B742FA4}"/>
            </a:ext>
          </a:extLst>
        </xdr:cNvPr>
        <xdr:cNvSpPr>
          <a:spLocks noChangeAspect="1" noChangeArrowheads="1"/>
        </xdr:cNvSpPr>
      </xdr:nvSpPr>
      <xdr:spPr bwMode="auto">
        <a:xfrm>
          <a:off x="754380" y="6454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40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3B1159E-5946-4C5D-BD27-44D36F047DB4}"/>
            </a:ext>
          </a:extLst>
        </xdr:cNvPr>
        <xdr:cNvSpPr>
          <a:spLocks noChangeAspect="1" noChangeArrowheads="1"/>
        </xdr:cNvSpPr>
      </xdr:nvSpPr>
      <xdr:spPr bwMode="auto">
        <a:xfrm>
          <a:off x="102108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36</xdr:row>
      <xdr:rowOff>99060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6A0B08D-CE5C-485B-972F-DFF1A5432F8D}"/>
            </a:ext>
          </a:extLst>
        </xdr:cNvPr>
        <xdr:cNvSpPr>
          <a:spLocks noChangeAspect="1" noChangeArrowheads="1"/>
        </xdr:cNvSpPr>
      </xdr:nvSpPr>
      <xdr:spPr bwMode="auto">
        <a:xfrm>
          <a:off x="693420" y="655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7BDC42D-ECC4-4F69-868A-9B7676F37909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129540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4D024C7-E054-4343-B5DB-0B04891CA63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560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45720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B1D0769-94D8-452D-A730-E3C90FBB458A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411F793-8BB0-47E3-8B21-1D17636FFF56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76</xdr:row>
      <xdr:rowOff>15240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BDAF6FF-DA60-46DA-AD4D-1EB69F73542C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58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988CA20-876E-4E67-AB12-5576D63C78C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F2BD2E4-EDBD-4E9F-9BAE-24749CF07CA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386431-B241-4053-9CCB-7970D99A3108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245301A-19E6-4AFC-98A3-9A4DD63A0A2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9309328-A3CA-429D-8B56-759048682E09}"/>
            </a:ext>
          </a:extLst>
        </xdr:cNvPr>
        <xdr:cNvSpPr>
          <a:spLocks noChangeAspect="1" noChangeArrowheads="1"/>
        </xdr:cNvSpPr>
      </xdr:nvSpPr>
      <xdr:spPr bwMode="auto">
        <a:xfrm>
          <a:off x="449580" y="7620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129540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55B9A29-518F-43F8-A458-50A523FBB0B8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560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45720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B30BBC7E-F6EB-4F2C-A75D-59A03942273D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4C3FADC-0658-4D20-B9E1-C25B041CCEC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76</xdr:row>
      <xdr:rowOff>15240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52A1E83-F73A-4076-941A-8B99F43AED94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58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7620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880C31E1-25B6-4763-ABC7-8B6A465D959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590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71CC2FB-4E88-4ABB-8095-9D93F43C045D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925BA3C-E564-4552-9003-D0C58BD1B58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72AC75C-4A47-4FEE-B902-CD7EFB71CE53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184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F92970A-2D24-447D-88B4-2DB84A3CF666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BC2788E2-2356-4F29-8855-337FB087D9E7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20736AA-DF59-4A42-8F16-37D6974189E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C9D5FC3-F931-4CCA-9C70-3720FCAB0182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58F0662-241B-4090-A01F-3EB8662B16B2}"/>
            </a:ext>
          </a:extLst>
        </xdr:cNvPr>
        <xdr:cNvSpPr>
          <a:spLocks noChangeAspect="1" noChangeArrowheads="1"/>
        </xdr:cNvSpPr>
      </xdr:nvSpPr>
      <xdr:spPr bwMode="auto">
        <a:xfrm>
          <a:off x="2590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46CD3F2-BC91-4F3A-96CF-3C2817A3DDA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92B72BD-8474-414A-83B3-B86C906854A1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947CC2E-89A6-4032-B531-1E2C720B97AF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29F79AE-569C-4B28-B244-B86D8F79C305}"/>
            </a:ext>
          </a:extLst>
        </xdr:cNvPr>
        <xdr:cNvSpPr>
          <a:spLocks noChangeAspect="1" noChangeArrowheads="1"/>
        </xdr:cNvSpPr>
      </xdr:nvSpPr>
      <xdr:spPr bwMode="auto">
        <a:xfrm>
          <a:off x="76962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F2B81AD-67EE-4C6A-BF30-1BC43BBD22B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660EE3D-C43B-467A-851C-9A676F5826DB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EAAB99F-DCE5-4B9A-8C4B-E4AB4B30DD2F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A79CDA63-B04B-421C-858B-DBEAEA0B7AF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B7F71348-D591-42F8-AD94-9CD3B88C58FC}"/>
            </a:ext>
          </a:extLst>
        </xdr:cNvPr>
        <xdr:cNvSpPr>
          <a:spLocks noChangeAspect="1" noChangeArrowheads="1"/>
        </xdr:cNvSpPr>
      </xdr:nvSpPr>
      <xdr:spPr bwMode="auto">
        <a:xfrm>
          <a:off x="2590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ABB87D2-B7A7-43C7-8FA2-7076C0606060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632318B-D030-428C-8030-8A1578530C3C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6B15508-8D8B-4C7B-BAF2-5986E11C0F33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9AB6D340-BD53-4437-BAEE-58300AA47FDE}"/>
            </a:ext>
          </a:extLst>
        </xdr:cNvPr>
        <xdr:cNvSpPr>
          <a:spLocks noChangeAspect="1" noChangeArrowheads="1"/>
        </xdr:cNvSpPr>
      </xdr:nvSpPr>
      <xdr:spPr bwMode="auto">
        <a:xfrm>
          <a:off x="76962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94317A2-46E5-46AA-A195-A3682BFE30D8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725D3D63-3870-4D31-ADD1-1EFF591B3C32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9B5B37D-CE25-4BD7-9486-27A75F88EB1E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AA893C78-FA87-43E4-92AA-E40A3236D212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48C7BD6-8DDF-4F03-B502-B303FCD5E6DF}"/>
            </a:ext>
          </a:extLst>
        </xdr:cNvPr>
        <xdr:cNvSpPr>
          <a:spLocks noChangeAspect="1" noChangeArrowheads="1"/>
        </xdr:cNvSpPr>
      </xdr:nvSpPr>
      <xdr:spPr bwMode="auto">
        <a:xfrm>
          <a:off x="2590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0FB8CB2-02B7-49B1-A997-4474BD9CD2E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DCACDE9-98FD-4866-8F8A-67DB49C26B02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7AC2C4B-59CE-4873-946A-EDF3A6582701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FB4F754-A67A-467A-BF33-E0A079E34B6D}"/>
            </a:ext>
          </a:extLst>
        </xdr:cNvPr>
        <xdr:cNvSpPr>
          <a:spLocks noChangeAspect="1" noChangeArrowheads="1"/>
        </xdr:cNvSpPr>
      </xdr:nvSpPr>
      <xdr:spPr bwMode="auto">
        <a:xfrm>
          <a:off x="76962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C020E3A-701F-4203-B166-041C9F26EBF9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19</xdr:row>
      <xdr:rowOff>121920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7BE9798-76E4-4611-9930-D208675A5482}"/>
            </a:ext>
          </a:extLst>
        </xdr:cNvPr>
        <xdr:cNvSpPr>
          <a:spLocks noChangeAspect="1" noChangeArrowheads="1"/>
        </xdr:cNvSpPr>
      </xdr:nvSpPr>
      <xdr:spPr bwMode="auto">
        <a:xfrm>
          <a:off x="2590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431641CD-9CCD-4A03-A2D0-6D24E018F25E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BF01DB7-D50A-4294-8FF5-EE25FECB0E6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C413164B-E65E-4C33-AF44-80DAD46811EA}"/>
            </a:ext>
          </a:extLst>
        </xdr:cNvPr>
        <xdr:cNvSpPr>
          <a:spLocks noChangeAspect="1" noChangeArrowheads="1"/>
        </xdr:cNvSpPr>
      </xdr:nvSpPr>
      <xdr:spPr bwMode="auto">
        <a:xfrm>
          <a:off x="2590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A5AEA448-E75C-4DDE-A2A4-953049B4282D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31DDE9FA-A36A-4AA9-A970-3867510D50FA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0D62A14A-199B-4D47-B6EF-0A4DCE6B3020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A7CCA16-F7AD-4E3A-8841-B1601BCDBC43}"/>
            </a:ext>
          </a:extLst>
        </xdr:cNvPr>
        <xdr:cNvSpPr>
          <a:spLocks noChangeAspect="1" noChangeArrowheads="1"/>
        </xdr:cNvSpPr>
      </xdr:nvSpPr>
      <xdr:spPr bwMode="auto">
        <a:xfrm>
          <a:off x="76962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E01BF2C5-9C47-4480-9F2C-FCA4B37D9263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D3919E8-6E84-4B3F-B6B9-AC5B3E665F23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9486041E-2A08-4540-BFBF-0AEA34152A31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5E27D78-032C-445C-B538-D9C131CAD0E9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616CDDAE-D03A-41A3-B71D-0CDDAF7789AB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BD385244-6C6C-437F-9E21-F669846F3CB9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FFF0935-7676-4448-AD87-B8699591DA04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AB95D28-EAC8-43D3-B8A6-C05834F35090}"/>
            </a:ext>
          </a:extLst>
        </xdr:cNvPr>
        <xdr:cNvSpPr>
          <a:spLocks noChangeAspect="1" noChangeArrowheads="1"/>
        </xdr:cNvSpPr>
      </xdr:nvSpPr>
      <xdr:spPr bwMode="auto">
        <a:xfrm>
          <a:off x="259080" y="864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45</xdr:row>
      <xdr:rowOff>30480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5B342EE-37DA-4ADD-892A-CAD41C542D2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30480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C2E8471-F775-4FAA-B307-8DFEEFBB3E9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7D1ADFE-8228-4864-B85F-A2E864BEBC9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F871F17-BEAD-46C8-A122-2A90BD942DF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30480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672A79-588D-4208-AE95-49D65FBD26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30480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DA709B7-EC4B-475E-A69F-CAFDC64A993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30480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4C2783-1268-4C11-887C-7108BF9F302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30480</xdr:rowOff>
    </xdr:from>
    <xdr:ext cx="518160" cy="55626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8A4256B-AE66-4DF3-8E98-6A668E4E810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30480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98C775C-C712-4EE3-86C4-D3EB940AA31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30480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AD71B80-F29E-460B-81AA-B77614006F5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30480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079EC9F-35E3-48C4-ADA6-9DA320C2B30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9811D4D-5157-417C-9F9D-8159AE88BFC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DD3EF9B-33C6-4F2F-B722-845FEB972A4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7287652-1707-4129-9A5B-E582833E3EA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80E712-A735-47F9-8323-512DF79C457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921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59</xdr:row>
      <xdr:rowOff>30480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422B041-1DD9-4D80-BCD4-8CEF6EEF88CD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59</xdr:row>
      <xdr:rowOff>30480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4593D14A-0D54-43B7-805D-D0916EE56ECA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59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ED03F86F-8ABF-43A8-82A7-3314B59B1466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59</xdr:row>
      <xdr:rowOff>30480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256B8E31-4BA3-4583-AA9C-314E40100DB3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59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94D6EA6-5C70-4AF7-A1B0-F8C371C2A7E7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59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E2AA63E-E4D6-459C-9ED1-F94120588F24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59</xdr:row>
      <xdr:rowOff>30480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1267782-0762-4D8E-8B31-861C1E040ED3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59</xdr:row>
      <xdr:rowOff>30480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3D59C8C-57E0-4B05-A58E-D0F75886BB36}"/>
            </a:ext>
          </a:extLst>
        </xdr:cNvPr>
        <xdr:cNvSpPr>
          <a:spLocks noChangeAspect="1" noChangeArrowheads="1"/>
        </xdr:cNvSpPr>
      </xdr:nvSpPr>
      <xdr:spPr bwMode="auto">
        <a:xfrm>
          <a:off x="530352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30480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4D30009-BB2E-4B63-A026-99DC08657F5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30480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C9F7965-9677-44BB-9C1E-4F6BD476F6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C1E0FF3-85A0-4D3D-9A45-E7AB0F390C4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9935F9BB-9F61-45F4-8B56-3BA8DE4EE87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30480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B5E7B2F-31AC-4680-AD4B-6636D1BF5FE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59C4D9E-C959-4AEA-A2EA-7D72B7348B7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16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2D4116A-3595-47B5-A857-217B40BB1AB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64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2698039-1DC5-42B5-B28A-77295F7FC48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BCA4116-B1DB-4E1E-B7D4-B6CC74A41D2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B2947B7-ED07-4FA5-9E0E-663F4402B3D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64</xdr:row>
      <xdr:rowOff>30480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581CA93-3093-4EB4-9AAB-175FA29A457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64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3ECAA7B-D924-4276-B6AA-8EE0F28828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64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560F3F4-82A1-456E-A134-4B07E6ACB00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64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4792681-4935-4D02-9229-312DFD58948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3390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5ABC64D6-81EB-477B-84AB-E2A843550E9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6B49A7B9-97E8-4B3C-B399-9AE02B29626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86712747-4289-4F74-B018-FB1472EC7B3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C0666C5-A442-4160-A617-13002E90A05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51C48C6-D6D1-4381-BD5A-B3D89FADF5B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366BA4F-CFDB-46E1-8CB0-C39A263845B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26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97A1474-BD3D-452C-B029-E4025C5C5E2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23393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7</xdr:col>
      <xdr:colOff>0</xdr:colOff>
      <xdr:row>74</xdr:row>
      <xdr:rowOff>30480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DD5C4BC-089D-47DA-9B8C-E1FC17EE468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74</xdr:row>
      <xdr:rowOff>30480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8163660-0DCD-481E-83D6-56101F64D7D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74</xdr:row>
      <xdr:rowOff>30480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813C896-1726-4EC3-A886-C5152BCD198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74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18494D47-91D6-4125-B099-2920E6B3227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74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EA8AB79-A723-4DAD-84A2-38FF783EC3F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74</xdr:row>
      <xdr:rowOff>30480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8D95E88D-03BD-4BBA-A996-A5BCC50AB4E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74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21EF45BD-AC7A-4B1D-9865-694AD5DFE58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AF68AE0-4E18-46F5-BDCB-FF72C52F57D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6B6307F-2959-46FB-A005-EAF05FAD238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306A6830-1396-4817-BA83-B7F7582D0E6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3BD2393A-26FE-49CA-81BD-D96279CF5D3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AAA535EF-E830-4F92-B51C-8C1213B890E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DA7F7DF-EF87-493F-9DC6-9E8621B139A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761A677E-7C0B-48C6-9134-E75512C9B4D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</xdr:row>
      <xdr:rowOff>30480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151011A-94AE-4CFA-8E33-6450C0AE89A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30480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84A777C-B41A-478C-B795-DB2ED99F49F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30480</xdr:rowOff>
    </xdr:from>
    <xdr:ext cx="518160" cy="55626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9047B1DD-03CA-423E-BEB1-6D93BE55D8E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30480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51778D9-68FB-4294-8B15-A113233E6D0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B06D3284-2CC1-466A-A75B-F052A2AFDE2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69139BE7-2D78-4144-B2F4-97B306EA19E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30480</xdr:rowOff>
    </xdr:from>
    <xdr:ext cx="518160" cy="55626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1CFF8CDF-B834-4936-B641-6D59ADDE29C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30480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825E230C-5B88-47C6-B0C5-C7424437DF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30480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A87310A-3141-4AA7-85D2-F946D561E7D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79</xdr:row>
      <xdr:rowOff>30480</xdr:rowOff>
    </xdr:from>
    <xdr:ext cx="518160" cy="55626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6EF4052-2D53-498F-971A-A47B4D5489C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79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4E47267-76AB-4925-881C-933B8631134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79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4E7F6648-F76A-4DE5-BE79-F088788405F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79</xdr:row>
      <xdr:rowOff>30480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E125264-8FA4-449A-9AC3-1FC51A540F0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79</xdr:row>
      <xdr:rowOff>30480</xdr:rowOff>
    </xdr:from>
    <xdr:ext cx="518160" cy="55626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5740796-B6CD-4F9B-B5A7-D438557AD4D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79</xdr:row>
      <xdr:rowOff>30480</xdr:rowOff>
    </xdr:from>
    <xdr:ext cx="518160" cy="55626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1482B854-9D7B-4F18-A09E-9933FD7B78B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79</xdr:row>
      <xdr:rowOff>30480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2C4129D0-2373-45AF-8686-E3B989BCD4B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16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595BACF-B5C1-42C2-8287-BD6A4FF1ADA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D11B1FBD-A23F-47D7-BF97-BB5FA8FE44C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B509A71A-8C48-460B-B1E6-59BACF63652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182DAE5-BEDB-488D-9AB3-2F2D15417BB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A91989C5-147C-4E4C-9754-8BB6A97BCE7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30DC8CB7-FAB2-4224-BFE4-86DC37991F7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4E9501A-6C88-4797-B36D-690EE6EA3C8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636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35FE0FC1-779F-4E2F-89B6-191B1658AB5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50CB896A-C2FB-4181-80BA-5961E2A7C2B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D8E7CEED-11A5-4D03-9D44-137AC32EAF9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418BA20-944B-4578-9C2E-8D6FBDA68A9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D4CD4805-2A0C-484C-8AFB-ED02F4F86E8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CD4752B0-8A90-496A-99B3-B424A7B5C9F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31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EB0902B6-B64B-415E-831A-9CD2CF86021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5494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30A4B50B-AC59-4BCE-9289-EE4EC40F798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8FD48A1-DC46-4550-8EE6-5EF196DDBB59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E847920-5BC1-447F-BD0A-6FA7A42E3978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29ACD832-27EA-4E79-AEA5-A3E35094BBDA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F8DAD927-5C31-409C-BD08-1C38CD64E69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246AC001-D35E-45E2-BECB-88D04A4DCCE7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F3A4F590-C726-4E16-8F67-63AED87C7FA1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30480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0E09E46-159D-4D5B-B392-2D96DCDE5CB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48A8C5F4-0583-4F64-BE6A-867AA33C72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1AE049F6-6064-495E-A37D-CF602D350F8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6525F7F-BB8B-4E9A-B2F7-42AC748BD95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1B5B9FB0-F0BE-47EA-8A04-7845EF3F383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43E8029A-2915-459F-B8F8-9BDC472856A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BFBBA89B-D9FF-4EBA-A374-C175D6DCFFF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ED6EC77F-EFF4-407A-AA00-F92547AE3CC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6BDF7D0-E535-4FD6-ADA5-5961DA693A7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73F19B48-34AF-4C05-9ABB-0A9424400C0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28D057C7-6E2B-4C44-8144-AA5E28E7BCC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09086715-597D-448A-92E9-C21C7574FE1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53CDB5B8-3A7D-44E4-ACE2-4A2AA8B9243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CA4F0647-D478-45AD-880F-EB2B6CE6514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36</xdr:row>
      <xdr:rowOff>30480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483B9B21-0C35-478F-94F2-54377ABB44D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4B9F2219-229B-4C51-9776-40A125B6BA9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093D6637-B405-41FE-A369-D3A9B53C7EF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AB6204F-4E10-478D-B975-173503B0680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DAE4C1C9-BB46-4194-900E-5710F567476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4988DB41-4220-402F-A3AC-9D50792F725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747728F-BDC8-4503-9AD8-06706A6DA7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DE5FFB0A-B617-4787-A03B-D31C578C8FD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5FDB947-769A-40D9-A431-E81734AAD05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F395BC03-8198-4500-BF73-45890147AB6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851F5570-30AB-4D3B-AE1A-5CAE0CEAB0A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23C3A06E-0A06-475C-87FB-219F2D834DC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4C76BD14-2699-4F5D-BE69-EB9EEEB7AD6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34</xdr:row>
      <xdr:rowOff>30480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63B4C40-AE6F-419B-A43C-3FC36753DCC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6545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B999F1B8-08A3-4676-9937-B236FBBA12A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5243481E-F3A4-4B9F-AB71-212DB750ADF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0481BC1D-CF54-4D50-9118-3DE8BDB5497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21675674-7224-4041-8DC5-F12EA2F1534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3CADFDB-BD77-4D5C-B5AD-9A717E0C6AE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FFF5E829-8C11-49D0-B8CB-0EC711F7082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792BD4B3-9DD6-4893-8E5C-355DAD96C5F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55E0846D-510A-46BF-A22B-54663C93917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89194E95-8E08-421A-BF3D-C8519758118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B89365D-6128-4EE3-90DE-8E67F49D751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66787C8B-89C2-40AE-AABD-A21DF5E5C9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531CD5DE-EE2E-4BE3-9FF4-46B13281D12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C7541296-AF97-4749-8B5C-21D79FCA36E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30480</xdr:rowOff>
    </xdr:from>
    <xdr:ext cx="518160" cy="55626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BE24A9B-FE65-4322-A46E-B9B28EE4F11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3C4E632C-B5C5-4AC6-874A-EED465DE9F9F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F458796A-F440-4463-869E-6365DA5698D8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3F54E3AC-A573-42BF-A18B-4407717BD6D6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AFE3C25D-1B44-4340-839F-353F715F98A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2B3EDCF3-A598-4559-992E-9F4F0C57B160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44D332C6-8083-4617-BD43-F7C6E46086A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8EF76D45-5D9C-4F42-8729-39D0971EC61D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0FEC4BE8-0E47-4B06-A7E6-49DAE42C000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5295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B6CECC7-6914-4DC9-ADE9-A60048C16A8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1464DD6A-824F-4528-853F-DD5D3F4E21B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1A3A7FE8-2A2C-478F-83CF-7E572FEBA33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D93D8873-79B3-4BB8-A1B9-49527E6B032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E450E8E-0FD5-4056-8008-61A081083DD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DC35A11D-368F-4A13-92CF-7FAF2ACA4F0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D15871A7-5A61-4760-9D4C-1B61734C308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E48D2E2B-513C-4D28-9E10-464AF16E05B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77342D88-F1B2-422B-B6BB-31A4814AFED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E14F0D52-502F-4CC1-A8D3-1CF7A85E309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1F3F65B5-AF8B-4469-B286-836134EDD74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8177453-4C06-4845-9B5E-BFA11AA6484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332F037F-232B-429E-980F-8E6A2C145DD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84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E2D5E15-89BB-4EAD-9BCC-2628A5D8116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27D3D448-7481-461C-92B5-C09D016B503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0E1163C-0176-403B-83FA-05DC1E9C317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152BD27-14C4-4DA9-869C-EAC5930F190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D1897BB3-2128-4CF2-BA48-39D3843D384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94DDD09C-61D4-4283-9BFF-C09359B3819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58411617-9963-4293-876E-A46DF56B7C8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D08A2F7C-1D4C-4165-AA32-343774F0043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74B48EB-C3D3-4762-9698-C77F919DF64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921F8E72-E2CD-46F1-B9B1-834A6F325A2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43C5E00F-3A69-4CCE-B442-A3D1E90E30C8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030BCB9-D1C3-488A-9412-31D0E5C0976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E777E381-14A0-4BAD-8BF0-CCA9BA81D8B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82</xdr:row>
      <xdr:rowOff>30480</xdr:rowOff>
    </xdr:from>
    <xdr:ext cx="518160" cy="55626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B8DA315F-203D-493E-A0ED-7FFC52E2EBE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A6692609-E64B-49DC-BB63-54F6E655DBE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00AF0A5-59E2-4C14-B17E-975D2B4016F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ED039873-1C58-4FF7-B137-61CA718E80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ADC80B9B-104D-45C3-B21E-8DF6B356728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2B42F688-0C54-476F-987A-1F1E7022A54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733B44EA-15EA-454D-9E25-0B9EFBEE99B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A652AC87-DA79-4E28-A3A7-82776AE42E0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23A79CB8-0CD1-4E27-B9D5-72B33A01645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A282F615-1C6E-4020-B49E-94D08833D1A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6CCFB576-4573-4142-8DEF-15FAF3BFA6E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988E8A80-525A-4E0C-98E7-174E208AD35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3855269-8B0D-44C1-AA02-7C714ADEF4E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30480</xdr:rowOff>
    </xdr:from>
    <xdr:ext cx="518160" cy="55626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468133F1-30C3-4C74-8E3B-97DA5DE4E90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053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83</xdr:row>
      <xdr:rowOff>30480</xdr:rowOff>
    </xdr:from>
    <xdr:ext cx="518160" cy="55626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54A3E1A-5FAF-4FE1-B97B-3682AC3444B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83</xdr:row>
      <xdr:rowOff>30480</xdr:rowOff>
    </xdr:from>
    <xdr:ext cx="518160" cy="55626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370D8495-7A46-45BB-9AA8-DDE8E4EF38C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83</xdr:row>
      <xdr:rowOff>30480</xdr:rowOff>
    </xdr:from>
    <xdr:ext cx="518160" cy="55626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611E7057-D0EB-494A-8138-3DB3125CD58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83</xdr:row>
      <xdr:rowOff>30480</xdr:rowOff>
    </xdr:from>
    <xdr:ext cx="518160" cy="55626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AA1EAD55-4C9A-4187-A549-123AC3EA80A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83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3D66CD91-53F0-401E-83E5-282C4DB53E5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83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C252290D-BB7F-479E-834B-81DB8DC4C53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83</xdr:row>
      <xdr:rowOff>30480</xdr:rowOff>
    </xdr:from>
    <xdr:ext cx="518160" cy="55626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66A7AC07-75EE-4169-883A-F1EFE7540A1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537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E50517-B172-4431-A000-8979DF34753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C6CA4B71-3CD8-4B2B-9103-E5AE94251AB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F4C1E42B-FDDF-466B-9BDD-DDAE8F00E0D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0F8D903F-0B23-4235-B6D6-47046B2BEF4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6914FBD9-3763-46CC-BAA9-0073C9F5096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44AD4885-0C25-407B-903D-080BFEAF323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5E9AD37B-2356-483A-B904-9EC0CA2B14B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453CF6CC-F2E1-4C30-A4FC-AABE532AAB6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152DA030-55FD-4BEA-9AC0-755FA68DF7A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C44CAD3F-E588-4B72-9558-1346F7E9A59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73D5B269-FAA2-4D6C-BFB7-0BD8641D154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5D840003-1F2A-4EE2-92E0-C8081CF2212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69AC8BCB-2195-47D2-BBA3-A174908899D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41</xdr:row>
      <xdr:rowOff>30480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7ED2F03F-1FBD-4B71-B818-24BC9883DF5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597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3E8B47A3-69FC-4631-8300-E91903FE8E1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CE1F586C-B8B1-4353-AAA9-5162786436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475AAFF8-D061-402D-930D-575AA07A0B0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BDB83D99-1B53-4BDB-BE04-1B3C6A262FC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C8455676-3ADF-43E5-ADB5-F359A3A7D19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E5ECDF5B-9D62-4F01-83C9-2BCFD948986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3696FE9A-5968-4E89-982A-679D98E941E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6C267AD4-AB19-4703-BFC1-91CCCBA350C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F047D4CD-E725-43DE-B80A-3B6097E3FE6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32690BDD-186A-4B81-B45E-B02272AFA8C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96221757-19C7-4EBF-8542-5B97741AE0C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42155C25-547E-4743-849B-50E7D9F4955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39</xdr:row>
      <xdr:rowOff>30480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F6BE4C42-2337-403F-803C-AEBE43552F6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7170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F9B0F8C-629D-46AB-8F43-7863EB9C780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6BD8C5EF-33E0-42A4-AC12-EB594C96593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D9F69570-6B2A-4F81-993F-ACAEB2C8B3E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BF4E481E-0CE2-4317-A07E-6CA29A08F07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D5D6D99C-A115-4C17-BE6D-0A3435C297A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751C158B-31AC-4636-8A07-E22A8C46507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EAAB14AB-236C-4C77-8D73-94622215B35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E625B30D-79D7-4451-AB46-D06F0E62641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A7D2A897-3278-47E5-9249-F2D11EA0CC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4EED2026-E064-49AA-A164-4972969BED99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4395F10-7BA5-4403-8B1F-FE2E7BB57C9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C875BB2-9860-4434-AC4F-6E95F20ACF0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12B9B8A5-769C-4D0E-BC8A-EE7BACF708E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89</xdr:row>
      <xdr:rowOff>30480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87AD72A6-2A90-4FC2-84B9-B256EC75A61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7EF429C2-12F8-4825-8BCC-2E22ECC5813F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424A528F-54AE-407B-AF2E-D4FE11CA7B7F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A46AAB2-6FA4-4F55-8F11-63B17FF5FD0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42D659A9-47A2-4CE8-9FE4-C7BB1C4E4F2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E061C8F-FAF5-46B4-A261-2FEA3B097A60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C4EDF685-5640-4F7F-ACB0-C623D490A98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BA1BA13E-9760-4ADD-8DE1-27610BDEAE5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8CAA7DD0-7735-4FC5-850D-94CAFBB7B797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59FB6883-DD5F-498D-82EE-3FBB6ED1D1B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3FA6964C-2017-426F-A571-84702D57065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B11A9044-B42D-4FEC-8938-AC3127D9C5D4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6EC47A16-4849-4181-9D14-945BDD0DCA3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87</xdr:row>
      <xdr:rowOff>30480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54E0DF1B-A917-401A-9F1C-024D185F50D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88</xdr:row>
      <xdr:rowOff>30480</xdr:rowOff>
    </xdr:from>
    <xdr:ext cx="518160" cy="55626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96150418-DFA4-475A-874E-3003CE76BA4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88</xdr:row>
      <xdr:rowOff>30480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870A29FF-1319-4B44-9AEE-01C3E40E216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88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86C103C-A377-4380-9E79-C8796734F49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88</xdr:row>
      <xdr:rowOff>30480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E244E514-FE0F-4302-9484-BADC03C8C0A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88</xdr:row>
      <xdr:rowOff>30480</xdr:rowOff>
    </xdr:from>
    <xdr:ext cx="518160" cy="55626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F1E12D1-A738-4216-97D3-E2F95806FB4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88</xdr:row>
      <xdr:rowOff>30480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EF03EA2A-3F67-4CF3-9552-122935624D8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88</xdr:row>
      <xdr:rowOff>30480</xdr:rowOff>
    </xdr:from>
    <xdr:ext cx="518160" cy="55626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91CCCE85-E1B2-4D09-BB81-139C2A970D2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17312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DE4732AA-A805-458E-B8FC-89E419E77AE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2E195CF6-1E0B-419A-BA84-20AA25E5B34B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3553204E-9555-458B-BD13-B9E301775E3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E64926FA-D94E-4B79-9803-D4920A2A446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4DE50B7C-0DE2-4D78-B5A3-AB476B247D2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88378C3-CAC4-4A62-B905-C148BEF6BD0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C03AE9B4-3A8B-4849-A6BF-BA03D109B1D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DB8508E9-6F59-4971-9617-AA00F487300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FC98330E-34A3-4038-8936-DECB446B946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D8422112-A5EF-463C-A395-4B162641204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48444F39-1839-44BC-9E8B-873BF7B86A9E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851A4479-6FC6-43DB-BE1C-DCCC08C037D3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0FBFD1CE-AEF5-4F38-AE77-16D6A140FE84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46</xdr:row>
      <xdr:rowOff>30480</xdr:rowOff>
    </xdr:from>
    <xdr:ext cx="518160" cy="55626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A6950AA9-4B8C-4316-B986-EABF66F7DC2A}"/>
            </a:ext>
          </a:extLst>
        </xdr:cNvPr>
        <xdr:cNvSpPr>
          <a:spLocks noChangeAspect="1" noChangeArrowheads="1"/>
        </xdr:cNvSpPr>
      </xdr:nvSpPr>
      <xdr:spPr bwMode="auto">
        <a:xfrm>
          <a:off x="5364480" y="8648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EB1805F5-D472-490C-9EF9-322B8D8BFFB6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1EBDBED3-B61B-4027-BA7C-210F6CAFA64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0FC99220-373C-4B4A-81DF-DAAF2D77C79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011C5497-05B3-4739-8D3B-9F2608B11C0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50B83D49-14D2-4D56-9F8E-0F7435B14E4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D28195D4-D721-4D7E-B9E1-D029B78D815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24127BD3-45EB-45D8-B833-1455621ECB20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F60B4453-5AE2-4873-B39A-D1622C31C2B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74157A6-F396-4882-9206-6A2D7C7A46C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B8C0678-A5B1-44A2-B190-36D212A70B8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3A11D225-6652-4524-802D-123AF115737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6B22F34D-163A-4BFA-9EE1-B570346938B7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44</xdr:row>
      <xdr:rowOff>30480</xdr:rowOff>
    </xdr:from>
    <xdr:ext cx="518160" cy="55626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7FC4BB6D-FD23-43CE-A187-539D64BFA04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822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D92AF0B8-963F-4E2B-B272-FA6D81C8983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43777F46-F10A-4156-8D2F-9AA848047C1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3C1AC807-75D3-46C1-B060-88D711BFA2F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C4CF9469-DF56-4D4A-8F2D-05D6E4D37A78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B5803A2D-EDC5-4A01-BE7B-AEA3ABA07CE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3611E73-6A03-429C-A3FF-410B8E21738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4C72C71F-4B5F-4658-AD4E-E08210B8B3A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3DCE9EDE-B6DB-410B-98E8-6E8015BF19A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2933B63-0A51-4DF1-B2BE-578573A1131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A86EBF2E-C71B-4B2F-974C-0C79F14250E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2858CD0-2821-409A-B98C-8E0C09888DF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6DE04F6C-5D47-4A6C-A866-84EC9E3AFD70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45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EEC3578B-8641-4A9F-A667-051CB7F6A9B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30480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8AB5F46B-0FBD-4329-ACFB-144DB547990E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30480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2363FD60-2975-486C-A1F2-550941E94CE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30480</xdr:rowOff>
    </xdr:from>
    <xdr:ext cx="518160" cy="55626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41D7B2A3-055F-44C7-A470-A2FA3A200285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30480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84E7D2C2-99ED-4B9D-8D2A-995E63275902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30480</xdr:rowOff>
    </xdr:from>
    <xdr:ext cx="518160" cy="55626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8062A2CF-2F39-4816-9908-367E688103E9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D9BF0824-AADC-4112-9891-949E574DA6D6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B635B38C-D184-4E4A-98C1-F874D61F4C9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30480</xdr:rowOff>
    </xdr:from>
    <xdr:ext cx="518160" cy="55626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1E1EEFAE-9A4F-42E4-97CA-9F77F39B5256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9647496-A8B0-4AF1-84DB-BDA283D53A1F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72C898D0-56CC-4C80-A91B-BC7CC01E729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14865467-C264-4741-B191-43A7482D12F6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40F97BDC-2CD7-47A4-B8FF-A7283D0F4FB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DA0B8BB2-3873-44EE-8053-2181F1FB0695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A657EEF2-9A50-4D59-AF80-DFCBC497F1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76F8C68-950E-4C68-9D23-F85E3CDB50C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CBB4140B-AEDE-4A7E-8F9C-FA5914C5920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942FAD95-A961-42C0-A812-8A505B859E80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BF8E0AF9-E0DF-4E38-AB53-3383BC1B53A7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86C9EFA2-8F94-4E94-B97D-7B3D1B54D251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F8FFE4E8-6D45-4FF0-99D3-D803E098124C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62E15C6C-A1D8-40A3-BAED-BD5BA987029D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94</xdr:row>
      <xdr:rowOff>30480</xdr:rowOff>
    </xdr:from>
    <xdr:ext cx="518160" cy="55626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2FF2B4CE-2EB8-4442-9BD1-95F80333B1F2}"/>
            </a:ext>
          </a:extLst>
        </xdr:cNvPr>
        <xdr:cNvSpPr>
          <a:spLocks noChangeAspect="1" noChangeArrowheads="1"/>
        </xdr:cNvSpPr>
      </xdr:nvSpPr>
      <xdr:spPr bwMode="auto">
        <a:xfrm>
          <a:off x="5364480" y="9700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DDDB13E1-22BF-4D28-989A-8B9140C2EF1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8992894C-CDDF-472E-B770-81D632671ED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474DEDC3-EA3F-43E7-8FC0-EC19A85ADF6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A9FE9221-B4F2-4E1F-8E4E-9159CCA269D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A72A7DD8-5A9B-48B1-8137-6446F1FB5AF4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A887E6BC-EEA8-4BB0-8B82-846A44B66F0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7F4E7721-419F-4701-9994-154801D76CF4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5CFE10CA-C7FC-4925-9F33-7A86CB475C7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8CEEFEAB-A01B-4F3F-8375-C0642F594FA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81E9518-A302-4B27-B98F-7171999EDCB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EC2060C7-AD19-4C61-97F1-D6BFD34C4B8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97333CE1-B670-4942-A9FD-D62B091E955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1F82F03-2B92-4995-937C-A94437373CB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F8FEDC3D-0561-4A2A-A260-FDE972665CE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C762A392-707C-4F79-AF5F-6A2AC93F153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76824FCF-6F78-47AF-BF2C-816B725AA41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FD204187-A499-478A-BA9F-669B55C74B2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2EB8F183-7DDE-4F55-B255-4BE949591D9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DAC3E8FE-6884-49AF-B758-7A23CD4C456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C27BC066-2861-448A-9427-7050B92193A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66B0CB0-F10B-41BD-88DA-599C1067072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33376999-75E7-441F-952B-5E329E51D29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4409EFFB-D4D4-4BCF-BEEC-73A39D64267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C6F4C025-8C0F-4832-A41D-7D8E042627A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308997B3-DD76-47F4-98AB-CC38CC8C2A2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93</xdr:row>
      <xdr:rowOff>30480</xdr:rowOff>
    </xdr:from>
    <xdr:ext cx="518160" cy="55626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96CD698D-7625-4B0F-A499-B5AF8EA5584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9502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30480</xdr:rowOff>
    </xdr:from>
    <xdr:ext cx="518160" cy="55626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7AB90618-D647-448E-A01F-B1C59AC4952E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30480</xdr:rowOff>
    </xdr:from>
    <xdr:ext cx="518160" cy="55626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D8038118-8F93-47A3-8827-52DB599E4051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30480</xdr:rowOff>
    </xdr:from>
    <xdr:ext cx="518160" cy="55626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1D2BCE45-2891-4744-92F4-E52CA1A8EDF9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30480</xdr:rowOff>
    </xdr:from>
    <xdr:ext cx="518160" cy="55626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2DBC8D7F-A05E-4BB9-AD9B-207A0CDEAFA7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30480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756DEB46-23DE-471E-9FB2-4C7F3094E2B2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30480</xdr:rowOff>
    </xdr:from>
    <xdr:ext cx="518160" cy="55626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C7A245B-C2B3-4988-AB6F-4C6EBA17AC5A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30480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80C660BA-62A3-43F8-8EFC-B22089759495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30480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B83E7F1D-B0EC-4A22-94CA-6ED602F37B59}"/>
            </a:ext>
          </a:extLst>
        </xdr:cNvPr>
        <xdr:cNvSpPr>
          <a:spLocks noChangeAspect="1" noChangeArrowheads="1"/>
        </xdr:cNvSpPr>
      </xdr:nvSpPr>
      <xdr:spPr bwMode="auto">
        <a:xfrm>
          <a:off x="3429000" y="927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5675DAA5-0907-43AF-A53B-17D3DF240D85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1A64692D-4E18-407D-813B-07616978AC69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B0408DC9-0F35-4CAD-B7E1-BE989028EA7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762FBC27-6EEC-4505-AEC3-54F32506D7D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711A3945-436C-4DFB-9D1F-3D21D6D982CF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67208B66-592B-4CC2-A10F-594B988E991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DD005738-D200-4A94-9C9C-1D6ED8A43F8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65E301EA-4C8F-4FBF-B569-D8D7D86BE2A0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1ACCC5D7-3BEB-43B5-82F8-6BA02F82CC2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5C80482B-815E-49CC-A9D3-816803BC5DD8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9F8BCDE6-5E6B-46BF-8708-78B98068F516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30D63841-A01B-4BCF-9EBA-62C5999F3D57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30480</xdr:rowOff>
    </xdr:from>
    <xdr:ext cx="518160" cy="55626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B69A4384-4EDE-4510-8147-EDA1755F69F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A836747A-DC4C-4B53-A859-941B1F509BF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A5639ECF-F503-4F03-B601-B6468152C40F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027C6C38-7A09-4089-A986-622FA553CD63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C4092045-B322-43FB-AED7-B670FFFFF5B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76B3385A-8A30-4357-BA91-0CD4F63FC1DE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41343E0E-6F3E-4D22-B358-8117C8DD0B5C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AB48697F-945F-4A3B-BC20-2421343EC12A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37F3F9EE-3A5B-468A-8B38-E8588482C4F1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ABDF1EB4-BE77-4B0F-A568-BD41C0E7826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34FAA081-E4A9-4054-8F79-F9970D38FFF2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5726680-B76E-48C6-B7BE-2BFB4E61B88B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C3997831-9ECA-4DD9-9D74-81B1155778E6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92</xdr:row>
      <xdr:rowOff>30480</xdr:rowOff>
    </xdr:from>
    <xdr:ext cx="518160" cy="55626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0A4C6D95-1E0F-431B-A994-80C44DC5BDAD}"/>
            </a:ext>
          </a:extLst>
        </xdr:cNvPr>
        <xdr:cNvSpPr>
          <a:spLocks noChangeAspect="1" noChangeArrowheads="1"/>
        </xdr:cNvSpPr>
      </xdr:nvSpPr>
      <xdr:spPr bwMode="auto">
        <a:xfrm>
          <a:off x="3916680" y="18166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17</xdr:row>
      <xdr:rowOff>45720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6504D5D-BE1C-4B0E-949D-5DF7E77B84E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20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DB4469A-1CD6-42E6-A7E6-9AC3842F8A0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AC2657E-3A51-4114-824E-E63A21BC661D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E4A30F1-895D-4F5C-8BEF-88D86088025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30480</xdr:rowOff>
    </xdr:from>
    <xdr:ext cx="518160" cy="55626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835411C-24AB-4051-93B4-91D1D4F0A10A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9567A01-406C-43DE-B7FD-0B104217CED5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6E53E50-5F31-4F74-B6C0-E129E1975009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31FF367-801A-4A65-BE41-5BD5BFD1E9C7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30D43A0-1074-478E-892A-EC2570D09FFF}"/>
            </a:ext>
          </a:extLst>
        </xdr:cNvPr>
        <xdr:cNvSpPr>
          <a:spLocks noChangeAspect="1" noChangeArrowheads="1"/>
        </xdr:cNvSpPr>
      </xdr:nvSpPr>
      <xdr:spPr bwMode="auto">
        <a:xfrm>
          <a:off x="51054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0703C00-BB8C-450A-B7EE-5A44F3222CCC}"/>
            </a:ext>
          </a:extLst>
        </xdr:cNvPr>
        <xdr:cNvSpPr>
          <a:spLocks noChangeAspect="1" noChangeArrowheads="1"/>
        </xdr:cNvSpPr>
      </xdr:nvSpPr>
      <xdr:spPr bwMode="auto">
        <a:xfrm>
          <a:off x="51054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24DAD85-F10F-43F9-B3EB-42FC26176EAE}"/>
            </a:ext>
          </a:extLst>
        </xdr:cNvPr>
        <xdr:cNvSpPr>
          <a:spLocks noChangeAspect="1" noChangeArrowheads="1"/>
        </xdr:cNvSpPr>
      </xdr:nvSpPr>
      <xdr:spPr bwMode="auto">
        <a:xfrm>
          <a:off x="51054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D9BAE34-99DF-4D6B-8DA6-9E1095539DA3}"/>
            </a:ext>
          </a:extLst>
        </xdr:cNvPr>
        <xdr:cNvSpPr>
          <a:spLocks noChangeAspect="1" noChangeArrowheads="1"/>
        </xdr:cNvSpPr>
      </xdr:nvSpPr>
      <xdr:spPr bwMode="auto">
        <a:xfrm>
          <a:off x="754380" y="2491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756EA9A-7FE2-4F0E-B030-54AB02F648B0}"/>
            </a:ext>
          </a:extLst>
        </xdr:cNvPr>
        <xdr:cNvSpPr>
          <a:spLocks noChangeAspect="1" noChangeArrowheads="1"/>
        </xdr:cNvSpPr>
      </xdr:nvSpPr>
      <xdr:spPr bwMode="auto">
        <a:xfrm>
          <a:off x="754380" y="2491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F83505C-521F-426C-A2F9-552DA310F3C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121920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90D81E3-C9D0-48CE-93AA-7672DBB212D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7BC4757-527A-47F5-8882-3544BB29518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12</xdr:row>
      <xdr:rowOff>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F739DDF0-A448-43C7-A646-1633111C5231}"/>
            </a:ext>
          </a:extLst>
        </xdr:cNvPr>
        <xdr:cNvSpPr>
          <a:spLocks noChangeAspect="1" noChangeArrowheads="1"/>
        </xdr:cNvSpPr>
      </xdr:nvSpPr>
      <xdr:spPr bwMode="auto">
        <a:xfrm>
          <a:off x="8305800" y="2697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12</xdr:row>
      <xdr:rowOff>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48DBE70E-08E8-402E-9B9C-D7714C9DF360}"/>
            </a:ext>
          </a:extLst>
        </xdr:cNvPr>
        <xdr:cNvSpPr>
          <a:spLocks noChangeAspect="1" noChangeArrowheads="1"/>
        </xdr:cNvSpPr>
      </xdr:nvSpPr>
      <xdr:spPr bwMode="auto">
        <a:xfrm>
          <a:off x="8305800" y="2697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A64BD13-0000-44CA-9CED-9BFDC90E3CD0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4244D1D-442E-4B41-ACFB-DD3B4073D7DB}"/>
            </a:ext>
          </a:extLst>
        </xdr:cNvPr>
        <xdr:cNvSpPr>
          <a:spLocks noChangeAspect="1" noChangeArrowheads="1"/>
        </xdr:cNvSpPr>
      </xdr:nvSpPr>
      <xdr:spPr bwMode="auto">
        <a:xfrm>
          <a:off x="510540" y="122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1071A6A-6A1E-4F51-AB12-4F9DD779EA30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2627094-38EF-49F8-A36B-FEA2E3B9EA2F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ECA1AB1-B1E9-4564-A9EE-363A716DA5AF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A1A7C94-5BEA-4BB6-84FD-6480C043C508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FBDC100-3158-40F0-802E-DC704F6EEB9D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612DBDD-D1E9-4AE7-A546-9CC24C971DF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5899111-580A-421D-A7B5-1FCF2CC6ABD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F8EF99B-8719-4DEB-B39C-383EE10C894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2291F7D-56AE-4D99-859C-AFDC79FBAA1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1D7DEC9-1672-46F1-A9FF-8BF5175201A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BF8787D-BBB1-4D91-8EF2-A867A6B8D18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5DB7CA0A-61B5-469E-8BA7-3EAC59269CB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C3B99DF-3790-4B75-A254-205BE9EA50C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BA6C038-88CE-4C56-9310-D38C6763C08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E7885FB-3D80-45F4-9278-D864D1F8B7D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EF47436-E34A-40AD-AC96-E2D500E8652F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3536465-0D16-40BF-B1DF-B78C24CF7EB3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7620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FEB1E89A-C2BF-4EFA-BA61-786CD2421AE9}"/>
            </a:ext>
          </a:extLst>
        </xdr:cNvPr>
        <xdr:cNvSpPr>
          <a:spLocks noChangeAspect="1" noChangeArrowheads="1"/>
        </xdr:cNvSpPr>
      </xdr:nvSpPr>
      <xdr:spPr bwMode="auto">
        <a:xfrm>
          <a:off x="8229600" y="5814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EB3F624-24E4-44D7-AF2B-B458F9111532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E13D25B9-9953-4EAB-B22F-C352A2CAB067}"/>
            </a:ext>
          </a:extLst>
        </xdr:cNvPr>
        <xdr:cNvSpPr>
          <a:spLocks noChangeAspect="1" noChangeArrowheads="1"/>
        </xdr:cNvSpPr>
      </xdr:nvSpPr>
      <xdr:spPr bwMode="auto">
        <a:xfrm>
          <a:off x="510540" y="201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B9CFE1E-650F-48E8-8B01-E38F48976C34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0F58382-DABA-47E3-B032-F293ACCC06C9}"/>
            </a:ext>
          </a:extLst>
        </xdr:cNvPr>
        <xdr:cNvSpPr>
          <a:spLocks noChangeAspect="1" noChangeArrowheads="1"/>
        </xdr:cNvSpPr>
      </xdr:nvSpPr>
      <xdr:spPr bwMode="auto">
        <a:xfrm>
          <a:off x="754380" y="1303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3CD96DAF-D309-4827-9987-663FD5050D96}"/>
            </a:ext>
          </a:extLst>
        </xdr:cNvPr>
        <xdr:cNvSpPr>
          <a:spLocks noChangeAspect="1" noChangeArrowheads="1"/>
        </xdr:cNvSpPr>
      </xdr:nvSpPr>
      <xdr:spPr bwMode="auto">
        <a:xfrm>
          <a:off x="754380" y="1303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DD3C895-0583-4B5C-9503-E1AE937DC36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121920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B495BE2-3DE7-463D-8315-DB8D4D8FA35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E0A1F05-C322-41C2-997C-B002486A581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33CFAA8-F063-474D-BCA8-E46E47BFA0D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E311C717-81EA-45B2-A335-A6BC4937D33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F4AEEEEF-5AE1-494F-8767-AE1B8D641C0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121920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A48ED3A4-BB34-45E2-8EC3-90B557C9D8D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B70D3DC1-17D0-4319-AB71-C5138FB7537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3D705265-B480-44F3-B2C7-FF28BEBB2D7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14348BC-1C72-4A9B-B521-B2B6B6F0580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C2F46325-8845-41B5-B653-2BBB7BCEBE3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50820631-ADA5-4DB8-A50C-20E0226AA29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6F074B82-DB0B-47E2-A0AB-B62C70D233F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121920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AA491D74-E803-4A0A-B39B-AA4A250011D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6D2244E7-B3AB-486D-AB19-AF0815F7516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84FD3733-442D-4E2C-85FA-F05332084587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2D8DB627-AB78-449C-9560-415D746A3494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E98A2E94-F6BD-4A57-9D18-92164EB07817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B95FCE2-F6A4-49AE-A79D-BF991F3E9336}"/>
            </a:ext>
          </a:extLst>
        </xdr:cNvPr>
        <xdr:cNvSpPr>
          <a:spLocks noChangeAspect="1" noChangeArrowheads="1"/>
        </xdr:cNvSpPr>
      </xdr:nvSpPr>
      <xdr:spPr bwMode="auto">
        <a:xfrm>
          <a:off x="510540" y="142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8CC0A226-5055-4A7E-8C60-D41A483E18B9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EE34D7FE-4B2D-4358-90D7-8E7D0CCA65D1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7D04B335-DFCF-4AF1-97F2-7AE7630BA70B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4AC9B0B5-8CBF-4664-A78B-A3751E353783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2D119D0C-54CD-4402-8DA1-FAC355C627F7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5ABDA05-D726-40A3-8E80-EEF2ABE26AE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E52E57C-B2C3-4648-AA78-9840E503546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BF5D9F89-95C9-4E43-9AF9-7132D7971E6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BC5FD9BD-D953-437C-BE56-CFB90CB2D1E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B0D41603-ADD8-47B4-A045-1F6F4BE343B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28965E1-D3FA-461A-A1CF-66B6E196A7F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72EBC0E0-67E7-466B-9FE2-08C1E2A08D5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D38BD39B-19FB-49E8-87EA-04EF98CA728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74E0E78-7155-4A94-BD56-0184336CC55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4FEC9F5E-01FB-4AEC-B7E3-C8B4C18C94A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13200E3E-F7DE-4A45-8263-F4A0FD5BAFD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9DA9333-09EB-4F31-A273-0F0E6E2B46D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8FD83B62-5BD9-4F5A-916C-19C199F1C8A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E6CD37BD-BB41-43EC-A7A3-CFDA815B224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18A0B70-2242-4B6B-9BD4-55627EB3177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9E07A81E-92F6-4387-98DE-FD1923CF7A7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02D7499-DECD-4D9E-829D-E00119332DD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919EC9C4-58D7-4101-B678-F6FDE317508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08D88754-0775-4DC6-B2FD-EF765B08E56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83C724B2-EF63-4F60-8AD5-B3507CD4385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C031EAE5-7722-4808-A26A-DB4C8C111B9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DE10312-6314-42EF-ADA6-ADB1AFB9274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7449F1F-7AD3-4BDD-9075-15B8588A2AED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2BC3711C-ECD5-478B-97D3-8656B51EDCE4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45720</xdr:rowOff>
    </xdr:from>
    <xdr:ext cx="518160" cy="55626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1AE9286-B206-4BEA-90E5-DBF36137F95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3794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45720</xdr:rowOff>
    </xdr:from>
    <xdr:ext cx="518160" cy="55626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1D5BA9BB-649D-499C-AF71-A13CF4DB42B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E4EC651-8134-4328-BAE7-964136A0190A}"/>
            </a:ext>
          </a:extLst>
        </xdr:cNvPr>
        <xdr:cNvSpPr>
          <a:spLocks noChangeAspect="1" noChangeArrowheads="1"/>
        </xdr:cNvSpPr>
      </xdr:nvSpPr>
      <xdr:spPr bwMode="auto">
        <a:xfrm>
          <a:off x="3322320" y="2621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45720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222FE3E5-0070-484A-B6F7-9CCDA760721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3794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D74B35C0-D02A-42DD-AC52-BDEA38861AE0}"/>
            </a:ext>
          </a:extLst>
        </xdr:cNvPr>
        <xdr:cNvSpPr>
          <a:spLocks noChangeAspect="1" noChangeArrowheads="1"/>
        </xdr:cNvSpPr>
      </xdr:nvSpPr>
      <xdr:spPr bwMode="auto">
        <a:xfrm>
          <a:off x="510540" y="906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121920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A640580C-22C1-41F6-BADC-E3A02800D84A}"/>
            </a:ext>
          </a:extLst>
        </xdr:cNvPr>
        <xdr:cNvSpPr>
          <a:spLocks noChangeAspect="1" noChangeArrowheads="1"/>
        </xdr:cNvSpPr>
      </xdr:nvSpPr>
      <xdr:spPr bwMode="auto">
        <a:xfrm>
          <a:off x="510540" y="162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6B5ADC1-BA33-46C6-8C86-978BC35CEEC0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B16DCDCD-01BE-4CBA-9524-851BC053D778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</xdr:row>
      <xdr:rowOff>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1B7AA54-A80F-4E59-A6B3-2BE706D24F89}"/>
            </a:ext>
          </a:extLst>
        </xdr:cNvPr>
        <xdr:cNvSpPr>
          <a:spLocks noChangeAspect="1" noChangeArrowheads="1"/>
        </xdr:cNvSpPr>
      </xdr:nvSpPr>
      <xdr:spPr bwMode="auto">
        <a:xfrm>
          <a:off x="754380" y="906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</xdr:row>
      <xdr:rowOff>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D6B237BD-B795-494B-8A42-8BD462E9FA11}"/>
            </a:ext>
          </a:extLst>
        </xdr:cNvPr>
        <xdr:cNvSpPr>
          <a:spLocks noChangeAspect="1" noChangeArrowheads="1"/>
        </xdr:cNvSpPr>
      </xdr:nvSpPr>
      <xdr:spPr bwMode="auto">
        <a:xfrm>
          <a:off x="754380" y="9067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28FFB688-7C6E-4796-89F5-3E386C9D34CA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584A02E1-1ACB-48D6-B1F6-EB3449708BEC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907066C5-A2E0-47D0-B3A2-E4D2271529E5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F6D8D672-8F11-4A84-B897-D970B47B823D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3869411E-5FB9-460D-AF1C-62F60A459AF8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57A3A666-4AE2-4555-8EF0-D1B10752F2D3}"/>
            </a:ext>
          </a:extLst>
        </xdr:cNvPr>
        <xdr:cNvSpPr>
          <a:spLocks noChangeAspect="1" noChangeArrowheads="1"/>
        </xdr:cNvSpPr>
      </xdr:nvSpPr>
      <xdr:spPr bwMode="auto">
        <a:xfrm>
          <a:off x="754380" y="1303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53424BC5-05DA-48D8-94A4-5FE6A01CB30C}"/>
            </a:ext>
          </a:extLst>
        </xdr:cNvPr>
        <xdr:cNvSpPr>
          <a:spLocks noChangeAspect="1" noChangeArrowheads="1"/>
        </xdr:cNvSpPr>
      </xdr:nvSpPr>
      <xdr:spPr bwMode="auto">
        <a:xfrm>
          <a:off x="754380" y="1303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D188904-25C4-49DB-A016-58060CB226E1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295C81E3-755B-4934-9E27-FE37A01BE5E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C7E897F3-FDE3-4F42-98A1-437A6ACF1F54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88EA8D6-EE87-4C67-BF11-F4815FFE8297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D4BE170-0B1B-45CD-B180-F7300E05204F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C9B39419-4E91-4AD9-B2CA-0E7FE9EAF2ED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473D8014-A5E5-443D-8DAE-9A657FD9C98E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160020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FA5A8D6C-F518-4C50-BA6A-9AB8D65459C2}"/>
            </a:ext>
          </a:extLst>
        </xdr:cNvPr>
        <xdr:cNvSpPr>
          <a:spLocks noChangeAspect="1" noChangeArrowheads="1"/>
        </xdr:cNvSpPr>
      </xdr:nvSpPr>
      <xdr:spPr bwMode="auto">
        <a:xfrm>
          <a:off x="3322320" y="2423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45720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0B3C6942-0B96-4EA0-B682-559431082A6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3794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45720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A993397D-13B8-4BBB-AADF-F3B026AC726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251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160020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6E292775-C8D7-4893-AD0D-61B7AB56352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30480</xdr:colOff>
      <xdr:row>23</xdr:row>
      <xdr:rowOff>160020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CA11600-E394-4C77-A314-7BE09D999ED9}"/>
            </a:ext>
          </a:extLst>
        </xdr:cNvPr>
        <xdr:cNvSpPr>
          <a:spLocks noChangeAspect="1" noChangeArrowheads="1"/>
        </xdr:cNvSpPr>
      </xdr:nvSpPr>
      <xdr:spPr bwMode="auto">
        <a:xfrm>
          <a:off x="10965180" y="5737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1CC67501-6CDB-4FC2-807B-D3905C588665}"/>
            </a:ext>
          </a:extLst>
        </xdr:cNvPr>
        <xdr:cNvSpPr>
          <a:spLocks noChangeAspect="1" noChangeArrowheads="1"/>
        </xdr:cNvSpPr>
      </xdr:nvSpPr>
      <xdr:spPr bwMode="auto">
        <a:xfrm>
          <a:off x="3322320" y="222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45720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203064C0-EAD5-45C3-BC2D-2AD5ABB1BD1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3794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45720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CBCB41D-B50A-4A60-9E13-95F8797BDDB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251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FFB06AD4-FE1D-480F-9214-2A7EB4116AF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160020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3C621A80-C551-4E92-B6E9-F9A00286CD4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737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FD4BD55-1ABB-4E56-B019-70EADFE092A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2DADF0AC-3796-4EFB-B07C-333634D2856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1CDB707-D568-4073-A552-76171A1A660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7901082E-EE22-4AAD-8179-D4E4746E331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DE676BF-1250-4065-ADE9-7D9C169DDFE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52972047-017A-4689-90E1-5BC0DA63E952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152400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B1272297-A974-4EA7-83D5-E945E6B8220E}"/>
            </a:ext>
          </a:extLst>
        </xdr:cNvPr>
        <xdr:cNvSpPr>
          <a:spLocks noChangeAspect="1" noChangeArrowheads="1"/>
        </xdr:cNvSpPr>
      </xdr:nvSpPr>
      <xdr:spPr bwMode="auto">
        <a:xfrm>
          <a:off x="794766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C5AE9483-DFC3-4215-B734-1C84AE86FAC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8DC5D29C-287A-414A-87DD-E9C97041B6C7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FBE17CC-F9B6-4FE0-81ED-EDB5B1E1F04B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CDBEE866-1054-410A-BBE8-6DF53CF00EA3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5DB32679-3D32-4D3C-9524-3C73B9B70E5F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F02542A1-8976-46D4-AF7B-6EF42250DD9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121920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1D1243F-0A44-45CA-959C-EBCB50E2094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0F3EF700-9625-4A6D-93AC-1F3B05054AC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9E66B95-8091-407F-B785-8D71BD8BBA5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095B7784-E82B-4177-8197-84298E858DF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91E88731-191D-4C5A-8AE6-01F06619CE8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121920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1362F627-0BA5-4D5D-A5D6-15032FD2662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FB7BCD5D-853B-4F16-BB82-4E028093A94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7F4C04E-8B8B-4E40-99A0-C02FCBF4D6B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F16136F2-222E-4D4C-A016-8DE4CF5015D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444E3DF6-6BD2-49C2-ACB4-A9DC6135B4A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2400F08E-F77F-43A6-B60E-ECBD5458A12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5EBAB2EC-2975-428B-BEED-2D33980B749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33169346-4251-45C9-A37C-EC106262AAD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106FAC7C-08A5-47BD-A343-FB1386697AA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4AAA9B4-6405-4F8B-8FD8-00719C3F4D2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F9CD5927-5F92-4E7A-ACD1-4F8BE6196AB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C9EAD131-D27E-492C-9913-3BED901E766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121920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CEBA92BA-FF6D-437D-A738-85B16BE55C5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4A3355D4-3A94-4A16-9679-23D425600FA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3DC024BC-A171-435C-811A-26742578514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BF381EE-7B88-412A-A4EE-045151F6BF0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A68CC0AB-AA76-4276-B761-BF63CAF9061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A6C6D904-2396-4EE2-8D44-8743CF658A1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A66457BF-E894-41D5-AA60-77568C622F5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96BB0474-9F94-47C7-9DE9-0B2A093A428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F903582D-BAF1-4046-A7B1-0254659D3D2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E3739C9C-DD29-4310-995A-7A917CCC3AE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870D7EDB-160F-40E4-A4EC-3BB43AB4FF7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6ACF6842-61AF-4C00-B771-589633BDACB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DBE4B474-B854-4246-A5C6-27140B44109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DBD5BF1-428F-4169-A500-2801A640FBE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121920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2B59EB1E-0A15-476D-8D26-6F1E166C04D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59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30480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C8E64855-B2B7-45D2-AA68-D12B731C65F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30480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0D9C4D20-5F43-48AC-903C-395724168E0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D601AC9-AE41-45A8-8785-B56F23F82CF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FFA07EA-024E-46BA-8478-752F657B452E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515D6D84-9AA4-4F9F-97DE-B6A74FB1675F}"/>
            </a:ext>
          </a:extLst>
        </xdr:cNvPr>
        <xdr:cNvSpPr>
          <a:spLocks noChangeAspect="1" noChangeArrowheads="1"/>
        </xdr:cNvSpPr>
      </xdr:nvSpPr>
      <xdr:spPr bwMode="auto">
        <a:xfrm>
          <a:off x="810768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66B6EE16-EF7A-4D63-A7AC-BD92003DC456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BBE6116C-E3AA-4BC3-9053-F2D7D2FFC208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2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D75664CB-BE4F-41C5-90D7-0B7ECD2B7388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62C93E8-63BE-4DBF-B1D2-ABA28383D26E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0664871F-3CDF-442A-8C7A-E19A95BC6EEC}"/>
            </a:ext>
          </a:extLst>
        </xdr:cNvPr>
        <xdr:cNvSpPr>
          <a:spLocks noChangeAspect="1" noChangeArrowheads="1"/>
        </xdr:cNvSpPr>
      </xdr:nvSpPr>
      <xdr:spPr bwMode="auto">
        <a:xfrm>
          <a:off x="510540" y="1501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E0CF930-FEC4-49A8-AEC8-FA03856DA817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607DF413-4F0D-4CEA-91D9-5B2757EF5F0A}"/>
            </a:ext>
          </a:extLst>
        </xdr:cNvPr>
        <xdr:cNvSpPr>
          <a:spLocks noChangeAspect="1" noChangeArrowheads="1"/>
        </xdr:cNvSpPr>
      </xdr:nvSpPr>
      <xdr:spPr bwMode="auto">
        <a:xfrm>
          <a:off x="754380" y="1501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A4AAA9C-3AC1-44A6-B574-D24E192EEB0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2D83C5BC-CA4A-4A72-A75F-6A9BD43989A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A42DF544-45A1-4818-9C72-6CC19526482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916D11BD-FDD6-47FB-ACB8-F4FD2D471E3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00A46F13-CECF-40B4-A2CE-A1AC6EB0F0E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6108B11E-434D-4A56-9682-6B609FB5D8E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6C7D8F6C-51E9-49AA-85E0-219D7209B7E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90FBCCB5-443B-4083-BAE4-FE2D7EC329D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F2F9480D-A149-4BE4-A9A6-BC3F4259C85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B8B095C2-F9CB-4516-8B88-7B9D43B6522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36E15994-8C8D-46D7-AFC0-507E4A229E3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1E25B727-DDA2-4E9D-A9C2-683444C3D4F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0C84462B-39B1-4FB1-A5AB-3A0A42F7976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7241FDD4-DAF4-44E8-8452-5D139C5CB5F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E62A40DF-39BE-47A5-A4DA-3A3D8913D83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ABB27CDF-8C12-4D5D-8FDF-1BF468E7D13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F7527184-8F65-4B41-835A-2E1AA7879FD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07C3DA8F-0B74-472B-9FF6-405C50BEC6F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CBC28726-1DC0-44A1-B354-3476D7FD84B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EB94513-6C95-4250-AB1E-9C0DCD9DC00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92AEF8DB-722C-464B-8922-9725A0BF017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2D021760-5CC9-402C-82B1-DB97A489710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1048C184-F17D-4559-ABCE-8BB7647B12E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3C8F1EED-8AA8-4F55-B869-A0152F3622E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FE554E3C-991C-480A-88EF-5CCF2878ECB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F71D541D-1B44-43C0-84F6-D3E22CDED07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B37134F8-05E0-4A4C-B4BB-D77786AACEC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9871BBA-8B54-4E3E-8F76-320130503D1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99360E61-B5D5-4BC4-9FBC-61106D9720F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90677F1-621D-4025-BA26-90ED24C15CA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2723B5BC-C644-4CF4-9A29-E599AF87902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172CBDD-97E4-4B29-AD53-4CF29D79271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63D9F2DE-D4BB-4410-8D28-42F519A3ACA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4F89BFF4-0A6C-4401-A5B1-30584A760EF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B4F675AB-590A-43EE-AFC8-70B629A3696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74081655-1759-4DC2-8592-0A1C40CB70C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D440B6CE-39ED-425F-9FDD-D4CB235D9CB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EDD21F1C-7DB3-4263-B6D6-4CA1ECD0DFE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09A9DFCC-4389-4713-8A63-AAC1F4427FA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47E28925-2EFF-4249-9810-DF8BA418053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08095510-C90A-4900-BC9A-FE055BBF2A3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21018888-CE53-463C-8F32-7E2DDF342AD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A4498064-2DF7-4C4B-89B9-2E8B55E615B2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C03EA550-FC12-4C6F-BB33-A17E297FCB7D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45720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2E06CFE2-0A35-4B30-9B89-79E9CC50591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3794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45720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5105D72-8A9E-4F06-ACF0-74BDB8411CE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251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160020</xdr:rowOff>
    </xdr:from>
    <xdr:ext cx="518160" cy="55626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B8596BFC-D006-4EC6-A52C-0A412090249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160020</xdr:rowOff>
    </xdr:from>
    <xdr:ext cx="518160" cy="55626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A2E20CE4-8FC1-4DC9-9E81-EAA84230871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737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160020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069B01CF-16CC-49CC-B345-82961A83495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45720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C65C50E0-B1D4-4E52-A646-46D6A20C928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3794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45720</xdr:rowOff>
    </xdr:from>
    <xdr:ext cx="518160" cy="55626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EC7DCF65-82C9-48F2-AE24-45102CF0620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251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4D9E68DF-C04B-4BA5-B08B-1FDD45CACC5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160020</xdr:rowOff>
    </xdr:from>
    <xdr:ext cx="518160" cy="55626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37EEE59F-3C90-4A23-B040-0D16BFF686E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737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436FEA2E-8DED-41C9-B3EF-77E1DE302D5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4D2F2E9A-90A2-4CC2-939C-B894C72AFA40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DAB66C08-3404-4089-8885-8765A6146A95}"/>
            </a:ext>
          </a:extLst>
        </xdr:cNvPr>
        <xdr:cNvSpPr>
          <a:spLocks noChangeAspect="1" noChangeArrowheads="1"/>
        </xdr:cNvSpPr>
      </xdr:nvSpPr>
      <xdr:spPr bwMode="auto">
        <a:xfrm>
          <a:off x="510540" y="2125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129540</xdr:rowOff>
    </xdr:from>
    <xdr:ext cx="518160" cy="55626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4176B966-8454-44CE-831A-7B0A88F856D5}"/>
            </a:ext>
          </a:extLst>
        </xdr:cNvPr>
        <xdr:cNvSpPr>
          <a:spLocks noChangeAspect="1" noChangeArrowheads="1"/>
        </xdr:cNvSpPr>
      </xdr:nvSpPr>
      <xdr:spPr bwMode="auto">
        <a:xfrm>
          <a:off x="8221980" y="25984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F2327D3E-D275-44C8-805B-2CD27B8677D6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97F74F8F-FFF1-4A28-A43D-C434917ED5FA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B8379BAE-AE64-437C-A670-A7A4463CA726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074A7993-3C64-4F86-A50D-99ABEF9704F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121920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B5DCA655-DB5F-4209-8FB4-17374513C93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44E8FA0A-4D9E-434D-AC5A-9350B7B431F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290AB785-3203-47CF-9AB3-0E66B37ADC3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D5D753F-4776-49BD-913D-533298E2E1B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F6540EE3-FFBC-45EB-A9C1-4377FDE1AA1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121920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EF912D26-B515-4ED2-9571-09D34CF9012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30480</xdr:rowOff>
    </xdr:from>
    <xdr:ext cx="518160" cy="55626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76C41D54-9273-4C10-B801-7EE05D82A81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30480</xdr:rowOff>
    </xdr:from>
    <xdr:ext cx="518160" cy="55626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CC3103F1-8F59-42FE-8EBB-BF034669474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D11834F9-5520-40C2-966C-BC1B638EA01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4003E983-DE5E-40D0-979A-9431CD21F6A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489FEF6-611D-4487-A813-7D44177EA9D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C92FB7D9-869B-410F-9790-2BF07303B7C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B7FCE22-384A-4B57-9FD1-922D6D794F2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A6582288-0F0C-4529-97B1-6B650FEEF32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43CB2303-F6F7-40EA-9BE2-6773D4295B9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82C0A16E-B7E7-4B29-8F70-F58D18F25C1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5FCE35CC-5963-4BFD-BCDB-D0FF2D25A8F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121920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35428226-7E56-471A-9010-BADF215D013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3743780A-C165-4003-8FCB-F205D5514B8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A579231-E68E-4768-93BE-342AB39EDD1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FD6E6AF5-6AA6-44FB-B249-3684266D16C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7E43E7C6-A69C-4B93-BB28-6ADBAE292C1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B61AFC74-EC47-4A11-A97A-78DFEDC78B4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E969D23C-D2DC-4676-9BD9-13CF5649870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BCEB7E75-852D-45D1-A061-60F9D44613D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DB38E68C-72D5-4D19-941D-DC63C1089E1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2541643E-704C-4DAC-9B16-CCD51D62215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953A64CB-840D-4B67-A338-923E3CAE6BF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2AF5241F-1D85-4DD9-A262-BA84045F370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20C32B7E-380C-432B-A1E9-A0E11206A6D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3582A99E-1468-4034-89AC-634231375B8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121920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8FB07BC3-7846-4582-B172-A2B5474B9BD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59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30480</xdr:rowOff>
    </xdr:from>
    <xdr:ext cx="518160" cy="55626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89829D1E-319B-4963-AD5B-696869ECD41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30480</xdr:rowOff>
    </xdr:from>
    <xdr:ext cx="518160" cy="55626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AE8F19E3-C3E7-4681-AAB7-037394139A3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B140679C-C825-41E6-A1BD-65C1DFA7532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F962100A-8BBC-41F5-B2D8-1D77CB8667A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64D0604C-DAF4-4DF5-8DF5-A284501A67A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A34F8F61-F0E7-4A0A-BE82-1B5BF40CA3F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95A28C17-E215-4557-8FB9-CE0FE98CA1A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C6908452-4944-459A-85C7-8C753DD0076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9BA80410-0AEF-4A1D-A640-234BA39CA66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1BECABA2-BBEE-4DD0-A5BE-1CE1F863E39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D8F169BE-5FA3-42E5-BC0F-DE56BB1DFCE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1A3AFA31-142F-4634-9E3A-90BA293B666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50AA2F24-AA21-4DAC-8156-0C054EFED19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E0816170-3BC2-45FF-A8D9-B99AD488D97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E6FD3353-3B3E-40F4-9964-A92D0C226A5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302AA6CE-9C42-4EE1-968E-B04140EA145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B6FBA942-1328-4788-A2CC-3FDF163C2D90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4DA947D8-D6AD-4738-B4C2-F14F89B3FAB4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FE996E44-6C1B-40F5-9122-6AE69DD1BA0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E6D79E83-AAE5-4FE0-A5A4-67C725B50C51}"/>
            </a:ext>
          </a:extLst>
        </xdr:cNvPr>
        <xdr:cNvSpPr>
          <a:spLocks noChangeAspect="1" noChangeArrowheads="1"/>
        </xdr:cNvSpPr>
      </xdr:nvSpPr>
      <xdr:spPr bwMode="auto">
        <a:xfrm>
          <a:off x="510540" y="201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160916</xdr:rowOff>
    </xdr:from>
    <xdr:ext cx="609600" cy="654424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078D1A61-34D7-46E4-8DE4-9F98F681B9D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01196"/>
          <a:ext cx="60960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160020</xdr:rowOff>
    </xdr:from>
    <xdr:ext cx="518160" cy="55626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6E4CB557-BEAC-45C9-87AC-54C80EEAC3B8}"/>
            </a:ext>
          </a:extLst>
        </xdr:cNvPr>
        <xdr:cNvSpPr>
          <a:spLocks noChangeAspect="1" noChangeArrowheads="1"/>
        </xdr:cNvSpPr>
      </xdr:nvSpPr>
      <xdr:spPr bwMode="auto">
        <a:xfrm>
          <a:off x="8473440" y="2857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CF10073D-F964-4C05-A0FD-72176469D609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9511C298-0966-400B-A811-4CE318C87ACF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C2276353-7CE8-4F28-8AE2-AF602F3810F5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D2D09D13-020A-4E48-A368-2E64D28B499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0FBE3AD0-7894-418C-8933-BFCC1ED9AEF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A86EDFEB-8093-4D23-B49C-2CD59669C95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C4E27E02-943E-4C95-8060-B44D90792F0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EC64CA54-5F2E-486A-A848-FD46515CF6D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43BB1F7-AA5E-4D51-B96F-C29FA0D3868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14417928-83E6-4BC2-998C-E495BCF7975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B6DF5D6C-B1D5-4B72-BEC1-4A861F2C672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F26F3CAC-9FE0-4B6A-A079-917458DC3CC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96648D62-A2BF-4F1D-A05E-240ECF814ED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01EBEE61-20B8-4392-85FF-7D61249D226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7426B7A5-576D-4E9C-AFF3-8135455B0F7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5AE11734-CC36-4F44-B852-DB17F927977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BD0D69D3-86B6-4E2F-9B6D-3807AF21115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4085D939-D3AB-4AE4-A0BD-199A90952AF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80947547-346F-4A90-A3F3-7A77F9410B1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9993835E-F087-44BE-9700-D9018912900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8140EF9F-3250-463A-A3F3-CC18F80F91C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19CA1004-D98D-47BE-ABF2-5B25B9E2117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895ED1E9-6C9D-45EA-9133-DFD81275BEC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7C546E08-74ED-4AE8-82B7-A4A12A169A8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4BD2C005-9BD3-48A7-84EF-8D15CFAB55F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9564161D-B067-4559-920C-2E97D23C1DD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5DD4220C-90BA-42D6-9F25-9DB854B2FB5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513CE840-746E-42A2-BD50-F0F6361B87F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63530B49-9BE5-46BC-A2F9-68EC666E004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129091AF-E95C-4070-ACE8-D9DDB1C7E67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C537A6C0-CED0-49ED-8EE8-7E0743A34EB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3F67C723-D9EC-43E8-8026-7CAAFE7E379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C96A3A8C-FECD-4C18-85F9-F9C41498E94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F7D71442-2B40-456C-9387-9D840CCEEC7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A67F2897-4C74-4897-8A0F-B253D463005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E8AFBD1E-9E71-4AF3-B5A7-77395CE2744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738D5023-B5EE-40C9-83B9-469A821BE2F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2E4C0945-874A-4065-AEB2-E40AD7BC7FD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434DA358-42DB-4161-8E50-451B0278D62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823AB3DF-A6FE-4CA7-8E58-8E1B59F02FE0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A15C7C2A-BA52-43DF-8EFE-CAE49382FA68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8AC4D795-7E53-4D01-980C-9C545987040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5626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3A72D628-B3F7-4E6C-844B-AE09D6FC146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45720</xdr:rowOff>
    </xdr:from>
    <xdr:ext cx="518160" cy="55626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82AE9E65-88F2-4F60-85E4-8AD566CA5AE6}"/>
            </a:ext>
          </a:extLst>
        </xdr:cNvPr>
        <xdr:cNvSpPr>
          <a:spLocks noChangeAspect="1" noChangeArrowheads="1"/>
        </xdr:cNvSpPr>
      </xdr:nvSpPr>
      <xdr:spPr bwMode="auto">
        <a:xfrm>
          <a:off x="2209800" y="1516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45720</xdr:rowOff>
    </xdr:from>
    <xdr:ext cx="518160" cy="55626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8CB11D9E-C8D5-4389-9205-319E2091BCF1}"/>
            </a:ext>
          </a:extLst>
        </xdr:cNvPr>
        <xdr:cNvSpPr>
          <a:spLocks noChangeAspect="1" noChangeArrowheads="1"/>
        </xdr:cNvSpPr>
      </xdr:nvSpPr>
      <xdr:spPr bwMode="auto">
        <a:xfrm>
          <a:off x="2209800" y="1714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45720</xdr:rowOff>
    </xdr:from>
    <xdr:ext cx="518160" cy="55626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FD0862C7-C3E6-417C-A495-E22919036FE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3794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45720</xdr:rowOff>
    </xdr:from>
    <xdr:ext cx="518160" cy="55626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E760B1ED-C264-4AF4-8897-0F99918284E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251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9247FC83-CDF6-44C4-B176-C818D733E08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160020</xdr:rowOff>
    </xdr:from>
    <xdr:ext cx="518160" cy="55626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0654DB00-39E8-4A5A-997C-FDA3120972E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737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A1DB6044-B0D0-44D2-BA2D-08B5C31CCB2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45720</xdr:rowOff>
    </xdr:from>
    <xdr:ext cx="518160" cy="55626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26061E4B-35F6-46A0-9B88-8EF85EEA61A2}"/>
            </a:ext>
          </a:extLst>
        </xdr:cNvPr>
        <xdr:cNvSpPr>
          <a:spLocks noChangeAspect="1" noChangeArrowheads="1"/>
        </xdr:cNvSpPr>
      </xdr:nvSpPr>
      <xdr:spPr bwMode="auto">
        <a:xfrm>
          <a:off x="8496300" y="470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75BBAC5C-6047-43C2-84B0-32EBCBED496D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30480</xdr:rowOff>
    </xdr:from>
    <xdr:ext cx="518160" cy="55626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33DFB91A-D095-4DBC-9D74-212BF473B229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30480</xdr:rowOff>
    </xdr:from>
    <xdr:ext cx="518160" cy="55626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3CE9BDB-E424-45FD-B118-8581C9CCF2B5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33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6AE992AF-AEF3-4B73-BB8C-46F7605FBC12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C60EEEA0-5ADE-441B-A0BF-27038180FBBB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0FD8B82E-DE6D-4309-8DD7-12EE9D0C7D80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8C88E8A4-88A5-4C6D-BAC6-68C81200940B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30480</xdr:rowOff>
    </xdr:from>
    <xdr:ext cx="518160" cy="55626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190C9C6A-BC3B-4FFC-8FF1-792D82B0CFD8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30480</xdr:rowOff>
    </xdr:from>
    <xdr:ext cx="518160" cy="55626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F723BF51-6917-4224-8842-B50FF61A1504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D0D4166C-9B7F-4F81-BF9C-A59826F9913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AF459C8E-B060-4F3C-AF24-A520A355C3E3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8B2BC170-038B-42D1-A2DB-98A97DE069BE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E769501B-FE9A-4C13-B720-05BAA9E753D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121920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91BC51A8-561B-4E84-AF51-C81FC77C9C42}"/>
            </a:ext>
          </a:extLst>
        </xdr:cNvPr>
        <xdr:cNvSpPr>
          <a:spLocks noChangeAspect="1" noChangeArrowheads="1"/>
        </xdr:cNvSpPr>
      </xdr:nvSpPr>
      <xdr:spPr bwMode="auto">
        <a:xfrm>
          <a:off x="510540" y="2217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88C8C15-3C6D-4A10-BC0C-779845BC3ADB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DE0FCFA0-DCCC-414B-9AF8-EDA66331644D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26F91A77-D0AB-4FCC-AABC-809FF43AA9A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ED117903-8B79-44CA-ADD5-E174ACE55DE7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E51E4793-CD62-40D4-9CCB-91AA5C08388F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1C53AC46-8EAE-4375-84B9-C45FD82B8E6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836F6140-67F9-4B96-8D5B-09E492EEEE8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2F7A76A5-ED2C-446D-9797-32E5C1646B5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9F3F5A1B-9131-472B-A09C-51BE33C874A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33CB6657-6E8D-4B5E-B97D-29BBB75B79F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D61247C7-BCF6-4C7E-89C8-8B14E8C3846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275F43DA-D8B6-47EC-B2D5-E3EE81BE136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B5E72121-6376-4473-88A4-9ABA75244F3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9928C5CD-23C9-459C-B8A0-899E629DDDB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8B22993D-5310-4BAC-822A-94F8523B55A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5C324BA7-EEB4-48CB-B5ED-41279567FE1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4C4A0DC0-CD07-48CA-B2CC-D718B5CEC30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537E1206-A9BA-4213-88F2-E35E41C09BA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37638CF1-F5EA-4A82-9F29-37AB7EA5788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DF3497AB-CB0F-405D-8F4D-9B879451B36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C75D3AB6-F270-48AA-93E2-7718BBCBE3E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D7A66B3A-9F55-4F41-B8B7-E396923F272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4D013699-E9A3-4193-9DAA-87442EE609C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49AFA9B8-9824-4C5E-A319-AD3D391EAD8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E6EFA95D-E01C-4C65-B9AB-316E87E5A82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2099F528-2A0F-4A8F-A19D-4FA8B044A78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AF4BFA11-0801-4EA5-AF68-C60E701A0C6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5BD7FDA9-7788-43FF-ACA7-6973DBEBE31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47B75AEB-A887-4945-879D-8001138E405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6262DA85-E44F-451B-8A84-88FCD613AC3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E471A0C0-5CC4-4AD4-8DBE-B872B305288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EABC7A21-C931-43E2-8059-05CB66172E3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40856F02-3B0D-4ABF-B6AB-8B15C359CF5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135B7C2E-B9DE-4CD3-BA45-7C04994E401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6B79F2E1-9DA5-4A2A-832A-A7D7A2E8AD1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2B2CEDA6-236F-4915-A2E0-A69F8E1874B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A44E6B35-0143-473C-AD57-E22B825EEA0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F1720152-FC22-4708-B395-FDF88E03B00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1397E4CD-C113-45BE-9CFE-F2B5FD26E88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4604B904-5305-49BF-A12A-AA9AEC9CB74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7BD5D893-7EAF-4A29-BF58-E685BCD7577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164D994D-50CF-489E-A22E-D23DC6F5D70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AD1236C-4BCB-4024-ACE8-CD953C6944A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59D7940F-11C6-4401-A8C4-06B55E0D8D0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4F5577D4-8E2F-494C-A6DB-0349862386D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19129AC4-1C8D-4293-B47F-DE27AB8A2D0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B5EEB63E-734B-4995-996E-B1E39550808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427983DD-4800-4C8E-8FEB-B1AF9B75FD7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43936B79-2792-4B29-9587-0E994931A3C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729628B3-6EB4-470D-A78F-FA4F6F2E00C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160916</xdr:rowOff>
    </xdr:from>
    <xdr:ext cx="609600" cy="654424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7F94D0CD-8759-42A9-B66C-28FB47470F6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01196"/>
          <a:ext cx="60960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192DF942-5D42-4D3D-941B-AE5B6626BFB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7276500A-CE7D-428A-999C-206DBB80A99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6F506194-7447-4BCC-A887-8ADA0B8169B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5626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3047A00A-8762-4E7E-BDCB-2BCEDBBC139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3597A2F2-0FB3-44FD-961B-7F18CA46495C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30480</xdr:rowOff>
    </xdr:from>
    <xdr:ext cx="518160" cy="55626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5CBFC1A-821A-48D3-A029-3FBC1F8BBA74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559016B6-AC2A-4A43-B092-06C7D42ABBA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C7C9DE87-E707-41EB-8846-79B472F36241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C3933EBF-96BD-43B3-909A-A95E073F04CC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B28B09CD-AEBA-408C-99C7-2EB41DD9335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121920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AB9BE84C-F1F1-4AD0-814C-377DC8B5B61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85F158D3-9797-45DC-83A9-9597CB70703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42821298-DB8D-4FBF-AA8B-6F97659E199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BDB11F1E-7605-475A-9F0A-B0509E76969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73E2A684-4F90-4083-87F5-B0140A3B5DAE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C88529FC-ECA2-437F-8748-E16B2468BF9C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45720</xdr:rowOff>
    </xdr:from>
    <xdr:ext cx="518160" cy="55626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8270607D-6D5C-4AAC-B80C-6030BE760AA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3794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45720</xdr:rowOff>
    </xdr:from>
    <xdr:ext cx="518160" cy="55626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BD16E838-F970-4519-B63D-E3B7477DB54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251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160020</xdr:rowOff>
    </xdr:from>
    <xdr:ext cx="518160" cy="55626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F1A21BA5-2869-4277-87EA-EB7114D6EDF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160020</xdr:rowOff>
    </xdr:from>
    <xdr:ext cx="518160" cy="55626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19E7229D-991B-40E7-BF2A-B0F8040DC85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737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160020</xdr:rowOff>
    </xdr:from>
    <xdr:ext cx="518160" cy="55626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684F4244-4CDE-4C74-B52D-9F948E4B6A8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45720</xdr:rowOff>
    </xdr:from>
    <xdr:ext cx="518160" cy="55626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7C5B3C6A-40A4-40B0-AC3B-3F95C71CC9D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70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45720</xdr:rowOff>
    </xdr:from>
    <xdr:ext cx="518160" cy="55626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415979FF-657A-4355-834D-AB8DEB75A8F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93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45720</xdr:rowOff>
    </xdr:from>
    <xdr:ext cx="518160" cy="55626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D953A621-9500-4A82-A33D-11749AE40DED}"/>
            </a:ext>
          </a:extLst>
        </xdr:cNvPr>
        <xdr:cNvSpPr>
          <a:spLocks noChangeAspect="1" noChangeArrowheads="1"/>
        </xdr:cNvSpPr>
      </xdr:nvSpPr>
      <xdr:spPr bwMode="auto">
        <a:xfrm>
          <a:off x="2209800" y="2110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45720</xdr:rowOff>
    </xdr:from>
    <xdr:ext cx="518160" cy="55626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600119E3-83D1-4F44-B4A0-40021F7C406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3794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45720</xdr:rowOff>
    </xdr:from>
    <xdr:ext cx="518160" cy="55626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09DF111F-DFA9-488C-A450-F175B8B049E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251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31098838-FF90-4161-B515-6D7B81ABF2B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160020</xdr:rowOff>
    </xdr:from>
    <xdr:ext cx="518160" cy="55626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DF8F14F5-3CB9-40A6-A9BC-84DD5C36AC0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737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5E23A30C-2DE1-49B8-96D9-D1D6DAC6420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45720</xdr:rowOff>
    </xdr:from>
    <xdr:ext cx="518160" cy="55626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0F2935E9-91AF-4056-9618-AE92496A46A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70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45720</xdr:rowOff>
    </xdr:from>
    <xdr:ext cx="518160" cy="55626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3E4D217C-B1C7-47C8-8941-2A1D24DCE82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93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AD96C9A9-92F9-4D1A-94D9-93B8CA8C2E29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121920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339F004A-936C-4661-A221-CEB63FF2D6A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62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30480</xdr:rowOff>
    </xdr:from>
    <xdr:ext cx="518160" cy="55626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9EDED34D-E300-4C8E-92C2-E04E24AC4209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30480</xdr:rowOff>
    </xdr:from>
    <xdr:ext cx="518160" cy="55626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FE914D1C-56D8-4A76-BA88-C43F5ABB1F57}"/>
            </a:ext>
          </a:extLst>
        </xdr:cNvPr>
        <xdr:cNvSpPr>
          <a:spLocks noChangeAspect="1" noChangeArrowheads="1"/>
        </xdr:cNvSpPr>
      </xdr:nvSpPr>
      <xdr:spPr bwMode="auto">
        <a:xfrm>
          <a:off x="510540" y="25222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3B90B87A-667D-4060-AA7F-6146568B70E2}"/>
            </a:ext>
          </a:extLst>
        </xdr:cNvPr>
        <xdr:cNvSpPr>
          <a:spLocks noChangeAspect="1" noChangeArrowheads="1"/>
        </xdr:cNvSpPr>
      </xdr:nvSpPr>
      <xdr:spPr bwMode="auto">
        <a:xfrm>
          <a:off x="51054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AAE781F8-4153-4D25-8E63-18F602E334EF}"/>
            </a:ext>
          </a:extLst>
        </xdr:cNvPr>
        <xdr:cNvSpPr>
          <a:spLocks noChangeAspect="1" noChangeArrowheads="1"/>
        </xdr:cNvSpPr>
      </xdr:nvSpPr>
      <xdr:spPr bwMode="auto">
        <a:xfrm>
          <a:off x="754380" y="1303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190500</xdr:rowOff>
    </xdr:from>
    <xdr:ext cx="518160" cy="55626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90F5F4F4-C72E-4D7B-B5CF-7E2C9205923E}"/>
            </a:ext>
          </a:extLst>
        </xdr:cNvPr>
        <xdr:cNvSpPr>
          <a:spLocks noChangeAspect="1" noChangeArrowheads="1"/>
        </xdr:cNvSpPr>
      </xdr:nvSpPr>
      <xdr:spPr bwMode="auto">
        <a:xfrm>
          <a:off x="8618220" y="1744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EF20E55A-407D-41D4-8CF5-78A7B32A6A8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121920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FDCFB689-0279-43AB-97C8-2C3D60D2287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E35F69E0-DF83-426C-80FD-3E293D5350A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1E003FCE-28D9-4558-ADA6-011F1BB6CED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75960716-BEF5-41A1-B8B1-DB0E68D6BC9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6AE9C553-9B8E-46B6-BE06-DEC60D80D9A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121920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A3949A22-B9D6-4266-A3BC-24E3B1ACA55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30480</xdr:rowOff>
    </xdr:from>
    <xdr:ext cx="518160" cy="55626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A4083788-C8C1-4D5A-94E7-F6CD8816784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30480</xdr:rowOff>
    </xdr:from>
    <xdr:ext cx="518160" cy="55626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FC444E2B-42B5-449A-BAB3-A1C8B48E65E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10DB4659-8BF9-46DA-B43A-A9E3845ED3E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70942E98-93C8-4F9E-A33C-C6744B201C2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5993AE70-AC03-4E8B-A5C9-F6173994415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874CFA1D-F92D-414F-9240-EA3F55C78B0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EC565EA3-D2E2-4D4A-80C6-7C8DDB5E496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1C817A23-08CD-40C1-BADB-32E594AD237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3EA4B390-2C01-4F63-8057-B5D2FE337A8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CB70E828-3EEE-4490-9972-81274D89730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986268C6-9829-4840-9D25-45450C544ED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121920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1CE693CC-7F8C-4FDF-A74C-01CF93CD249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B36611A5-8EAB-4B67-8183-FB0B5512749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1B8C6368-497A-47E1-9541-8E8885BEE6C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70466373-945E-4841-BC33-E844199D119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82BE1465-342F-498A-839E-70D28A41F9E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27F32E1A-41F0-4CFA-ADDE-AF927E87383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92AB3122-B37D-4BE0-8D98-929DD4F0DB8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A4ED5727-7188-4165-946A-8ED7DB17AEB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5626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BF5BDB9F-DBEA-4D6E-84BC-E182CC73833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37B36775-FDED-4E90-BFEE-E20C378CA11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30480</xdr:rowOff>
    </xdr:from>
    <xdr:ext cx="518160" cy="55626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ECABBC12-4EF5-4C69-B1C6-6B79F79A5D4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30480</xdr:rowOff>
    </xdr:from>
    <xdr:ext cx="518160" cy="55626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42D3181F-BF86-4FFF-B03D-DE12C77B673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DCF01288-4D20-4A50-AB0F-0CF62E5862C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D06A9608-4401-4C8B-B16A-67BE6D57313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5626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69C2285B-58E6-4222-889E-E47060C6952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22AD9E01-C5D2-48CF-B61E-0626E54CC36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5613CA16-7B7D-42C3-BE91-4B862CA0E56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088905B1-AA8D-4651-B0A2-8B3A94024F1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CFD80A9D-28DD-48A1-B820-8C19BEA0B9E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5626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83B7A45F-485E-41BC-A0E7-D0E14E6BF7E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B8968169-50F3-4716-B35D-9B2B9AB0E8A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30480</xdr:rowOff>
    </xdr:from>
    <xdr:ext cx="518160" cy="55626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D20C80F5-C6F7-4CAA-8CB4-BDFBCFD89D9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D8ABE9CE-F4F2-4C9A-BB01-3D44B6C1E29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240CB67B-A2DC-4618-8B81-750B20F0333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50816FE7-AD7A-45F0-8235-33C3D349A64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4CA1986C-F1E7-4F70-809F-FD7C0C52BF0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121920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BC3AEE22-4E9D-44D5-86EB-CB1CBB2EA49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160916</xdr:rowOff>
    </xdr:from>
    <xdr:ext cx="609600" cy="654424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9072CD87-D3B1-40B8-A20B-85D7FCCE5CE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01196"/>
          <a:ext cx="60960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5B5BFE4A-A406-47F2-8085-E18040EA380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0E8FCA1D-5451-436B-ABF1-178398BE427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14CD0C9B-A1FE-45EE-A899-9CA2883F2F3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121920</xdr:rowOff>
    </xdr:from>
    <xdr:ext cx="518160" cy="55626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9B2FD14E-CB64-4144-B0F3-CE56C937C15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8501EC05-CE0F-47E6-A862-A4380794A03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30480</xdr:rowOff>
    </xdr:from>
    <xdr:ext cx="518160" cy="55626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B2BC9D7F-987C-4ECA-8C37-F92FE142320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30480</xdr:rowOff>
    </xdr:from>
    <xdr:ext cx="518160" cy="55626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C0B0EE02-7C6F-4660-87C1-C4F215B14DD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DD9CCA18-43EF-46FC-AB7E-CC9B78D2AC4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CCBDEBFD-0CBD-498E-B403-69A56E3CA1E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AF8A6191-41D7-4CE7-A863-0E2E57987FA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097E6A50-3DED-4204-BEEC-978157380C8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121920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A4B20F57-06F8-489B-98C9-F99FC459F94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06AA2125-8263-433F-B07C-FC2673D3DC9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30480</xdr:rowOff>
    </xdr:from>
    <xdr:ext cx="518160" cy="55626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821DD4CB-444A-407A-BF2D-239013DCF69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59D27BF3-70D9-4D56-9A8E-2CB60C43016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C71E5A7D-C4E9-415D-966B-AAE5E8B4286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5626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98D29665-43AD-4766-9569-2478EAA3B64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513EA11E-127B-4E5D-843E-88E49A7C95C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121920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E425226D-DFE8-479F-8879-3D1FE451224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88B83870-3D6C-41FF-BFCF-A3AB7F7FA27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30480</xdr:rowOff>
    </xdr:from>
    <xdr:ext cx="518160" cy="55626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DC862664-006C-4BB4-9F49-05813DC142C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8CE694C0-7967-4AB1-9CD2-5DD137F75C7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B62BF759-9C6C-48DF-AF10-B587AB96FD2B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8902397A-C483-435A-A39F-0580D3FD0CF3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58449ABE-6590-4999-B15E-97C89A73227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56AE64C9-FA56-4D5A-B9DF-C6B9A4EF4604}"/>
            </a:ext>
          </a:extLst>
        </xdr:cNvPr>
        <xdr:cNvSpPr>
          <a:spLocks noChangeAspect="1" noChangeArrowheads="1"/>
        </xdr:cNvSpPr>
      </xdr:nvSpPr>
      <xdr:spPr bwMode="auto">
        <a:xfrm>
          <a:off x="510540" y="201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C4DD260B-E865-4FFC-842A-8C1305065FB2}"/>
            </a:ext>
          </a:extLst>
        </xdr:cNvPr>
        <xdr:cNvSpPr>
          <a:spLocks noChangeAspect="1" noChangeArrowheads="1"/>
        </xdr:cNvSpPr>
      </xdr:nvSpPr>
      <xdr:spPr bwMode="auto">
        <a:xfrm>
          <a:off x="510540" y="2125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8EF2D432-23BD-4293-936F-0C77C70B3D21}"/>
            </a:ext>
          </a:extLst>
        </xdr:cNvPr>
        <xdr:cNvSpPr>
          <a:spLocks noChangeAspect="1" noChangeArrowheads="1"/>
        </xdr:cNvSpPr>
      </xdr:nvSpPr>
      <xdr:spPr bwMode="auto">
        <a:xfrm>
          <a:off x="510540" y="2125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4F3CF9F3-9CB1-4676-B8FB-C2B7E696660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F8E75A3F-0DAD-437A-AB97-DD3494260C59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3B10CD9B-E2CC-40B4-9E10-25FD6E4A647D}"/>
            </a:ext>
          </a:extLst>
        </xdr:cNvPr>
        <xdr:cNvSpPr>
          <a:spLocks noChangeAspect="1" noChangeArrowheads="1"/>
        </xdr:cNvSpPr>
      </xdr:nvSpPr>
      <xdr:spPr bwMode="auto">
        <a:xfrm>
          <a:off x="7543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83703529-8E9A-473B-BD59-2F298B49E97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A665DABA-DF25-4261-89D2-DC59DEEE4AF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C5A1C791-A587-491C-9ABB-62FE33CCE62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B75E25DA-5C9A-4CCC-B96C-4E9DD4EA4B5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5F9349CD-F1D8-4858-99A9-A1CD71E476C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25CFD91C-BB04-469B-86D7-6825D4198B5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07320B61-EA69-414A-A9FE-E65F24807B2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BDEF7879-95C5-4849-8DF6-D268F9A2A86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11260A55-64C1-4DB2-A991-6648A7256A3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5A80CBC6-C2EF-4753-B3F1-6EB897FA69E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D3FCF115-13C5-4BE8-A117-5DBB57DE937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9008064A-177E-4C94-AFB2-4E49AAC3114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1F391AC2-9276-4DD2-9131-2A22572FF32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4F6BBCF8-0777-4CE0-BDDC-3D2EFA38483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8983309E-03B5-4DD5-94B9-26C508A7BB5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C7178771-ED38-46AC-B7EE-2CF53FF0B33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33B8D840-E781-4F26-AF11-72ADFCF9468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C64B0E61-C81E-4419-B10B-FBAA9D45342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FEB55AAE-FC40-42E0-A387-7496D277C98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37482C3F-6D68-4C9B-80B6-6EDDFB845F2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F4223670-DCA3-4866-BF92-46ED0692839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A7863D61-ECBA-4452-BAFA-9E4BBD09344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D2B6ACD1-52B7-4661-9846-F0537B4C28A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C84FED77-B4DA-4C57-9FB6-92945A22343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BE05791A-3AB2-4989-866F-FBD94B3371D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7249B7E5-149E-49B7-9EDD-CF2C4615BD4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52E11647-B8A4-4309-B47C-4E361646AD2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CAFCC8EA-5BF4-4FB0-8453-4FA14365563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D12158CB-7C97-4A1D-90C5-541E36CF8BB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AA36F085-2AB6-4964-A99A-CE6525D688F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56D7AC2C-757E-478E-B41A-46D7AF0D1FE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F9320166-57C6-47CC-A0B7-752655E6777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B6A2531B-5B40-47C0-B2A5-BA2811DC31B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2D854428-907F-4B71-A766-3D91144C5D3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92058FF1-2C69-4C17-BFBB-692517F1ED9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0219C493-5B80-4799-8A69-8BA5A4068AB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11548209-4456-4783-9B22-8E5EC44C800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2F7E7CCD-D4B3-4B1B-A8CA-E494F6CADBE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037261AA-8D06-4619-9555-AE4806EAAFB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77D79EDD-DF49-493D-964C-4B2591A3B75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B48A3B92-7E20-4922-B7E1-00084CF6D8A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82BC473E-0E6F-45B8-8009-ACA444899DF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CE3CBF8B-08BB-49E4-A467-20E49138310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2CEADBD4-9867-496A-BADF-13995D8313E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CC5D1B7E-1EDB-455B-8C5E-274AA82E374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160916</xdr:rowOff>
    </xdr:from>
    <xdr:ext cx="609600" cy="654424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0967F7FE-9D19-4AC7-A8FB-9393D5356ED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01196"/>
          <a:ext cx="60960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2DA9BA49-552B-4EEF-8AF2-4555DFBD38F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5FDEC586-3699-4D46-B112-ED5B8894185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A86F362C-174A-4C9F-A3C1-8C9B9297941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5626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8BEFEBC1-24D9-4149-8355-6C4D08353F5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9F1937AE-DC2F-47BA-80FD-A77A3006158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30480</xdr:rowOff>
    </xdr:from>
    <xdr:ext cx="518160" cy="55626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6BCB9CD7-F9D6-4882-B3A7-EAF82CB8B36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30480</xdr:rowOff>
    </xdr:from>
    <xdr:ext cx="518160" cy="55626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4600AD5B-9CA6-4A1F-B180-0C1F883DC7D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8BBF64F0-B46B-4AE1-92D6-D09969A2D0D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922450CA-CC0C-4DA3-856D-B17C1F4C04A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B0718903-82BF-480D-A745-A5810673089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A400B7FB-BAC9-4E04-BCDC-3A7760940A3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121920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0C8E1C7C-D779-435C-8F0C-A850921F4BE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CAA90853-4D54-4291-AE95-D742046F5DB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FBB41693-1A48-4C8C-85DD-5CE6F1D1CC7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A5701B72-8039-41F2-9CCC-C1EB4100C2C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7A8DC84B-698F-459D-A3B9-69192F6235C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486DC611-A5D0-48AF-9C63-A20B0669F9B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D13CBD4C-2AEF-4BFB-AB42-8D9AA102F46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121920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2D875427-1356-484E-8B2C-55EEE654BF0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30480</xdr:rowOff>
    </xdr:from>
    <xdr:ext cx="518160" cy="55626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CA7762BB-E265-4BB4-A1F0-F21EC9AA674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30480</xdr:rowOff>
    </xdr:from>
    <xdr:ext cx="518160" cy="55626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CEBBD7E6-79F6-4349-9976-6396BAF5B57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370A76F4-DF5D-4A9E-A3EE-C4CC55C64FF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37F7C972-978F-492B-B10A-258344FD3CF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E006A4AF-088B-4FE2-AC8A-13FBC411977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F995615E-6F45-45AF-B213-0096FC47741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2BEDE52A-8D5D-4B49-94D4-3C6B7CBDD88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62F95EEB-0A1C-4D67-B2EE-4F3EC832F0B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26286663-0792-42A6-BC74-A3A08E1DEAB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D7E9E01A-70F3-4295-A2A6-1B015C50431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D8352DAF-62BC-4775-977C-EF665DD035BF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15B86955-21EB-4950-B765-6139E730557E}"/>
            </a:ext>
          </a:extLst>
        </xdr:cNvPr>
        <xdr:cNvSpPr>
          <a:spLocks noChangeAspect="1" noChangeArrowheads="1"/>
        </xdr:cNvSpPr>
      </xdr:nvSpPr>
      <xdr:spPr bwMode="auto">
        <a:xfrm>
          <a:off x="83058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45720</xdr:rowOff>
    </xdr:from>
    <xdr:ext cx="518160" cy="55626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F1F6AD31-53AE-4088-B8FC-10F2E899F062}"/>
            </a:ext>
          </a:extLst>
        </xdr:cNvPr>
        <xdr:cNvSpPr>
          <a:spLocks noChangeAspect="1" noChangeArrowheads="1"/>
        </xdr:cNvSpPr>
      </xdr:nvSpPr>
      <xdr:spPr bwMode="auto">
        <a:xfrm>
          <a:off x="2209800" y="1912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7620</xdr:rowOff>
    </xdr:from>
    <xdr:ext cx="518160" cy="55626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6D06C11C-50D9-4384-8628-D19635B14058}"/>
            </a:ext>
          </a:extLst>
        </xdr:cNvPr>
        <xdr:cNvSpPr>
          <a:spLocks noChangeAspect="1" noChangeArrowheads="1"/>
        </xdr:cNvSpPr>
      </xdr:nvSpPr>
      <xdr:spPr bwMode="auto">
        <a:xfrm>
          <a:off x="8229600" y="5814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45720</xdr:rowOff>
    </xdr:from>
    <xdr:ext cx="518160" cy="55626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307F9C2B-06AA-45C1-8CFE-4CBC3527022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251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8874D0AB-DA21-4C3A-A1F1-45A4C382313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160020</xdr:rowOff>
    </xdr:from>
    <xdr:ext cx="518160" cy="55626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E72BE2C1-BDDD-4E7E-B55F-A985C572F27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737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160020</xdr:rowOff>
    </xdr:from>
    <xdr:ext cx="518160" cy="55626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C58A9A40-FCDA-4996-98E2-7B97E24B0B3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45720</xdr:rowOff>
    </xdr:from>
    <xdr:ext cx="518160" cy="55626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AA6274C1-943D-41AF-AFDF-2A14D39E169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70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45720</xdr:rowOff>
    </xdr:from>
    <xdr:ext cx="518160" cy="55626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AB4256D7-DF51-488F-8081-525920B47B6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93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45720</xdr:rowOff>
    </xdr:from>
    <xdr:ext cx="518160" cy="55626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9B51B85E-CFA3-4FD6-BD20-F01671EBCF1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39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7F493E70-AE53-4809-AE37-17FBAFFD13B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6C33DC6C-BA2A-4575-8322-F217AFBBD4E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53BAA4C1-656F-4369-92AF-5099E26FEF5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9CAD07F9-CF74-479F-9CEE-FF67DF276C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27BB4B00-8472-4A5A-BD5D-A442B5CB7E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4CF97B1B-D7B8-47AF-A27C-B68626507F1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689A8212-D14D-44C4-AA31-86C0C37969F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B83E41F3-83B4-480A-947A-F5CAD887C1F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36DCD509-2DBA-498E-8B56-DA1F20D80E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7DD542F4-CD84-4ED1-BFA1-EFA6ABB3A7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8AD4F611-FDEF-49B7-AEEE-A5635B710C9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65231A02-043C-4E48-89F2-EEA59360631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E268CD11-6D26-458C-80F5-820AB9E0E84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7D40C144-46F7-4D13-B94B-D6CE233983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60B06EB3-B25F-4239-A93F-FCEA10923F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B09A804B-73C1-4183-A236-9EE2A415AD6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AD44413D-4534-4A51-9705-8C1A5C27C41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BF75AF45-5693-4418-88E2-A5665C34121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3C1B4C6E-7BE4-4078-9EE6-4B20417CF1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EBA06613-2056-433F-9C3E-9CDAB7DE3A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8C984408-9422-4BBD-8A9F-6E1B3F64A9EE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121920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73D9B3C4-12FE-452E-924C-1054FE3B89BB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EF9270BC-69A4-4C93-964E-B0B0104CB7C9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73CE6E05-8B50-46F9-805B-8540D0F63650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B4EDA98C-6F83-4BE8-8878-0761F40C874C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2EA014CA-DDF2-4E1E-B506-1F20AED49B54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13</xdr:row>
      <xdr:rowOff>129540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89E47807-2192-480E-8D47-AB32ABE6B4B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55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52CE0F16-9497-4CF3-B7E1-7518A66CEEDD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36DAE5BC-B857-4026-B16D-4C0B49EF77FB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ECD6400E-20C8-4C53-A632-EB3E27929249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73D6AC9C-B79B-46AC-8030-3C6E2ABC2DA8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4E11710F-5B1C-410F-AA11-8FA22009917B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BF39220E-E630-462C-AED4-A38B5F8F19D8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395BA2DC-228F-4739-B462-B5AC8ED72966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2D42B153-EE31-4F59-BA84-A3A57688B3CC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AF05F1A8-DEE0-4FA9-BEDF-41AECDBEC897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C9FDB12E-067C-46ED-BD8C-911AB310C0B6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</xdr:row>
      <xdr:rowOff>0</xdr:rowOff>
    </xdr:from>
    <xdr:ext cx="518160" cy="55626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5E844619-DC9C-4380-ABDD-1AFE71D0B3A8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BE52CBD3-0214-4459-9FAF-805E3847B37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DAFAF54B-6138-4C9C-9E55-4D42FF41C0E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9B9BA3AB-56B5-407F-BC06-59C49CE88F0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7C92C778-224E-4511-971F-24A0767AF67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5DA5FE60-DC65-4F2F-B328-95C88EB6123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22502FE0-4205-4384-A291-7E8FACDDB7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58F914C0-DFF3-4F10-8E5A-6C2A328431E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38513B21-585B-4B84-95A1-13799CE16CB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D19EB49A-1EE2-4A9E-9F62-F298E2C74E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B9D7AA6B-DD8A-4826-A34F-6438E3B0BA2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30BC24F3-8EFC-42DC-86B5-F3C42992EF6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8C69FB2A-885A-420E-B911-E0054FE6A9F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8ECAD823-5771-47AB-B77D-F4856693F4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93EE97C1-C853-424A-8185-C4649BFFF0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1AD62508-A9A4-407D-8BAB-54CD43E90B3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99317A86-4F1A-44EB-B479-CF4E09BD3E2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2D1F1461-E807-4FE4-A694-4C7E57381AA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7534D75F-F1B6-4ECA-BBE2-3E4EBE43DC8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2C6010AE-DE9D-4527-9B63-B0ECF14E10D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ED8C614B-258C-4081-8317-69764AD3A0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C9DD3624-A5A3-40C9-AF5B-E444099EFC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A1368782-92F4-47E0-965E-6DDD494102F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5F0B5B60-1D62-458F-AD16-55F0738AEA3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0713410A-89A9-4FAE-BE2C-4532A33927B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03B6FF0E-EF7E-4B08-A54B-F08D2B86F01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3C7065A8-06C5-433A-A3C2-78A8472835D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F0B321EC-E161-4925-97DA-BA0AF32594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0E6FB599-47DE-4A5D-A2B0-F94EC4F760F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0BAE6708-B4B5-49A0-8108-DEBD5305E01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F122C734-33B9-401C-A8B4-BA51934C7CC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A1E43CF4-D63F-4E75-9953-56D09F16960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E8D9606-96A3-4122-A5F4-883570D7A33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E4588926-999C-4542-B4CE-C6574DFAC60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0AFF0F36-619A-4B79-B00B-9063C5C79B0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274D1700-9A5F-4BD3-B8F4-2FFA02367E5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9B8DBBC7-F36F-4AC6-B3E6-509A76F45A0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F5506919-F97D-4FEC-BAF1-A3075EB8939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B572B9A7-D795-4507-9B1F-7BDDA986ED2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B64FF19B-2C6B-44DF-94B8-E798BF2384A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C576005D-A6DB-4408-86A0-B6701949813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BA467DC5-0389-4C8C-B046-4ACDC9791F3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925BC33F-7470-499B-8168-296910D029C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8EC6DD84-26CC-4ED9-9EC6-4D7767D97D5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EF2147C8-BCE7-448C-A4ED-03D2854E1B6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B6B9C689-16FF-4BF4-A950-A3690F79288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41147D17-E389-4000-A586-966C61EAB73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DB300CC8-C9B6-4BD6-A625-48BAB65D910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2C01CABE-CE55-4ABA-BEBB-85CA0BA7213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3E3E8DFD-A623-4421-91D1-A10F903C424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99B2EC3B-BF53-471F-B855-65BF6D06356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D6158E0F-3E9E-4120-8E2C-A3D3B9EFD94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322445C9-C743-4F7E-96DE-8D29149B9E8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A9D19B1F-A061-4BC0-942F-D7806E2201F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8115B064-8B84-48F0-BEB7-99CE0D24F4C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160916</xdr:rowOff>
    </xdr:from>
    <xdr:ext cx="609600" cy="654424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623DF6B5-A8C8-4E63-A8DD-0FA7A15CB67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01196"/>
          <a:ext cx="60960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5626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F6A0CDE4-56D0-4FF1-A43B-8075C319889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121920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EE6D857A-4E86-49C0-8E49-125CCD78484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14EE62C2-3CDB-42C5-B9E1-E33CBCF4A9F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572F712E-7ADF-479A-9004-E2A137B5EF8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563880</xdr:colOff>
      <xdr:row>7</xdr:row>
      <xdr:rowOff>91440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B1B88BA1-70C8-433B-BE68-A9E17CA70BBE}"/>
            </a:ext>
          </a:extLst>
        </xdr:cNvPr>
        <xdr:cNvSpPr>
          <a:spLocks noChangeAspect="1" noChangeArrowheads="1"/>
        </xdr:cNvSpPr>
      </xdr:nvSpPr>
      <xdr:spPr bwMode="auto">
        <a:xfrm>
          <a:off x="390906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30480</xdr:rowOff>
    </xdr:from>
    <xdr:ext cx="518160" cy="55626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897DC858-B383-4C1B-8D0A-C9A43925CA5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30480</xdr:rowOff>
    </xdr:from>
    <xdr:ext cx="518160" cy="55626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C303FB7D-8224-46F8-8D7C-64AB41323B3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190500</xdr:rowOff>
    </xdr:from>
    <xdr:ext cx="518160" cy="55626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F8E10CFD-332B-4B5C-9184-3BB9CD4FBEFE}"/>
            </a:ext>
          </a:extLst>
        </xdr:cNvPr>
        <xdr:cNvSpPr>
          <a:spLocks noChangeAspect="1" noChangeArrowheads="1"/>
        </xdr:cNvSpPr>
      </xdr:nvSpPr>
      <xdr:spPr bwMode="auto">
        <a:xfrm>
          <a:off x="8618220" y="1744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34696309-BE6E-4A6F-A9FC-4C0326597F9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D43C891C-6EFB-4D0E-ABF5-F535043BCD3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B1091E4D-1437-478E-8439-820B97AC6FF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944A6427-26E6-4745-85A0-1D817B3F4587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02985E0D-5422-40CB-B098-015410E4AD87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9885CB5A-0F78-42F7-9073-C5B00B41AD7E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4F19305A-CD7D-4FBD-B423-3ABDFEBD3500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20089545-E789-4DDA-A0B8-4A662B79CE21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3F3B4E22-0EEB-4BBE-AEAC-584CD45BF123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846A8290-B680-4F8F-AD5A-B4243918D77A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C6548067-4C03-4716-A0D9-E4DD5A10F807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F4ED2641-2AEA-4028-90F0-DB92AD21C057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46347C57-E730-439B-8D6A-F275DFFA952A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7B4477C3-C09E-4B6A-9FF1-DB5DF07BED24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8CE84FB3-A0D7-4CD4-98BA-28FC9214338D}"/>
            </a:ext>
          </a:extLst>
        </xdr:cNvPr>
        <xdr:cNvSpPr>
          <a:spLocks noChangeAspect="1" noChangeArrowheads="1"/>
        </xdr:cNvSpPr>
      </xdr:nvSpPr>
      <xdr:spPr bwMode="auto">
        <a:xfrm>
          <a:off x="84963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7620</xdr:rowOff>
    </xdr:from>
    <xdr:ext cx="518160" cy="55626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16383F62-06CE-4DD4-8AA0-2A55ADE825A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814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7620</xdr:colOff>
      <xdr:row>17</xdr:row>
      <xdr:rowOff>152400</xdr:rowOff>
    </xdr:from>
    <xdr:ext cx="518160" cy="55626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C66B4650-2A71-4D83-8E27-047379C37E00}"/>
            </a:ext>
          </a:extLst>
        </xdr:cNvPr>
        <xdr:cNvSpPr>
          <a:spLocks noChangeAspect="1" noChangeArrowheads="1"/>
        </xdr:cNvSpPr>
      </xdr:nvSpPr>
      <xdr:spPr bwMode="auto">
        <a:xfrm>
          <a:off x="617220" y="3992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160020</xdr:rowOff>
    </xdr:from>
    <xdr:ext cx="518160" cy="55626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5AA5A214-0E27-400E-A308-29F8E606945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160020</xdr:rowOff>
    </xdr:from>
    <xdr:ext cx="518160" cy="55626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C6AC0BDF-9B88-4D15-BF65-5B5F195E481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737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160020</xdr:rowOff>
    </xdr:from>
    <xdr:ext cx="518160" cy="55626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27CCE122-C9E4-45A1-928F-8D8E2175A4B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509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45720</xdr:rowOff>
    </xdr:from>
    <xdr:ext cx="518160" cy="55626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5D06BBAE-A85E-4EC1-A24A-118AB845926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70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45720</xdr:rowOff>
    </xdr:from>
    <xdr:ext cx="518160" cy="55626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8BF879EE-B72A-4139-ADF3-CDED1B8E14F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493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45720</xdr:rowOff>
    </xdr:from>
    <xdr:ext cx="518160" cy="55626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0BF05A66-942C-425E-B88D-BCDDBB8B0AD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39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45720</xdr:rowOff>
    </xdr:from>
    <xdr:ext cx="518160" cy="55626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CCA70456-ECF2-48E3-AEA7-2502167D263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516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4C20520-36D3-457A-943F-358A5734A6D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21BDBEDF-F776-409B-963A-D9810865165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4FAEBF0C-198D-433A-9B8E-690FF37ABF8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65B49F05-0A85-4444-91BF-974DEBFDC69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8892EEB7-A869-491A-BF3F-481328F5A8D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5E412576-60E9-4922-9815-1C85D918E7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19670F32-A34D-4D39-9267-ADC4822EE69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B1B01F21-5D79-45E6-839E-51480182440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EDF18652-335D-4B16-BC3B-84712CED3C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8C57CAAB-ECB0-4FBA-AEB4-1FEFA47A1B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A5071129-A32F-4D85-9638-AAF56B9F139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251D0EDB-F6D9-4F56-8068-B452F412D25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0EEE5F9E-D341-4738-85D0-74F363C8F0E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E01B791D-CB32-43B8-8EF5-4AD87F3109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03AD5D32-6D01-4280-BD84-7B1145FA081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3440DCB2-4FAB-40E7-B4CF-47E562C07A3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8227FDE4-F922-4DD0-A56D-75880C72D7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234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32C22516-E50A-4041-A1C8-2C9C2A113C8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159847F3-F63E-4401-B265-137510B5D10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205740</xdr:rowOff>
    </xdr:from>
    <xdr:ext cx="539454" cy="57912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B3576C55-8565-464E-9407-0B5490EB4F97}"/>
            </a:ext>
          </a:extLst>
        </xdr:cNvPr>
        <xdr:cNvSpPr>
          <a:spLocks noChangeAspect="1" noChangeArrowheads="1"/>
        </xdr:cNvSpPr>
      </xdr:nvSpPr>
      <xdr:spPr bwMode="auto">
        <a:xfrm>
          <a:off x="7200900" y="1531620"/>
          <a:ext cx="539454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315B70E9-8C2C-44FD-9534-0EA5979B6DC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121920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F205C71F-0E9C-4CB2-BA76-BBC3D7778CE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1866CE8B-9B39-4954-91E2-74AAFF09249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6DB9F854-B745-4904-812A-3255F41EF9B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5626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04FFB188-EB70-4EB5-85D4-6CAD4120E38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A85E409E-9F34-496B-A6F6-469FBD92963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121920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ABB3694A-077D-4429-878C-F834FFF2A86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30480</xdr:rowOff>
    </xdr:from>
    <xdr:ext cx="518160" cy="55626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1889AB7B-6DD3-4FE0-B367-5A927CD3472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30480</xdr:rowOff>
    </xdr:from>
    <xdr:ext cx="518160" cy="55626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B76E16B6-1450-466D-977F-039016087AB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CF014B64-7930-4769-8554-CA1AD7D6F53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5626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07A312CF-ECDE-4F9E-9D3A-D2ECDBE0B48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5626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A9E5ABA6-3FBA-4FB2-A685-A3665A02986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2B5B9561-A7DD-4CAA-A228-3C573CFAC4B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121920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D585873C-3CA7-4E72-974D-2D7B70F2367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A4F815F8-23DE-4CD2-9867-CDCF9B5E297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78AD7047-56F5-45B3-8B22-FF1D25DA61A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260317E8-DA06-4EA9-8B8B-DC67A9F5876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A0ADE7F7-51AE-489C-ABF9-6FEFAAB3B90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121920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BDCC68CF-164F-4D27-8922-AD77B7F5DB7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DC2B23B3-6A79-4675-84CE-481BF0CA818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5626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CE9C98B5-F6A5-4725-B270-7E98889C542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5626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0AA22DBA-89E8-438C-A18C-3344C4D2C57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EB887DEC-6F2A-4930-85B7-C165D4E5FC9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121920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1EBA1E27-2E5C-4C81-8773-CE71C9AD21F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B519FC10-216D-4848-B298-AC7DF990551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BBF87C29-5463-4DCF-A008-2801E66EC57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CDE40931-992A-4558-89D0-7C1745B6520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ED5EF275-1833-4F70-B6E5-40C33EA494E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30480</xdr:rowOff>
    </xdr:from>
    <xdr:ext cx="518160" cy="55626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EFD3C48A-6CF1-416E-9565-75AABAD4C08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30480</xdr:rowOff>
    </xdr:from>
    <xdr:ext cx="518160" cy="55626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E9C814D0-EE4A-4403-99FC-B4B3E532A23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C3EF6312-4E1B-4128-94BE-D3A1886AEBA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5626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7C56C239-575E-4CD4-B9CD-FA7BF6BE5B1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0</xdr:rowOff>
    </xdr:from>
    <xdr:ext cx="518160" cy="55626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4A6AAB29-8FB0-40DA-BBC0-FAC42EF4ADC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4B2DCDCC-9AA3-44FD-938F-B0DCF3BAD3E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121920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E3D850F2-65FC-4573-9CC7-1BBB0B610C8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E57F0FD2-BD11-4771-9A73-6F09F78F862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5626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BD0AF8CE-3E9C-4CD4-9471-65E8F59760E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95037AF7-CE4C-4234-AD81-0FD201BDC83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A9098247-E2AD-4873-9F3C-3F7E7959182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5B0F0D58-A72B-43FC-8FE6-91A8805FBE7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C93D87DA-005A-4A5E-B355-AB9581FAF31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418E8FEB-D6C1-43BB-85CE-222E2DB0EC6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32B947A4-4080-4DC7-B9C3-E3DD7204A41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121920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37BA7D4D-1D04-4B15-B99C-502A7ADA213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160916</xdr:rowOff>
    </xdr:from>
    <xdr:ext cx="609600" cy="654424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9B7B58ED-1F63-4682-A3D8-20A5BFC609A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01196"/>
          <a:ext cx="60960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CE4625CD-71B3-47D6-AED7-9AFEDDAD1EC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17F099A1-C013-4914-8B56-3A9005B6B49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554E14CE-8875-496F-B15C-5B653F013D3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121920</xdr:rowOff>
    </xdr:from>
    <xdr:ext cx="518160" cy="55626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CF57CC73-F123-4B0F-9776-1FFA03834BF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9CD66A9D-2DB1-4DB5-BE74-C6E83F3ED82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B8A9FDA5-24C9-4972-AE36-AF35E620EAF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30480</xdr:rowOff>
    </xdr:from>
    <xdr:ext cx="518160" cy="55626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1FE9537B-7FBB-4CA0-AB4B-1A39433E818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3E927201-AEF7-4769-BE4C-75ECD609C07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70BC8CB6-B760-4207-B77B-8F16A792BB1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44E57380-DB06-489F-8C64-18FA1C7F52E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B0F9C47F-C9B9-4F3E-843C-FA0811458B8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121920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194BD4E5-7E21-40D3-BA71-9605CF65452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30480</xdr:rowOff>
    </xdr:from>
    <xdr:ext cx="518160" cy="55626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41A85BED-B28E-4CA3-91AC-4317B1ABAA4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30480</xdr:rowOff>
    </xdr:from>
    <xdr:ext cx="518160" cy="55626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D4F41E1E-C6D9-4238-8ED2-F6490B0B83B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7ECB9950-2570-46E3-86F3-7FE3F33D503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2B7BCF86-5642-4658-888E-773A050B2F4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09CD876D-7466-4871-9AD3-FA9698C0E57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2DEC175E-1DA0-4A8B-A2F4-9C747A6CFA6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121920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491B04C7-8A3D-4F8E-B50F-FC9BBE033FF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2352C67C-DFD9-4039-A815-FD0AF1B585A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30480</xdr:rowOff>
    </xdr:from>
    <xdr:ext cx="518160" cy="55626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F054E298-706C-4108-A4D4-A6281A8BD8E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F71EE0A0-8F17-4379-B3F0-80840731760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31B71541-4A6C-482A-8816-D53EC8E48E0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190500</xdr:rowOff>
    </xdr:from>
    <xdr:ext cx="518160" cy="55626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ABA77D56-F9C0-4693-881D-7A8E50D9CBF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744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FEBBEAD0-77BB-4926-A95C-57BDE03E2CE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121920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BFDC7B13-F4A7-402E-9845-210544A681E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66D106F5-36C5-4007-863F-A7E1987A2B0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5D373819-A04E-4CBA-ACF0-68BD75C6427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F172A9B3-C787-4510-B6EB-0C961634D06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B861FEFD-10FD-41D1-9659-0779E470B48B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0195466C-D353-4A3B-95E2-B748DB95F29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49ACFBEB-4CC2-4F2E-BDE2-844BBEC42C3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121920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30F6CB47-0F6A-4982-8D33-3EA91CF71E9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34AEF507-D1E3-4B41-8D0D-35998A6D3A3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DE55699C-90FF-4E33-84D0-EFFE009C552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5BB95CB9-FA50-4AE6-B8BD-FF5553A77AB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AC1341E7-2411-4463-AE44-4FB7EA70E03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121920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DE0B8A13-A82F-4B42-883D-2561735EF3D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B8D8E531-AFE1-4F2C-A72B-B966D12C7DC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980B5958-926F-4AF8-A59A-8B0B85DA8E5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BB739EF7-422B-4341-9C2A-815893F95F7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922C964F-1DCC-46C6-97AE-53DE8FF43CD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121920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33CCDF82-67F2-4B7F-B5B5-DD10B492BAE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98BC9633-6F28-49F8-BFCB-61B2C185E14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B7EA0E39-CE96-4A04-9275-5EDCC00C898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A0A2A413-3C59-41B7-BB2C-BA5CF351D0E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AA0255E9-277B-4214-BD99-0812AEFEB22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121920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6EA3BF55-F55B-4CE5-9773-F11516C9082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BB2A71B0-3513-41FE-93C4-2272DC14E88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5CE3259E-6A4C-47AE-9452-230CC86F2D06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5626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D3BA0888-9D50-4C2C-8AE5-4FC49B0B8B10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373AEF0A-7F4A-4F22-B4C6-BA7478B5667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121920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87BDBD39-2369-4CBD-BC26-41ED835361D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3618DDD8-6A7A-4A8C-98F5-4698DD82C7A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4728E8AC-35F0-4D2D-9079-E9B900D3B5C1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5295C4DD-804B-4F11-B4BC-29964E8E5915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12A7EF9B-72B6-42E8-A309-BC5F23B859F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6294C1E6-139B-4EF1-9F15-CB798E86A41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4B437616-C309-4BBF-910C-0FCE838BCCA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121920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DF92C6DE-8337-463E-966D-355497DE406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EEEA37D3-EF86-4E7A-A95F-6F56BA0C7A2C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C139BFE5-9DBF-412F-BCF1-2C779CF1082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EF872E98-2D37-40C3-BBF3-0E688AC117A4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FA84DC7B-A765-4A54-82DD-7851F9B1DA7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380CBC5B-BFA3-48E7-A4D9-583B4F9C41F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DFE888AD-6D9A-4D5C-BBF8-C6C5FA5932CF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8</xdr:row>
      <xdr:rowOff>121920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D247558E-74A2-4AA0-9935-75604DC1350E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sv-SE"/>
        </a:p>
      </xdr:txBody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91A859F9-C35B-4BA1-BB74-E6FAA9EAAC83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55009791-A9E5-4091-8BFC-8C989D43AA1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5D83D613-AC72-4BA7-A820-7E89618A6A8A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B64B0BCC-A74B-408D-A277-A79D6D1B0F67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8B22D6F1-364A-4F71-A9B4-0C45A116234D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31E39D93-4C8A-470C-8AEA-F0E6A18076B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79AB2A09-C544-4777-9CA3-CC5A52175D02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30480</xdr:rowOff>
    </xdr:from>
    <xdr:ext cx="518160" cy="55626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ABE3FFAC-EC34-4AF5-AA04-4152161EB3C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20C255BA-3ACD-4EB1-942D-9AE0B83BC768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5626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64B1DDA6-BCCF-44D2-B593-B192888818D9}"/>
            </a:ext>
          </a:extLst>
        </xdr:cNvPr>
        <xdr:cNvSpPr>
          <a:spLocks noChangeAspect="1" noChangeArrowheads="1"/>
        </xdr:cNvSpPr>
      </xdr:nvSpPr>
      <xdr:spPr bwMode="auto">
        <a:xfrm>
          <a:off x="78867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FFCE3409-79DB-463A-B0A2-B0855434C4A3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121920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FCF21D82-24C5-48D4-81C7-4250A625D95B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1D0EE335-0A91-4F61-8DCB-FEDBFB62C750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3EC88ADD-467A-4F0C-8635-3AE552D8F311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C1029956-051A-45B7-87FC-888932061A0B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44712F0E-FAB1-4329-BDD6-F89858884B40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121920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3B74B426-F5B8-4CD5-B598-1AA7FDF86F73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1B46E53B-EDEC-449C-A506-5D547EE2CD48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1B7F5695-2772-4A17-A009-FCFE49E1B3F3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F870A109-E22A-4993-B0E4-9B09BC792A40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C0077720-B3D1-477E-8D96-EA1531F4DB12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9AE95D2F-F971-4A4E-BF93-2A5D7C37E1BF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51C261D1-0220-4936-A494-DE8E831A85BE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8BD04F11-D837-4665-A6CE-3F12CDC8AF72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8C87526E-F482-467D-B5A0-303E0E6EA78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9</xdr:row>
      <xdr:rowOff>137160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497EE4BF-C26D-4ED1-9995-B6B6906E39C0}"/>
            </a:ext>
          </a:extLst>
        </xdr:cNvPr>
        <xdr:cNvSpPr>
          <a:spLocks noChangeAspect="1" noChangeArrowheads="1"/>
        </xdr:cNvSpPr>
      </xdr:nvSpPr>
      <xdr:spPr bwMode="auto">
        <a:xfrm>
          <a:off x="6934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B5D2344B-26A4-444A-BB80-C8C6672D9453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61F79642-700D-40D4-9C4E-C46E7BAEE197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B1D1B7FE-261F-4EB6-9B4B-ECDAA70B23C2}"/>
            </a:ext>
          </a:extLst>
        </xdr:cNvPr>
        <xdr:cNvSpPr>
          <a:spLocks noChangeAspect="1" noChangeArrowheads="1"/>
        </xdr:cNvSpPr>
      </xdr:nvSpPr>
      <xdr:spPr bwMode="auto">
        <a:xfrm>
          <a:off x="89154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B122EE1C-4023-45A6-9964-0A8920CDBC6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B903B706-3CAE-42D1-A11B-F424E10B4EF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08636E33-1E7A-4ED2-AC01-744A1073CB7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84879DAC-BD97-4ABC-98C9-7B098A034C3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DE9E9447-3122-4D03-BBE6-D7171EE9BB5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89EF6BFD-52A5-4C23-9635-C5DF9DB640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4F4B0503-E374-4B35-9A2B-0D6951ABDD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BCDD0470-7635-44E0-8891-6E70E2E7285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5CE2B249-4C26-4179-9C34-7C1A196D6B6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D0210D90-DF56-450A-B6DB-447B6152655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33609170-5EC9-4AFD-911C-66C23BC78DB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07E5C37A-E239-4EDC-8C2F-41885753A0B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FCBC0091-ED3E-4683-8CB3-A4FDF554EBF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E94DCA6B-54BD-4972-9A7C-7FD610650A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B5692A03-65CF-4E69-9516-20D75E2EBA8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1EC942A3-70A6-4275-92C2-A5B0D7FD1DF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47D33132-68A9-4E74-B84C-8FF4BAA4353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C6A5140F-C97C-4698-AC01-EE9A72DEA9C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2394346C-E3FB-48FB-BD2E-E5168F09B95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5994E9E3-954F-491C-BB35-C6732ED6D0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B8EEE4B2-C774-4A1D-B2FE-1D2599F929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CB83F0A4-9862-473A-8B37-D2214E49F1C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C5C3CE1D-7CDB-4535-A94F-AA201C061C3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A0952E95-3D96-4A72-8270-C612337DA29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8DA9EA83-336A-4C92-8131-FB2275622E4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31BC8B9B-FD0B-4F2D-A8CC-71B9DB616AA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45985018-5CCB-4EF8-A39D-ED15716776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C040AC74-0353-4260-8B40-F151C9A14E5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7390FE76-1072-4352-878B-DAC13E74DAE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1150AE94-F56D-491C-85EB-2E35B2B5FB5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3B77E477-D895-49FE-A780-9C57BF77203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BF0F5C0D-3BDE-435F-AF21-652F591EA44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EDB1CFC9-80D8-48CC-82EC-3481C5284B4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6B608EA4-13C9-482E-BBA2-24F39BB78B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92A07F96-E8C9-43F5-9F4D-80D5FB85AB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B53AC08D-55FA-43F5-806B-D45CD679A34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09D04DCF-218A-42F3-9FA7-8CDD084C76D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8A8512AC-23CF-4677-B8A3-E470CF57CBB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7C2BC5BE-F601-44BA-A317-8AE4F8AA1E8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B7722A94-1466-403E-BEE2-20425130BA1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C2671D48-04D8-4A27-9E45-AC8135FAEF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AD53E083-D48F-44C7-AFF8-03A9C04C9AD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E58A183B-0ED7-4C12-BB32-AB19E3FA154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D3C3AEB4-4818-4882-A041-4E799A20526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4C67D66F-1596-4A52-9BDF-D2C9031D191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6B168E65-7CE7-4F3B-8E71-53664B0D44D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16B7A245-81C3-4AF2-96F5-8317D0EC872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6A4FA43D-6521-4442-B9F4-3DD2109A99D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D3AB8565-9AA8-4B2B-9281-C13AA5FFCB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B3D0BA5F-FA8B-481E-88EB-F6620F4C7EC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D5FA8C4D-0A7D-4A7C-A20C-5F91221A48B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CA544F77-0131-4BCF-A876-220151A3663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A033F430-AE3F-493F-A336-0162ACDCD91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090C0753-2FF8-46DB-B785-956555CFF58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F19FE4ED-C1B3-4AD4-BB76-CFABB2BE7F3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5F915E90-5E93-4A7E-9FDB-6E9050D188E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925FE272-6C99-47F6-B56E-AC0DD409CB1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6A0B94EA-7316-43C7-9358-B2F9DD9F95E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C4E4CA72-166C-40FC-B163-FA852D975E6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C5D0CEDD-8994-4DBB-9EED-CDAC880D72B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828B6F62-D49D-43F6-864F-2CA71E76B2A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638EE85D-C516-4DE6-85C9-8A36AEAA565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30480</xdr:rowOff>
    </xdr:from>
    <xdr:ext cx="518160" cy="55626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8BD19542-E69E-4471-904B-277ED9827A2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42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50FD9442-743E-44B8-83D8-768DABB26ED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9097704A-612D-4543-AE07-6A45BDC8C91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7A1EB0C0-DB72-4A0A-951C-63DCAF32EB1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502ECDA0-EA17-4855-9696-20AA9BCF1F5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035B3FF8-2F31-4C94-A45F-3A605992C39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03FBE9E5-CDC0-492D-AACF-A7652AF1946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D5D61C30-00CF-4428-B8CC-1C46CE833C2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3920B92D-8923-4060-8A87-4C20B994634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8905F5E3-018B-4462-A571-D88E74FDB0A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121920</xdr:rowOff>
    </xdr:from>
    <xdr:ext cx="518160" cy="54864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0F014875-20E3-4B12-B287-15DBD6818B0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826521E6-BE14-4635-B4EF-60E869F9D14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A770EBA3-AF67-42DD-9523-066C7FE65E4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6E51F142-7CCF-4F0B-8425-96EDDDD492E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7EE57A70-9AA8-4990-B4E8-87A3B3F162B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F3F1F973-0E08-4092-A030-040A65CE113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1A843348-332B-408D-9D3B-95B5668EC69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A4358C43-8198-4951-AC2C-02C50964FE1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F9885DF3-0354-40B1-B620-8E3D7DA2AD2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BB34275C-3D4E-474E-9D46-582EC9CD7BD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9DEE3CD3-3E8F-4830-A2C5-B32D640366D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30480</xdr:rowOff>
    </xdr:from>
    <xdr:ext cx="518160" cy="55626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B02A6A65-B876-4A27-91C1-D163E479C4F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127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4864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D6492D33-8314-442F-A95E-2BB5DF81668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78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D29A1078-241B-4CEF-ACB6-1CFA2383D69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518160" cy="55626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09FBFD16-3BB6-46EF-95D3-5F5E97FD497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783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258B99B9-BB43-49D7-99E8-3DD7E155937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001" name="AutoShape 2">
          <a:extLst>
            <a:ext uri="{FF2B5EF4-FFF2-40B4-BE49-F238E27FC236}">
              <a16:creationId xmlns:a16="http://schemas.microsoft.com/office/drawing/2014/main" id="{D85D5842-3864-491A-9AF2-676244AB2FF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002" name="AutoShape 2">
          <a:extLst>
            <a:ext uri="{FF2B5EF4-FFF2-40B4-BE49-F238E27FC236}">
              <a16:creationId xmlns:a16="http://schemas.microsoft.com/office/drawing/2014/main" id="{FF2E3228-A78D-43B7-B43C-2A49E3308E4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003" name="AutoShape 2">
          <a:extLst>
            <a:ext uri="{FF2B5EF4-FFF2-40B4-BE49-F238E27FC236}">
              <a16:creationId xmlns:a16="http://schemas.microsoft.com/office/drawing/2014/main" id="{A4E5FCBC-C990-4E09-AAEB-B396484A242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004" name="AutoShape 2">
          <a:extLst>
            <a:ext uri="{FF2B5EF4-FFF2-40B4-BE49-F238E27FC236}">
              <a16:creationId xmlns:a16="http://schemas.microsoft.com/office/drawing/2014/main" id="{2E699802-72EA-4ACA-9992-59328BB7F81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05" name="AutoShape 2">
          <a:extLst>
            <a:ext uri="{FF2B5EF4-FFF2-40B4-BE49-F238E27FC236}">
              <a16:creationId xmlns:a16="http://schemas.microsoft.com/office/drawing/2014/main" id="{9AEA32A1-52F1-4F60-B95E-E4737BF3462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06" name="AutoShape 2">
          <a:extLst>
            <a:ext uri="{FF2B5EF4-FFF2-40B4-BE49-F238E27FC236}">
              <a16:creationId xmlns:a16="http://schemas.microsoft.com/office/drawing/2014/main" id="{9FAB83EC-D830-4219-BE54-3CCACF42F75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07" name="AutoShape 2">
          <a:extLst>
            <a:ext uri="{FF2B5EF4-FFF2-40B4-BE49-F238E27FC236}">
              <a16:creationId xmlns:a16="http://schemas.microsoft.com/office/drawing/2014/main" id="{ADE3D5B6-708F-4BC6-8A02-BC6E4113664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08" name="AutoShape 2">
          <a:extLst>
            <a:ext uri="{FF2B5EF4-FFF2-40B4-BE49-F238E27FC236}">
              <a16:creationId xmlns:a16="http://schemas.microsoft.com/office/drawing/2014/main" id="{4CB99C98-81C0-4880-887A-4459F73EE64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09" name="AutoShape 2">
          <a:extLst>
            <a:ext uri="{FF2B5EF4-FFF2-40B4-BE49-F238E27FC236}">
              <a16:creationId xmlns:a16="http://schemas.microsoft.com/office/drawing/2014/main" id="{4DBA9828-0D14-43B0-A208-D080B5E390D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10" name="AutoShape 2">
          <a:extLst>
            <a:ext uri="{FF2B5EF4-FFF2-40B4-BE49-F238E27FC236}">
              <a16:creationId xmlns:a16="http://schemas.microsoft.com/office/drawing/2014/main" id="{4134D0A1-B103-4EF7-ADD1-2F1012C8AEF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011" name="AutoShape 2">
          <a:extLst>
            <a:ext uri="{FF2B5EF4-FFF2-40B4-BE49-F238E27FC236}">
              <a16:creationId xmlns:a16="http://schemas.microsoft.com/office/drawing/2014/main" id="{911AEE63-7A3C-4340-B5F1-C21B5530CE0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160916</xdr:rowOff>
    </xdr:from>
    <xdr:ext cx="609600" cy="654424"/>
    <xdr:sp macro="" textlink="">
      <xdr:nvSpPr>
        <xdr:cNvPr id="1012" name="AutoShape 2">
          <a:extLst>
            <a:ext uri="{FF2B5EF4-FFF2-40B4-BE49-F238E27FC236}">
              <a16:creationId xmlns:a16="http://schemas.microsoft.com/office/drawing/2014/main" id="{9B400193-5F48-458B-BD07-44E605AC6E7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01196"/>
          <a:ext cx="60960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13" name="AutoShape 2">
          <a:extLst>
            <a:ext uri="{FF2B5EF4-FFF2-40B4-BE49-F238E27FC236}">
              <a16:creationId xmlns:a16="http://schemas.microsoft.com/office/drawing/2014/main" id="{C43B1103-85C7-4AC2-919C-BC0BAA6D069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14" name="AutoShape 2">
          <a:extLst>
            <a:ext uri="{FF2B5EF4-FFF2-40B4-BE49-F238E27FC236}">
              <a16:creationId xmlns:a16="http://schemas.microsoft.com/office/drawing/2014/main" id="{2A6417D4-F677-4338-9E02-7E95F20703E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15" name="AutoShape 2">
          <a:extLst>
            <a:ext uri="{FF2B5EF4-FFF2-40B4-BE49-F238E27FC236}">
              <a16:creationId xmlns:a16="http://schemas.microsoft.com/office/drawing/2014/main" id="{4490F85D-0169-45BD-820A-D1CC37751DB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56260"/>
    <xdr:sp macro="" textlink="">
      <xdr:nvSpPr>
        <xdr:cNvPr id="1016" name="AutoShape 2">
          <a:extLst>
            <a:ext uri="{FF2B5EF4-FFF2-40B4-BE49-F238E27FC236}">
              <a16:creationId xmlns:a16="http://schemas.microsoft.com/office/drawing/2014/main" id="{5557BFFE-303F-476D-8D93-EDABC5FBA4D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17" name="AutoShape 2">
          <a:extLst>
            <a:ext uri="{FF2B5EF4-FFF2-40B4-BE49-F238E27FC236}">
              <a16:creationId xmlns:a16="http://schemas.microsoft.com/office/drawing/2014/main" id="{E6C99969-CC91-4312-9361-751CE6E8B7E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30480</xdr:rowOff>
    </xdr:from>
    <xdr:ext cx="518160" cy="556260"/>
    <xdr:sp macro="" textlink="">
      <xdr:nvSpPr>
        <xdr:cNvPr id="1018" name="AutoShape 2">
          <a:extLst>
            <a:ext uri="{FF2B5EF4-FFF2-40B4-BE49-F238E27FC236}">
              <a16:creationId xmlns:a16="http://schemas.microsoft.com/office/drawing/2014/main" id="{63C92C18-4DE2-4122-9F16-34E8A612BAA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30480</xdr:rowOff>
    </xdr:from>
    <xdr:ext cx="518160" cy="556260"/>
    <xdr:sp macro="" textlink="">
      <xdr:nvSpPr>
        <xdr:cNvPr id="1019" name="AutoShape 2">
          <a:extLst>
            <a:ext uri="{FF2B5EF4-FFF2-40B4-BE49-F238E27FC236}">
              <a16:creationId xmlns:a16="http://schemas.microsoft.com/office/drawing/2014/main" id="{441AD9CB-DD6F-4D40-8BB1-3CBB74A0981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20" name="AutoShape 2">
          <a:extLst>
            <a:ext uri="{FF2B5EF4-FFF2-40B4-BE49-F238E27FC236}">
              <a16:creationId xmlns:a16="http://schemas.microsoft.com/office/drawing/2014/main" id="{89E3B349-D581-4E13-9396-9F3AA3523F5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21" name="AutoShape 2">
          <a:extLst>
            <a:ext uri="{FF2B5EF4-FFF2-40B4-BE49-F238E27FC236}">
              <a16:creationId xmlns:a16="http://schemas.microsoft.com/office/drawing/2014/main" id="{2CB81F1A-CEE6-45B7-90CE-CD54620A3DB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22" name="AutoShape 2">
          <a:extLst>
            <a:ext uri="{FF2B5EF4-FFF2-40B4-BE49-F238E27FC236}">
              <a16:creationId xmlns:a16="http://schemas.microsoft.com/office/drawing/2014/main" id="{7B04FD24-C03D-41FA-A980-AA83072CE8B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23" name="AutoShape 2">
          <a:extLst>
            <a:ext uri="{FF2B5EF4-FFF2-40B4-BE49-F238E27FC236}">
              <a16:creationId xmlns:a16="http://schemas.microsoft.com/office/drawing/2014/main" id="{4785C966-4F78-4B56-8F36-233613974D7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121920</xdr:rowOff>
    </xdr:from>
    <xdr:ext cx="518160" cy="54864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4D13D785-500D-4F47-8952-283F650DFBC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7C340936-D4CD-445D-A2C1-DB65612F2E9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AC3C305-B04E-46A1-B930-92593355CA4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07452D7B-BB2A-40DA-94DB-EACCA8CCA61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49C217E3-1B53-430D-B2CB-B983693BF31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334990F7-4EDC-4F2E-BF65-E7B86419F84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9FA7250A-E0E9-43C9-8C15-72091918841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121920</xdr:rowOff>
    </xdr:from>
    <xdr:ext cx="518160" cy="54864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C995171D-C3E9-44F9-9C14-E1C894AB971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30480</xdr:rowOff>
    </xdr:from>
    <xdr:ext cx="518160" cy="55626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DCF97887-A378-4ADE-B9B5-47E9ACB53AA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30480</xdr:rowOff>
    </xdr:from>
    <xdr:ext cx="518160" cy="55626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152E7DFA-1347-4FBB-82F9-3CC745F3697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4F825F22-9448-40BD-A146-7B9F4BA5693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CB0D587E-2398-41AD-A90E-737B967D15C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190500</xdr:rowOff>
    </xdr:from>
    <xdr:ext cx="518160" cy="55626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8120ECB2-2FF7-4F42-BCF6-D846638CEA6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744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ED6C98AE-7EEA-4733-A4A7-71B7928E81B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AF61C69B-EE57-4935-A9F2-0E0C51F68EE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4B517F5D-9F31-43CD-9B0E-00CA103E0D1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B2800738-3F8E-43AD-8CDD-1E0D5720F7B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AE0778FC-ECF3-4284-8191-D6D204859AF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F3DAD6E5-893B-429A-B48F-64E2213118C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EEA7EABE-CFF0-4731-8446-CB60D0D8AE6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D30CD90E-1541-43AC-812E-3367962660A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95FCBFFE-8605-4DD4-A1EF-4279A33F3C0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7AD26A5E-DC9E-4FFD-92E8-BB479C43781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B140F6A5-7C1F-4B9B-8CA6-C38F8C861FA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BB4F45EE-5D53-45F6-BAA7-672A338E107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E0E55F3C-92CA-4ACB-B535-F6D519AF1ED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83C86F8C-0DD8-4A54-9144-0235AEF5F5E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A50E4F02-5146-47A6-89DC-368866FC9E0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D0DD42D2-ACD3-4151-AD04-E66ADED8DC8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CBAD2BA1-4547-4388-9823-DA4F579A379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916CC055-5060-42F1-931A-7766119B71A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9849400D-3CE6-4FF1-A1B7-29DB8219FE6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09E480F2-44A3-458F-AF39-9CA7723D1B4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ED17ACEC-717C-4745-AF6D-EC62DD8D01F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BF9B681E-1126-44A6-B900-BC985CEED5B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9C5E1E4E-0E4C-4EC1-A4FB-B8EE9EC57BC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42F62AAC-83B6-4DF3-8092-A0147DF6EC5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CE6C1209-745A-4168-80BD-B664A3BF749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6F52DA60-A013-41DC-B280-BFBF2154C8C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7620</xdr:rowOff>
    </xdr:from>
    <xdr:ext cx="518160" cy="55626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0AEEA2C5-2BE5-47FE-9C90-51E81B7E1E16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27CF6079-1BDE-42CD-B6E0-CC2A050D87A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4A9527DF-2643-4C8D-8A79-ADF13412F68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E68081A9-74D2-48C4-81C5-78FF4DE4248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5722193F-CC95-414A-A20C-654DB82FD20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BDFFEC67-B476-494A-BF98-9A556E444AE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23B7E3E5-3013-417C-B10D-DB0E50AA49D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CCE1B568-E4C0-41D3-8F2E-880559BD9BC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87117EC0-8A27-4413-9A2A-CC95F5FDAE2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35BF1CE2-DED5-4CE3-9401-36D2E41C845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02E1BEAF-822F-482F-8091-FD8A51001DB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A7F90039-F6EF-4D55-B87D-BCFA165E3B7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ACD52826-8016-4623-A2FA-556715413F8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56CB8CD8-6D34-4C9F-AF74-10548616E79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5A6C07CC-840D-4416-9D18-D04C3F7BBA9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8F439F92-96E6-4CB6-BAE0-FB1DA5E86C1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BC0C36E5-1E45-4AA7-A3A1-E4598E803EF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700FA370-E3B4-417A-9FA8-07EA060E5A3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826CB27F-BADE-4FE8-934F-9E91EE6DA87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49129394-4D47-4F2D-9A8E-FAF1A73C5C5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D9A5BD6A-33EF-46C8-B27D-888C5DEC902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F74A9FB1-7F97-4B13-BD6E-BADFC4310BE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BACC5E97-6C43-42C4-A780-894424135EE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E1F6D808-3463-4420-830F-6535DC429C9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CE46EF68-EFF8-4A29-8C05-1B846DCBAE1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E03B2652-5E50-4549-89B6-AFCFF682AE5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5D2B9C8B-88FE-4FA1-903E-B39016F8365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0DDE2775-D032-4A6A-B3E2-33943C5FD08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A814ED5A-D86C-4E2B-B875-9943FF8A1A8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85B5112D-05B3-450B-9466-762D8ECB818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A2DC43C7-1C3E-45AE-A4EF-5FE089F44FAE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B5BB3910-67AE-4E62-BD5D-7A1EBB50672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DBD297F2-E379-45B0-8EB1-5330984E97A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D348E181-A606-4554-A71E-E61833F597A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0662BB87-B7AC-45F5-9555-DA800D8EF88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F5AA08F5-B567-421E-9AB6-DBDA618BC96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93550F99-DDBF-46C7-9D11-1C44A961650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85360C21-DD2E-4FE7-ADF0-D95E0FACF49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2FDA1D40-3E80-430A-B2B9-8127FFC072B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C5B2DD5A-4DE0-4F6A-88DC-F859915B4E1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D898F23C-CF99-473C-92C0-1C772D2E2CB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05919DF7-0DA8-47B4-B4C5-3C76098D8A9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29B5D6FE-E1C2-4AE8-9907-A63E8B4738C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F6593620-8E95-46D3-A491-619F8D5991A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9C8326F2-BC9B-4B47-AEFD-BFC7507E499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121920</xdr:rowOff>
    </xdr:from>
    <xdr:ext cx="518160" cy="54864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931A7434-E2F0-4C5C-A852-D3A5E00C6F8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219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E9A880BF-6967-471D-9B67-9E1858A5DA6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75772521-FB5E-4192-9740-DB436171369E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9AB39B3A-E5FE-4C7D-BF8B-CD9A0A32295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69E55DDF-A781-480E-8964-7FE64073F0B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8473109D-E838-4985-83F6-1DD43B7DAA5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31AEB9CA-6E27-4786-8ED5-48D835A1189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C3B327EF-E32B-4D25-B0EE-BD3640005D5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6C668471-BBB4-4A44-85E2-7682E3567E1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816F76D9-98BB-40AD-9DD6-77682FDDBA36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DA94ECA5-9BEA-4684-AC43-5FA90DA58777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2EC86720-B3A5-4F7F-8035-7E5C01BFE3C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A881D95D-760D-421B-8D26-1D1A8A5077D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37F6B067-BF22-4BA7-A8AD-79FBD4151CA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C58951DF-6120-4257-9E2E-0498CA6E092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08D88AB8-FBC3-4BE2-B25D-0FF7CB8AC60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65BEF1C9-76BE-403D-A06E-D66B74807853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3E8EAEDB-BCA8-4F0D-AC3B-5A54E873FCC0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B0BA4A9B-BACB-4CDE-85C1-B4D50D29AD1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7375AFA3-C15C-4D3C-9095-48F421E8C35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084B49F2-3F3C-4FF1-9415-D32D7BDEC43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AFA0560E-4E43-46EB-86DB-DA306939473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8DD735E9-579B-4538-962D-93D78B5655D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6E162826-0E97-4E76-AC96-5A321B6392A5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00A9FA81-0537-4C29-8B2F-6C399ECD33C3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53F6E12E-5E7D-4749-9E83-078C44CAA00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684DC92E-BBF1-4792-AD10-D9F9FDE595F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0CB5D02D-12B8-4B04-8DC9-483A53ACED6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ABAA83F1-385E-4D55-89B0-09C95EAE28B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D33F6730-95D9-403A-9963-40CE4376531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F859C23-FC05-4E48-B9F6-EFF7554A0C8E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150CF3B0-4374-4090-9D41-CE6574AADEF9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7566E586-7954-4E4B-8DBE-F2440CA5B3D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4C57CD51-46B3-4DDA-852F-8651831E165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1A6FB9F2-521F-4A06-8A7C-430CDA49750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7B2E3ED9-5790-4906-8ACE-BCA6A0CB844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A2FA6467-80B7-40C2-B8E1-855A52EE57D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0B7C53A4-313B-40BF-A402-87D048311E60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865FEE34-20C3-46C7-B0B1-56D51BD0A018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F82A3FE0-8738-4CE7-8EF7-C77BFED58C8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35B8251C-66E8-46C7-8705-8D36B808C7C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5175C336-C528-43AB-B984-372C310DFBB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64D3B723-020C-4051-B996-89502B29BA3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B72C8858-3786-4CBF-8FBC-A442F111180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D2422874-9261-4EBC-BDD6-ECEEE8066BF0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33ADBA35-2783-4C7A-91A9-D6DCA2A96B12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09CF76A8-EB17-4AEA-A931-701FC9CD2DD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FFFCBD43-CF23-4ED0-9484-08267C008A6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E84D18E1-38D8-483D-B769-5D2AD09070B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29F6D2E8-DB14-4D27-82BC-CDB697B7B1D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E078B8C0-2C8A-4C70-A978-0B22DF43E98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5A92C7CB-87EC-4827-94D4-ABA1E5B1DCF1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7CDB32DD-86D6-4CEA-8DA2-9788B5FD883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142AF6B9-DE17-40B1-A276-452B57AEF8F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89E9CB3C-CD7D-4FB4-A63B-9ED3B647050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13DC4F58-AF7B-461E-8978-896411D4ABA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655D6F8D-D651-4318-ACD0-90EA634495E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22860</xdr:rowOff>
    </xdr:from>
    <xdr:ext cx="518160" cy="53340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274AADBA-6B60-475A-9392-F1CC11100D72}"/>
            </a:ext>
          </a:extLst>
        </xdr:cNvPr>
        <xdr:cNvSpPr>
          <a:spLocks noChangeAspect="1" noChangeArrowheads="1"/>
        </xdr:cNvSpPr>
      </xdr:nvSpPr>
      <xdr:spPr bwMode="auto">
        <a:xfrm>
          <a:off x="4869180" y="1120140"/>
          <a:ext cx="51816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96B0B674-99E3-48F1-BDCC-1BF82EC463A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121920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C5FB6C39-23C5-4726-82D7-72927BE8125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63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5D1430F5-CCE2-4AEA-AA99-930BA0CB4A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60D6F587-2D6D-4469-91BE-855D81B14BB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A0238721-65BD-4FFB-95B3-A5B72B39D34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5626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EC5FCC25-5C45-4E6E-85A4-FCABE5BD8E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5626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B9223F90-034B-436E-B70C-3445D17E1EC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475E93D0-F4F8-4688-9780-8E006A0192C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121920</xdr:rowOff>
    </xdr:from>
    <xdr:ext cx="518160" cy="54864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B4CA21FE-AB07-42DE-A6B1-18C4FB793A4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63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60686DAF-253B-433E-972A-95CF7F9BB22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CF181F30-CEF2-4C0A-9C23-B4EDA9C18F8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39240FBE-7381-4ACC-98CB-CD016453EC4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5626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DBDB0ED1-7410-45A8-A6F0-48B3D132CB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5626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85050A86-98E2-4A86-8E96-152B4C6A25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82096B9C-0A92-4A21-A5C9-B71CBB991C4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30480</xdr:rowOff>
    </xdr:from>
    <xdr:ext cx="518160" cy="54864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DC532836-AB0B-459F-9114-B32F8D2B73E2}"/>
            </a:ext>
          </a:extLst>
        </xdr:cNvPr>
        <xdr:cNvSpPr>
          <a:spLocks noChangeAspect="1" noChangeArrowheads="1"/>
        </xdr:cNvSpPr>
      </xdr:nvSpPr>
      <xdr:spPr bwMode="auto">
        <a:xfrm>
          <a:off x="782574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1A3DB050-657E-43C6-86B4-EDBA3C1C069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003ED4A1-A583-4ECE-A803-9A717E75D42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58516CEF-CEA9-43FA-9CE0-9D53C2B0B09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5626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7F2F0BC6-54A1-48C3-9B54-5A1EF5D6D2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5626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34CACEC5-44E9-4AB7-A9A1-36C2F003DA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A56BFACA-7F4F-4E9D-975C-372D276EB32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</xdr:row>
      <xdr:rowOff>160020</xdr:rowOff>
    </xdr:from>
    <xdr:ext cx="518160" cy="54864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C7D3BD69-FD20-451E-B93C-065B7959E4AE}"/>
            </a:ext>
          </a:extLst>
        </xdr:cNvPr>
        <xdr:cNvSpPr>
          <a:spLocks noChangeAspect="1" noChangeArrowheads="1"/>
        </xdr:cNvSpPr>
      </xdr:nvSpPr>
      <xdr:spPr bwMode="auto">
        <a:xfrm>
          <a:off x="7993380" y="3086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745E785D-CE93-42C2-9DCC-127F0292983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F07DF660-0DC3-4CF0-A08D-3112138CE95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EDA3A161-35B7-4020-9D85-F9A1BA2EE99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5626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37A87E4B-74D7-46DE-8EF3-94C74CFD77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5626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DD75DA4F-7CD5-4069-83DA-E11038C254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05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304800</xdr:colOff>
      <xdr:row>5</xdr:row>
      <xdr:rowOff>22860</xdr:rowOff>
    </xdr:from>
    <xdr:ext cx="518160" cy="55626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3EB90D66-C231-42BE-8EDC-1FE97E49D0CE}"/>
            </a:ext>
          </a:extLst>
        </xdr:cNvPr>
        <xdr:cNvSpPr>
          <a:spLocks noChangeAspect="1" noChangeArrowheads="1"/>
        </xdr:cNvSpPr>
      </xdr:nvSpPr>
      <xdr:spPr bwMode="auto">
        <a:xfrm>
          <a:off x="914400" y="11201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C03706F8-230A-4F65-BB18-C48D227BCC40}"/>
            </a:ext>
          </a:extLst>
        </xdr:cNvPr>
        <xdr:cNvSpPr>
          <a:spLocks noChangeAspect="1" noChangeArrowheads="1"/>
        </xdr:cNvSpPr>
      </xdr:nvSpPr>
      <xdr:spPr bwMode="auto">
        <a:xfrm>
          <a:off x="82296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3471575C-D6B8-4D21-A6A2-C51BED2DDAAF}"/>
            </a:ext>
          </a:extLst>
        </xdr:cNvPr>
        <xdr:cNvSpPr>
          <a:spLocks noChangeAspect="1" noChangeArrowheads="1"/>
        </xdr:cNvSpPr>
      </xdr:nvSpPr>
      <xdr:spPr bwMode="auto">
        <a:xfrm>
          <a:off x="82296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B7B0DC29-B08A-4BE7-8D72-5D7EC8F0BEF9}"/>
            </a:ext>
          </a:extLst>
        </xdr:cNvPr>
        <xdr:cNvSpPr>
          <a:spLocks noChangeAspect="1" noChangeArrowheads="1"/>
        </xdr:cNvSpPr>
      </xdr:nvSpPr>
      <xdr:spPr bwMode="auto">
        <a:xfrm>
          <a:off x="82296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8EDC1C59-2D42-4CB0-A910-A997BD75D4E9}"/>
            </a:ext>
          </a:extLst>
        </xdr:cNvPr>
        <xdr:cNvSpPr>
          <a:spLocks noChangeAspect="1" noChangeArrowheads="1"/>
        </xdr:cNvSpPr>
      </xdr:nvSpPr>
      <xdr:spPr bwMode="auto">
        <a:xfrm>
          <a:off x="82296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6493CC7B-2DD0-478D-B9B7-C56CB98753CE}"/>
            </a:ext>
          </a:extLst>
        </xdr:cNvPr>
        <xdr:cNvSpPr>
          <a:spLocks noChangeAspect="1" noChangeArrowheads="1"/>
        </xdr:cNvSpPr>
      </xdr:nvSpPr>
      <xdr:spPr bwMode="auto">
        <a:xfrm>
          <a:off x="82296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BF0AA1D7-DC52-46B0-8438-012057732F36}"/>
            </a:ext>
          </a:extLst>
        </xdr:cNvPr>
        <xdr:cNvSpPr>
          <a:spLocks noChangeAspect="1" noChangeArrowheads="1"/>
        </xdr:cNvSpPr>
      </xdr:nvSpPr>
      <xdr:spPr bwMode="auto">
        <a:xfrm>
          <a:off x="82296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C43071F5-384D-40F2-BC55-5147B4D7313A}"/>
            </a:ext>
          </a:extLst>
        </xdr:cNvPr>
        <xdr:cNvSpPr>
          <a:spLocks noChangeAspect="1" noChangeArrowheads="1"/>
        </xdr:cNvSpPr>
      </xdr:nvSpPr>
      <xdr:spPr bwMode="auto">
        <a:xfrm>
          <a:off x="82296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</xdr:row>
      <xdr:rowOff>0</xdr:rowOff>
    </xdr:from>
    <xdr:ext cx="518160" cy="55626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128DFFF3-F765-4969-A4E5-69C539A4E95B}"/>
            </a:ext>
          </a:extLst>
        </xdr:cNvPr>
        <xdr:cNvSpPr>
          <a:spLocks noChangeAspect="1" noChangeArrowheads="1"/>
        </xdr:cNvSpPr>
      </xdr:nvSpPr>
      <xdr:spPr bwMode="auto">
        <a:xfrm>
          <a:off x="82296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8E0ED74C-4D83-44B3-A814-4309C9A93C8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FE609DAB-B0EA-48DB-BF0D-77163FF58E8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4D0D653C-2F32-417A-8FD3-15B8B31C49A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77520D2B-D68C-4E2B-A223-80BCC464AAE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D93016B9-A1D5-43C6-A8A4-FA3BA5DA114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1725EFDC-2B69-467C-B102-CD7976D3449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85D30E40-6DB7-44B6-8BE4-C397EFAC2B1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4D5E3DCE-C342-4181-A881-EC11BF0D210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84EB235D-6F0D-4479-BF52-781CF26212D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98AA07C5-51AA-4EDF-BD65-EAD7A942FFE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87F49975-C733-4ED9-AA73-1A18C421224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56F687E0-DC19-4E8C-9110-0B0C46C78D9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D7DAAFF5-8AD1-47A5-B298-4B3764EC72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4CC03F2F-31B3-4436-A868-96F4C5A8181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A4E93878-043A-43EF-B607-9F85A486510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7502A30D-2247-4B30-B005-E40EE3E545D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EBB65090-B975-44E5-8AA8-357F78C745C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59A68CFB-9CAF-4AE0-998F-1E2975230C9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89E82EBA-FE03-440E-8755-1F82DC95234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E9AFE754-D7C2-4158-AE3D-F308F9B89D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9F5A61A3-CC05-42E2-BBE3-F5A2E467F3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1F6E5B9E-88B5-40CB-9351-74E5F2AA4AA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1243EF62-2771-4F25-978C-97468F13FE9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99FB6EF3-36B2-4E9E-9309-EC3E09AFC85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46856B20-9D43-4903-8238-F4C98D52116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D98B909A-73F3-40AF-B9E0-3DA41B12701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BEBB77AC-1590-4915-80F3-6F8C0F445E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DD45D258-9C19-4253-BB7E-0628C93BD4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56C5CF6F-8B58-4B31-A7BE-0F69F94AEC2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FC8AECF2-EE9D-44D9-8DE9-743C554A700F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1995A17F-F960-4890-B879-57D6D2539C9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8AD8E0AB-6F78-4299-8300-805C1DB03BF2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CA34EBE8-4C60-41BB-8ADD-0B442AB9D49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5B25D338-D2FD-46F7-A791-41A866EACE45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C2E3EA7A-1C3C-43B1-99D6-796EFD04BC78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1936B483-443C-4384-A11C-052B487AF26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04D06B0E-398B-4CC0-AA7D-C044C9105EC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F02871C1-7EA5-43BA-AF2F-94C9CD97D88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76618000-F406-42EA-A340-2593607B4A3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3C06676B-32B6-4E5C-B4C9-605D0CC662B9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921C96D9-6C57-4612-BAC5-3EDC5EC75183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8507728B-4B7C-466C-BB93-1BDA51610E04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0EB03121-1932-4153-8FC1-721116B87CBE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D3954FD1-80C9-4C2A-838B-3BC0616BA9A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A930EE9F-AAA8-4C79-A3C3-B23C15A2AD6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253AB0AB-ECD2-4DA3-8710-61626ABF24E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7C775B69-D2D7-4570-ADA1-97DA2A0B13F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7E97DB64-9A6E-4B88-8416-C9971066AB2D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B25278B2-F892-43E7-95A8-16204A11BBE4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ADA576FE-A4D4-4034-9D42-8112B114141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D0523619-AFE1-4207-B3C7-02119F417684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823475A3-C50E-42CA-81C2-E4CC3953E1D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979FA345-5976-4982-B51D-358A0056B2FE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B577F5F9-225F-4F3D-9F14-53180B57092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76BD5D06-7C63-44C2-B07F-FD99F64C1BC7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B6D082EA-7CD5-4127-A1E0-5CC81CFCC069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22565A3B-9D7A-47C5-80ED-BAE89638407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38BB7731-5D0B-4DC5-8C4F-BE9F41B77F9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43247D8E-52BF-461D-B542-75ECE8201B5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9DDA99EB-9732-41DB-B570-7B4EDEE18F1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3460AEE5-8ED8-4E3C-9B6F-4BE9925B939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18F44613-4B9A-4250-8E68-ACD44BBF7D9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BDEBC6EA-636F-40DA-B97F-A7569244AA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98836335-0B3A-41BD-B668-49F8BA1C447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6DC59657-D73C-4320-896F-AA56EE98873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44B503D1-2F2E-47F4-8BE7-45B6798BDDA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E77E6EB8-89E6-41C3-92AF-F97D5138C02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25E3276F-35DD-4AEA-ABE8-23E65455C63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4958CFB3-1491-468E-8FBA-4FFA6F5531F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BDA21442-AB75-4ED0-BC8C-72220F2A52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D3AC8927-0ABF-4230-A765-C8DE353C1FF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D526096D-4796-4FB7-8AC3-C85C5DF8741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A0B73F45-BA55-4FA5-A6DE-878CDD89337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B71104B7-1332-49EF-820E-6A53BDCBB5A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BB22346D-C22A-45A8-A714-2073D64C659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16BD6ACF-1084-463B-B2AB-5D921DDE7C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7584C316-1EDE-4E2F-A96F-E91676E571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0AB9874E-AA25-492B-9E5D-170A58F68A7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22A0636A-FC1A-485D-886C-9238C48FA31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89957C92-29BE-4896-ABE3-2CE51A4F34F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177B7455-6466-4963-813D-47D68702DD5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EA9673CB-B0C9-4E4E-B642-C901689350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1AC93600-E2C8-4EA5-BA56-758E7380AC7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F2C7973B-53E4-4BED-A9E3-34704ECC593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2A771F2E-40E3-4CDC-B04A-C3B80A0D640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121920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20600F1D-FF5F-47DB-85ED-5D8B7E107FD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2755C959-1132-4B76-B729-08170052A23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D5DE9534-20D3-4097-8B70-D93A4E98B7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B7C379CB-9C74-4DF5-90FF-F00C7B16687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1CCEA88C-A709-4A84-A673-E296C43C07B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121920</xdr:rowOff>
    </xdr:from>
    <xdr:ext cx="518160" cy="54864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DF8EBF9A-133A-4AEC-89AE-06D341207C5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AA758484-3B90-449B-A80B-FEDBD6E937F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C15F2FE5-64E7-4E8E-8FED-9FE9A3F743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5390AD23-7BF5-44E4-9C84-15EBF63D02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8AE10099-E42B-48C8-8580-CF712F83AAB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121920</xdr:rowOff>
    </xdr:from>
    <xdr:ext cx="518160" cy="54864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5646462B-4F99-4AE9-BA75-7B1B5CD147C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3352BEA8-D325-4236-8DDB-1CE2930EAFA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A0D4EA40-4D66-446E-A234-C8170DA44A9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CBDAACB5-DD26-4040-8B18-EB5E11523C7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A8AA4E47-3EED-4350-8FF4-E91D57126D2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121920</xdr:rowOff>
    </xdr:from>
    <xdr:ext cx="518160" cy="54864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3408234A-B37B-4534-B1E1-0FD2A4B81DA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432B8868-3A3F-4452-8496-02FD6A811EA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AF4328D3-C176-43C0-9629-E3AD22F1D8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C9CB3279-3792-45B2-BC8B-456E5037E1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504BED2E-4493-41CE-99E3-2A3514BC734C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EB73B20D-2FB1-4511-AB63-D8BF0EAB9F20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B691AA20-89E5-4679-B2BF-468281EBF0FB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7DFFC8F7-B028-43FE-A113-5DF2D18CB691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3A1D30F5-F5FE-432A-9B3C-119469B5C316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A17993F1-1743-461B-A712-D5280C3DB13D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EBB6179C-63F9-4119-9667-C744BBB9CDA6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4DA3FE34-51A6-4B9C-AD7F-572D94D2DB7A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0B34002C-E5B2-43EB-9F49-8AE778F7404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2DFD94A1-327F-4FEC-95CF-5B24EF4D5D7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73A95CA4-D75D-4366-9C89-06982C26DCA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F2FB2FF4-6291-448B-944E-EA21375A0F1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1B473FC0-6AA9-45AE-9F34-4F9C241CB1A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E332EECB-F2A0-49A1-8DD0-4838E47A09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79A17E08-2B24-4962-98DE-672620697EF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D6C91EDB-08A7-40FE-8DF1-C80BDDF9544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660D6289-BBD6-4F60-A69D-158B5A9060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AC116ABC-2EFF-4749-9133-9333C9AF560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B6A69EAD-7536-4E24-84CD-78167B1B3ED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6F770C14-7B7F-47D9-8802-B6FC1DFDA26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C615B57A-7C85-4F00-82FC-F9B77D1519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CEA0C122-4141-4B08-A1E3-CB7A8DF230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16535718-E0E0-4CE2-B0AB-3CF3C27BC10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BEEBE5DF-77D2-4566-AB00-9584E163891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069CB10D-A34D-4017-BFF1-D6BE23334C5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F3131420-5E5C-4A4E-A444-D96D4C7BF82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62EF91AA-F7A9-4AB4-8B59-B95C48A4D4C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DD305F46-C708-417C-AD8F-C0CBE928AC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C8B44823-5C66-4952-9E51-953E7FCB48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348A1127-26B8-4222-955F-AC4E5A8363B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306886E3-E2E2-49BD-BF9E-AF0E9789743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F4B01415-ACB6-4E67-B7BB-64D95D1EF07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7A2B4C58-BCCD-445E-8AE7-A4F069B2EBB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BB0778E4-0287-41C3-A08F-416FBFB6572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DAD4DD7D-1D49-4FC2-9B4E-8DDFEFE3FF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8E2D8A5E-20AE-4550-AD5F-8786311C9A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87D6F414-0FEE-4C0B-A7C9-D7C55D93729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B10DE27B-FDE5-406E-826F-E36134BFE6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82A6A665-40A2-47A9-9320-D5D8E245587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A8A973BB-DF81-4393-84A3-55E0683CE0B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5626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B5227266-B4A3-49FD-AC1F-3F2EE6B3BE1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5626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E921D038-1D75-4DE0-9AAE-6B9E797EEA5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3A5AC739-9610-40B4-9E06-6107DB610F2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A090800A-66DA-4403-8BF5-BADDAAEC5CB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3CA320BB-132B-4C79-AFDF-26EA3E51047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577D94D3-55CE-44E5-B193-01E785AF229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5626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6A89EE03-60B4-47A7-A6C0-B94ACDFDB17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5626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DD60A1D6-C728-4962-AB92-86C173AE6D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C6C7807D-20A6-47EF-895E-1042BA3E5DE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CC55C441-F706-4F46-B80B-E1FB1391F6B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70317680-E4BB-4E8D-B987-9BFC5D6F18B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AAEFF39D-0390-4F81-9451-E48862C884C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5626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21F575BD-EDB1-46BF-AAD4-E7F0296DE0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5626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A5176196-473A-4FA5-905E-52F2CC0A9E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03EB423D-4152-4679-B0E1-8119E0EB6E3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81A98A44-0A00-496E-A260-3B285925C45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30480</xdr:rowOff>
    </xdr:from>
    <xdr:ext cx="518160" cy="55626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B4A323F3-5005-4659-BD03-DDEE844E44B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33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7402AA1D-90EC-415D-A739-A546E73548C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5626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E15CCD23-83BF-4DAA-888C-89921EB5CA4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5626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B20BB554-EDAE-40B2-8FBD-1F92A9DFBA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08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29619414-7F99-4D3F-9A3A-E198D5A3B18D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5D07020F-6B7B-46CD-ACC6-E38D0347C0B2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6597DEA5-CDC8-4165-9D5F-2931F91B3952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695D80D7-1356-45A6-9AB8-187A65346081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50B0945C-12BC-4D4E-B310-E72C42050D29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3E5045B9-91C7-4173-9D8E-6C21FD1CD783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37F2AE33-BCBA-4002-9923-3B1CF3D0F89E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</xdr:row>
      <xdr:rowOff>0</xdr:rowOff>
    </xdr:from>
    <xdr:ext cx="518160" cy="55626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B37758CD-C041-4BDD-9AE3-DD0F1D310008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1460C284-7F46-4B2C-98B7-58EF468665A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E5905725-0E7B-4569-96F2-746044247CB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1B926ED3-A34B-41EE-BA82-1912016AC45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939C23F2-7829-4A0C-BEFD-01BFFE661C0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E3D7F035-022A-481C-8E1E-9A7D1DE2AB4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52FD500D-0B8C-4142-AB0A-13647619CB9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27634ED0-9882-452D-A136-2A007EA8108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56FECD59-B17F-4C7D-AABF-059CBC1679D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71BFF6CB-8287-4DD6-A714-AB208800F21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6206A225-9471-4EA2-B803-EBBDD4D6346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B476FB48-1679-4013-A89B-08701BB1970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DBB23F99-4162-4A8A-9160-A5DFC1B8E0B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5255222E-337B-4408-870B-667125D1687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DA4B7FF7-6B24-456C-AD25-DABAF33385A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7649F6FD-A407-4347-B1CC-E89F55EF567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7BC9B865-804B-490D-B8EE-70FCF9C6F6F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58B8318F-6925-4E9B-AB0B-DCB951EE121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40ABCCC7-289E-4072-8D67-ED66F438673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F93F523B-5167-4AC4-9377-429B2DC003E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4547A714-685C-4B1A-A451-DF391307CB4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75D1E61C-800F-4B48-85FA-63242AD7995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FEAEE3FC-A707-48C5-84BF-DD4D3DA46D3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7C6B5BBB-74A4-4A05-B3CE-7BC9750C6CB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3B6794FA-43BE-4DD0-8D97-991FA3252E7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D4D83B1D-D568-4816-A7A0-430DC8193F7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9E9D2C3C-FF34-4ACC-9047-0B47921E6D1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28C0E0DA-4BBC-42A0-9072-E192EFB292E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09E0DFE5-C207-45BB-9BD0-954AD01401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7620</xdr:rowOff>
    </xdr:from>
    <xdr:ext cx="518160" cy="55626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A9DA43CB-172C-4E49-A48C-CE9C2A0F54C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717C8066-E3EF-4B74-89FF-8DE32D95D7C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121920</xdr:rowOff>
    </xdr:from>
    <xdr:ext cx="518160" cy="54864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D3F8BFDB-23A4-43AC-9FC2-61F3D267E3F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068A71E7-C0D9-4356-B815-7AB86874B7E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9EBA92BE-8DFB-4DA4-AA51-49BC94DAEA4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AF510A6D-23B9-4A98-9737-AAAA4ABF390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D0BB8084-8BE0-4280-9BD6-3B2846F9E5D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CE2AD2CF-214E-4AE0-BE0E-8F53EDA695B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02C7C62A-5965-48C5-8908-0CF3A96DD6F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121920</xdr:rowOff>
    </xdr:from>
    <xdr:ext cx="518160" cy="54864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EE1E28B1-7252-422C-BEAE-53E1B7BD712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2418928A-C949-4535-80BD-E824355097A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CD4A9D35-D493-47F1-92C1-6103282A5CB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E37F17B1-2EA3-4F8B-9689-FAE98FB8D48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F836BAFB-C8DD-4A4F-AB05-2A4B236A86D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1AC69EB5-8F08-49B2-95B9-4C683842C38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04997A66-23E3-4350-8300-5590A937946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30480</xdr:rowOff>
    </xdr:from>
    <xdr:ext cx="518160" cy="54864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7987CB34-9CC8-4059-A407-9ED09A4051C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AF259F1F-5CFD-4B92-A64C-31F5B0839D8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48C57BF3-0BB8-4768-BDD9-F6417A4AF23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200E41EC-CF70-4DC6-A6D3-ABF4D8ABEF0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B6DA4C09-D30B-4474-9B19-63E7D73BB6F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4135C22C-4A81-4D8F-BA18-3C5663A3FFA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1A7D6B3A-48A2-405A-96AF-21E440F0711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0C9C2A0D-F904-4EEE-B27E-1A6B659E92A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56BFB2A3-7938-4AB5-B8ED-16A0A561486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4864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482E916C-95B2-420C-BECA-674979398BE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7582D0F7-9C00-41B0-AB2B-9997D725F0C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0</xdr:rowOff>
    </xdr:from>
    <xdr:ext cx="518160" cy="55626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E4196461-6697-4002-8A3B-D445499934E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011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ACED60B0-B26E-4CD0-ADA4-F6C85406CBF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4A6573C8-2051-43F6-9D57-006801FDF31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688C0FB7-663E-4E60-8DBB-160F667DA1F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C654E3FA-93FB-41C7-9EBE-971EDA25ACF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8870889F-2DFF-4D59-8833-7DD58F37CEB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3B424C0D-C917-4C01-ACF0-07E594D1882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C1384054-BA84-405D-9848-A27E3A7897D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AD04B4FA-EA78-45E6-B69A-310D2A7C23E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73360E9B-9B36-401A-A91A-5DF44406B5F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57F016E2-6C95-41AE-88C0-215658FDB3D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4FD8F802-F3C5-4992-9DE0-19A91ACABB2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DE4F3730-AEC3-48B6-9A5C-389BF311DC9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98253BC6-8772-4645-8AF5-D5B5F999910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5336EA9A-7AED-4BE6-B71D-32672272A67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243D4D79-EEDF-45C1-A445-1C1F4AAC6DA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C7E41831-702C-4E83-8A46-3B8AE6208D0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D662E77D-8019-4A49-82A6-9DF446FCDB7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CAC693C9-9E07-4921-A984-12FE4E7AE83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43FE6964-FCB0-4A12-9B23-8B7A3AA1288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9EC09B9B-95EC-43A2-82C8-CFF592E1680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0B6BCD49-415B-4D65-B542-C678D64C67C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AFBDB1D4-3BFA-4322-9FA8-559F13EEE81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7342D38C-D4BC-420E-B94C-BF277B55A36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7CBB2609-F560-462C-8447-780C01CFCF2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71817FFF-2E4A-48E7-8550-37DA4685BD5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A8A7774A-E4CB-41E6-9C19-EB1671B6920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D8137B8D-E8A2-4D66-A75D-93B22B0AAF3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2517D28B-0E40-4DB2-B631-922A6B030E4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0C44DCC7-72E8-4B73-9910-9F22749A462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1857B437-2F7E-422C-B4ED-C09F3B8BE48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D91C0042-F25D-498F-8B77-21DC4746B88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96998528-6E72-4F0E-A41F-C8953880E38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48DEAC64-C7C6-4489-8F89-F5177DCB89A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51F21450-11A5-45B4-B8BF-450FE4282A9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2F4FF89A-D5E0-4309-9B1E-0BA88CB4670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74177886-F226-48AC-A1D2-931CB06F3EB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F4790842-0EF8-4757-B745-D3DAC99E660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197FF1FE-A004-4AEC-B02B-5A221101DE1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FAB5D09B-AADD-4179-B876-979C29705F9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0E5E2E1F-B66B-4BF9-9F97-60985F71253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C68597B7-0576-4D16-857D-D9673C87846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FA861720-1BE0-48D4-8F07-51D9B052DDE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A7CB72C2-AC49-46F0-A370-989139CC22C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0F095518-9193-4368-BB8E-5BD84B32FF6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B02457E2-DDC7-41ED-8C6D-2552E63E7DE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2BA99E59-35C5-4E1D-899D-E550D8820CC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1A749682-0723-4114-8095-7A5707F6DC3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3C96C33B-3C48-4FBB-98CB-C2A3F7CC5F7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8FCCBB28-CFEC-4B55-A00C-DF890FC4575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6D557C32-A302-49AE-8B24-90CDD7BB138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121920</xdr:rowOff>
    </xdr:from>
    <xdr:ext cx="518160" cy="54864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B8C7DF81-BD4D-43BA-AC9F-F0495307CA6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C5BA916B-C647-4B9D-BDD2-5CD38FBE3B4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A72D21BE-404B-4B25-92A1-2226B518CDE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4A83D6FC-F359-4341-92FA-F36687CBAE1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3B5B51FC-75A6-4E23-BB7C-F8E05B6BBA7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540DBDE1-02C3-40AF-82D7-C39E1FAF203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D4D484C4-357D-4EA3-A374-40F82B476E9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121920</xdr:rowOff>
    </xdr:from>
    <xdr:ext cx="518160" cy="54864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4666B2EF-79D1-4441-97AC-5E60C87B8BA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9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3FA959DC-BE67-430C-A897-9E556AA6BD1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3547CB55-3746-46EB-B566-6BBF2262A9C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19AFD6E4-D5D2-44A5-9276-FBDDBFD5337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AAA149EB-0762-4576-AACE-BECAF90942D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121920</xdr:rowOff>
    </xdr:from>
    <xdr:ext cx="518160" cy="54864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48D8080C-31E4-4A5F-B63E-53A78F00C7B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9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D3FFFC2D-F095-4C7C-A162-5C828F6B2A4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642AFF49-A2B8-45DC-96D2-4FFADA7B9F9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901589A0-5F97-4F7B-8D83-D3B87F5B7A0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93919C42-F4FB-4B57-973B-2E5F5E13953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121920</xdr:rowOff>
    </xdr:from>
    <xdr:ext cx="518160" cy="54864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AAC5D364-0E6D-41B2-8C8B-F96095FA1D2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9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D94A2CC3-BE15-4BC5-B50E-C96CA073519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48B3779E-6BA2-462B-90F4-B72D867D886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F938236C-132A-47C5-9DD1-65EDA7A95C8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1A0557A5-A27F-4ACE-8B0F-57D1804EC38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121920</xdr:rowOff>
    </xdr:from>
    <xdr:ext cx="518160" cy="54864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0DC26F24-C209-4440-9C55-FAB6DF31705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59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4864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28BA90FD-AC20-419D-AA04-6DBAFA5C333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21866056-3848-4A87-BAFD-B8C045A74B8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518160" cy="55626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DAB546FB-8002-4C26-8DB5-781EFD458EE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2BC7CBB8-A957-4E33-A362-D90F56AC2BA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7ECD2882-2C57-4EDA-90FC-31C3C299889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8E444FFF-455A-4841-B3BB-04C7C9DF143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1B00AF5-A14A-4191-8F13-BDB0F291652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8F9D97EB-BC3A-466B-BC27-7F283F34F65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5B1421EE-F3AB-47BB-BBD3-1B0BE877083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BC47CF7D-19B9-4B8E-8838-37B92C0555F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677BA176-D71B-4E51-AE23-A4E951AF0CF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ABCE5225-474B-4260-9418-A6E5A5C3E5A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FE6A98CD-6F59-4681-9B64-25885A75910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7A073471-86B3-4A2C-93BE-8D2349B9E14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AAC60047-0EDE-45A8-9B24-B7ED708C83B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B933F50F-D537-4277-A413-DA1B26B2F59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B29AEE65-B29E-4662-BB03-12CBAF69D03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E843AC90-50A7-4724-BB65-9D28F32E8DD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DC80B1DF-EA39-4ABF-AC3B-91D3E137109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A49CF5CC-0C27-4033-8CB2-B7457F62447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AB1F930A-E0AD-437A-9229-A3862C261EA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ACC394AA-CBBE-4A30-8B5A-ADF24819DD3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55C48F8D-8D6C-49EF-BC47-31B707AF517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CD8563CA-F105-4870-B8C5-1FEF58B0AB0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15A07D3B-15C9-424E-9EAE-10357A99392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45D43716-0A1B-47A0-813F-26B949FA5BD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0DA0B431-E19C-4447-95E8-57250A970FC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16206444-781B-4632-9D11-7347954B69C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1507A0FE-B26B-4931-839B-69A1B0A6CFF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44F85A8D-E6D0-4D49-ACD5-4217D7E0086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E7F3D21A-C620-4145-A1A0-78976635405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C27BB15A-0C54-4B0E-B01F-62BD0E22EF8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978E400A-643F-4D3E-84EE-5FBEC9F21E1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6D762217-EEFE-4F37-9C01-3E5B7259B07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0928D2EB-0406-4876-829F-163DDB6EAA8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60BC3AA0-D414-45BA-9EA0-8B5CF7EB988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A9D3B046-08FE-4759-9085-D6344AF2132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8B950686-DA33-4C56-9490-921D25EDE17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ABCA6A79-E5F6-4A9E-9D41-86AFA27F035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BC611DA3-78BD-4ACA-B550-9286B31CD0B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8690D98C-372D-4D9A-AF8D-EBF5223D589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4A90D0A9-E25F-4D35-9474-3047A79164C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F6467E18-4762-4036-BCD2-C3259EEA0F9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B35F5674-BEC6-479E-995C-950C6EEC96F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FD4C7B3E-49A3-43F7-B5D9-20A23E0E3F1C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0FE2C8D6-2AAB-45F4-BBEE-17E4C5AF3F0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BA4C054E-9303-4AC6-9858-B1821FB5A2CA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101DA32D-BE5C-47E9-88B9-7F3DC934DBA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4F6097B0-710B-42E9-BA9F-5CA2E4E2BFA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EC609061-8FB9-4EA7-B0C6-8A3B0B96E745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E7B09E85-21B3-4A8C-976D-54D6E81B3A9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30480</xdr:rowOff>
    </xdr:from>
    <xdr:ext cx="518160" cy="55626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0E84A15A-19D1-4459-BC9B-5F2A1492365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270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4864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BD78A886-1B05-4A7A-9A00-2134B31B693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518160" cy="55626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A021B9DC-515E-4D20-8851-7AA82DABD0A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554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4795E4E9-06CE-4420-A0AE-0EED8AE7D7E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C1548298-EE4C-49CD-92BB-0C3A2341E5ED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756E1B28-39DF-45DE-A231-156E7F51223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EF2A2716-3709-4523-B8FB-FCCC99806DC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72F1734E-F155-449C-A9FC-432DCADF4BB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1101CE44-2AAC-478E-BFF3-994EA60073DB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B5B802AA-2748-4CAC-A862-3AFB38C2911C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B83268F6-0AA9-4B7A-A4C7-16E2F37337C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A29F24C3-51D1-45C4-9DCC-5FF56EA4CFB9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4F68E1B9-4F6F-4858-ABCA-19FDFF0BBFF7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F7F3647A-0CAB-401F-AB59-E67D6D13EE0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DEC55FC6-4BF1-47DF-A588-A4CB6F06107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163FA87B-6F15-44FB-9707-35FA303175F9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9DCE7F74-21B6-4B63-9584-E6B17BFEC8E8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99C4A7A1-8326-416F-993D-5B3FF24DD8B4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9ECDCDDB-C7A5-493A-8CCB-678114D2049E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C79065BC-AE73-4638-9E97-A119ADA8BAA8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D7582FA3-A04C-4FD6-992D-E8862FA346F0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9F980E6F-DEE3-411A-8819-983142E75A02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7AC193ED-C4CC-43A7-AB97-E62629F4FFD6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72084160-3C74-4246-99AE-B2099D03BED1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67DF5E72-59E5-4194-916A-50A6A6B60BB1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C38AB775-3783-482C-8F4E-2BAAF2304F7B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216F6306-5B72-45BF-B058-8F28D03052E6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55F86F43-13C8-42BC-8999-0DDF6A43473F}"/>
            </a:ext>
          </a:extLst>
        </xdr:cNvPr>
        <xdr:cNvSpPr>
          <a:spLocks noChangeAspect="1" noChangeArrowheads="1"/>
        </xdr:cNvSpPr>
      </xdr:nvSpPr>
      <xdr:spPr bwMode="auto">
        <a:xfrm>
          <a:off x="7810500" y="2499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6F454CA3-B74D-40F2-BB44-2AFB9399A743}"/>
            </a:ext>
          </a:extLst>
        </xdr:cNvPr>
        <xdr:cNvSpPr>
          <a:spLocks noChangeAspect="1" noChangeArrowheads="1"/>
        </xdr:cNvSpPr>
      </xdr:nvSpPr>
      <xdr:spPr bwMode="auto">
        <a:xfrm>
          <a:off x="7810500" y="109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EC1CD46E-8276-4BDC-AF1A-23747CA99D3F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183F5775-3D05-44C4-AEFE-A27BCCA64F8F}"/>
            </a:ext>
          </a:extLst>
        </xdr:cNvPr>
        <xdr:cNvSpPr>
          <a:spLocks noChangeAspect="1" noChangeArrowheads="1"/>
        </xdr:cNvSpPr>
      </xdr:nvSpPr>
      <xdr:spPr bwMode="auto">
        <a:xfrm>
          <a:off x="8229600" y="109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FD64FCEE-69DF-4AC0-B2E4-3BBE8837A65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121920</xdr:rowOff>
    </xdr:from>
    <xdr:ext cx="518160" cy="54864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AF489750-03FE-4CE9-AC12-4F30C473A64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03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CB966E5B-1E66-42A1-9F2F-DF55DB89951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FDDEAC92-0BE2-4E2E-AE1A-3326C20631B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D22F4A1E-C15F-4ADD-879B-5BA9AE43A19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0564CF36-F012-43FA-A682-E49008A4C59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121920</xdr:rowOff>
    </xdr:from>
    <xdr:ext cx="518160" cy="54864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518EA6E8-CAD0-4779-98FB-77AFD2565C2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03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E798AFC4-B28F-4B7F-BC11-E56A74F1FBC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B0485001-501E-4CD0-9A18-85FD69C8D6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8338B0C8-93B6-4CD3-9417-CE84098A6D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DA0E03D0-5D9A-471D-A826-3B47E793747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121920</xdr:rowOff>
    </xdr:from>
    <xdr:ext cx="518160" cy="54864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B8366F55-A9D3-4ACC-85D7-B5289A20A3A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03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E2DF41CB-4D6C-4A70-BFBA-B0E6EE922EA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7D157C95-FA4A-4B88-89E9-4538CDED3A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4F30A851-9226-494E-ACDF-2C261BA201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1AB6FF89-DB17-4692-89B8-4531B071424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137160</xdr:rowOff>
    </xdr:from>
    <xdr:ext cx="518160" cy="54864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55B91A46-0BAC-4696-BB84-E9B169F12462}"/>
            </a:ext>
          </a:extLst>
        </xdr:cNvPr>
        <xdr:cNvSpPr>
          <a:spLocks noChangeAspect="1" noChangeArrowheads="1"/>
        </xdr:cNvSpPr>
      </xdr:nvSpPr>
      <xdr:spPr bwMode="auto">
        <a:xfrm>
          <a:off x="8808720" y="169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EDAFD671-2033-4AEC-A0AC-97A89BE8FAE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CAB03325-F156-422B-AC99-505249B886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5626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6841D308-76D8-46FE-ACDB-1BB3A88DF5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94FBF764-345F-495A-B449-786E079C0286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79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3EDC6674-EC96-4E15-AFDF-0DB107DF445B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79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4939E6AB-4991-4AF8-B4D4-A6AC730F4422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79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C58BFC49-7351-4900-8006-E9FA9BDEB72B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79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4EE99770-771A-4AFB-9AD9-2E21B89F4517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79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135857B6-ADFC-4D3A-A745-B933AEB016AE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79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388620</xdr:colOff>
      <xdr:row>7</xdr:row>
      <xdr:rowOff>137160</xdr:rowOff>
    </xdr:from>
    <xdr:ext cx="518160" cy="54864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3B696685-BA84-4731-96B5-B12C2353B428}"/>
            </a:ext>
          </a:extLst>
        </xdr:cNvPr>
        <xdr:cNvSpPr>
          <a:spLocks noChangeAspect="1" noChangeArrowheads="1"/>
        </xdr:cNvSpPr>
      </xdr:nvSpPr>
      <xdr:spPr bwMode="auto">
        <a:xfrm>
          <a:off x="8808720" y="1699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00733ACC-890D-4D79-BCCA-C6B4F3B71159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79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0</xdr:rowOff>
    </xdr:from>
    <xdr:ext cx="518160" cy="55626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957C7414-36BA-4B94-B535-5449AF90625B}"/>
            </a:ext>
          </a:extLst>
        </xdr:cNvPr>
        <xdr:cNvSpPr>
          <a:spLocks noChangeAspect="1" noChangeArrowheads="1"/>
        </xdr:cNvSpPr>
      </xdr:nvSpPr>
      <xdr:spPr bwMode="auto">
        <a:xfrm>
          <a:off x="8839200" y="179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2814550F-0E4E-4E80-9721-75B855EF6A3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549A7EC3-83E2-4AAC-825A-0F05EC0DE6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C61863F0-0D24-490E-BE51-54CB28BB5E6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59411D4A-17D7-417C-B292-4E027CDADE3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DC84A259-EEB6-4A84-A4DF-4B47320023FB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3CE43D15-D955-43C2-BDD5-6926AC37A2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33728616-C8FA-4CC5-95AD-082AEB23A4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35DC1551-38EE-43C4-8FF7-081D397BAFA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B7179FEB-2132-4795-A6AB-DE2748DAFD0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5BA00B8D-B50E-475B-A1D9-67F967410F4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F8DBFDD3-4937-4707-950E-D6E1C571305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BE6ADD84-DD09-4D85-8F0D-8475589504C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7BC9D097-F13F-439B-9381-3F074423B1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D40003DE-36DE-451F-BC28-B035532E87A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E22B87B0-209F-4280-BADB-3BD1B1FA2C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B6967F3B-67D1-47F0-9D94-991818D5398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1BF3EADB-74BB-4D76-BD6C-AA8AF83871E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4F980664-0D30-4139-B253-CE5B15787E1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125F2B7E-86B0-4D24-9E82-A4B1578D474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36B8572B-B64F-4E40-8406-41E22E9DDA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59BF2E62-2E38-4C57-9912-878EB53DE0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CB49CD31-747D-4617-8B29-EFD30ADAB0E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EDBA6541-BC99-491F-9635-F6A99641434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B206C853-1B16-4E48-87E4-1F5C73F1959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30480</xdr:rowOff>
    </xdr:from>
    <xdr:ext cx="518160" cy="55626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D8A7B3CD-6D82-41DB-8D95-CECA2FEA45D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3317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900D9DAB-77AB-4ADB-829A-4B1F34B81E7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C1245D8C-5486-43D9-988F-10398062E3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5626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C7D5D546-4032-43C4-94CA-2A682A3F0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12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F26596D9-B1D9-46EF-80FB-4CD1A70B3A8C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22863C30-A5F8-4A99-B295-A9B33EFFFEB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91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BDCE2A06-47F6-4884-9E9B-66320230733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408E769D-BE10-4012-8F56-64E8BAEC6EF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AB4ED00F-E129-4A7C-867F-25F0C71A7A3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BBCDBB69-19E4-49C1-BF6C-DC363D113EE2}"/>
            </a:ext>
          </a:extLst>
        </xdr:cNvPr>
        <xdr:cNvSpPr>
          <a:spLocks noChangeAspect="1" noChangeArrowheads="1"/>
        </xdr:cNvSpPr>
      </xdr:nvSpPr>
      <xdr:spPr bwMode="auto">
        <a:xfrm>
          <a:off x="86410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F3FB32CA-5EA9-4BB6-88F1-A1ECD801BFE5}"/>
            </a:ext>
          </a:extLst>
        </xdr:cNvPr>
        <xdr:cNvSpPr>
          <a:spLocks noChangeAspect="1" noChangeArrowheads="1"/>
        </xdr:cNvSpPr>
      </xdr:nvSpPr>
      <xdr:spPr bwMode="auto">
        <a:xfrm>
          <a:off x="86410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B4B02DB7-11FF-4113-915E-24D08E9CECC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F917558D-CA97-45F3-B896-9EDE77DA0195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91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D356BCE7-A4B9-4A65-8306-353E5ABC9958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812D7BE9-5513-4B8B-B891-5A77F15765D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8599B113-F655-4DB8-8716-CE957B7A8D7D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B17EF108-DD58-4798-977F-2BB9F7B45601}"/>
            </a:ext>
          </a:extLst>
        </xdr:cNvPr>
        <xdr:cNvSpPr>
          <a:spLocks noChangeAspect="1" noChangeArrowheads="1"/>
        </xdr:cNvSpPr>
      </xdr:nvSpPr>
      <xdr:spPr bwMode="auto">
        <a:xfrm>
          <a:off x="86410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5F3BDFF4-065B-422F-9438-6A7CCDD270EE}"/>
            </a:ext>
          </a:extLst>
        </xdr:cNvPr>
        <xdr:cNvSpPr>
          <a:spLocks noChangeAspect="1" noChangeArrowheads="1"/>
        </xdr:cNvSpPr>
      </xdr:nvSpPr>
      <xdr:spPr bwMode="auto">
        <a:xfrm>
          <a:off x="86410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78267AEA-7E2B-405B-AFBA-2C7F01811EB7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25033654-E7F7-47E6-B547-BB42F236F67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91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9EB165FE-12DF-4742-87A5-28E55BBEE59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AABDDFED-6F05-4C36-9DC6-FF3A0FBDB38A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AE84627A-5660-4600-B302-439C256DCCB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B89FFB0C-9633-4234-8F5D-24526DB7358E}"/>
            </a:ext>
          </a:extLst>
        </xdr:cNvPr>
        <xdr:cNvSpPr>
          <a:spLocks noChangeAspect="1" noChangeArrowheads="1"/>
        </xdr:cNvSpPr>
      </xdr:nvSpPr>
      <xdr:spPr bwMode="auto">
        <a:xfrm>
          <a:off x="86410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8076E88A-E099-4534-A23E-DCECCE9820DE}"/>
            </a:ext>
          </a:extLst>
        </xdr:cNvPr>
        <xdr:cNvSpPr>
          <a:spLocks noChangeAspect="1" noChangeArrowheads="1"/>
        </xdr:cNvSpPr>
      </xdr:nvSpPr>
      <xdr:spPr bwMode="auto">
        <a:xfrm>
          <a:off x="86410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942249C9-2ADB-48BE-ADBF-C1DBFEBDAC01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121920</xdr:rowOff>
    </xdr:from>
    <xdr:ext cx="518160" cy="54864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60D7C51D-3A0E-4800-B122-A7EEE7C8EA0B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91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1214AD6B-724E-4D06-A9F2-4B183D71F043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30480</xdr:rowOff>
    </xdr:from>
    <xdr:ext cx="518160" cy="55626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7954AA5E-F566-4505-B50F-AB976C65EDF6}"/>
            </a:ext>
          </a:extLst>
        </xdr:cNvPr>
        <xdr:cNvSpPr>
          <a:spLocks noChangeAspect="1" noChangeArrowheads="1"/>
        </xdr:cNvSpPr>
      </xdr:nvSpPr>
      <xdr:spPr bwMode="auto">
        <a:xfrm>
          <a:off x="8420100" y="2506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4864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13AD4D92-81A3-4E09-8A01-9C206A095B70}"/>
            </a:ext>
          </a:extLst>
        </xdr:cNvPr>
        <xdr:cNvSpPr>
          <a:spLocks noChangeAspect="1" noChangeArrowheads="1"/>
        </xdr:cNvSpPr>
      </xdr:nvSpPr>
      <xdr:spPr bwMode="auto">
        <a:xfrm>
          <a:off x="842010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7E5B0C9C-FA22-4F51-87A2-8823CCFABA2D}"/>
            </a:ext>
          </a:extLst>
        </xdr:cNvPr>
        <xdr:cNvSpPr>
          <a:spLocks noChangeAspect="1" noChangeArrowheads="1"/>
        </xdr:cNvSpPr>
      </xdr:nvSpPr>
      <xdr:spPr bwMode="auto">
        <a:xfrm>
          <a:off x="86410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518160" cy="55626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86539517-16F3-4B76-A0B0-C73E6F9E1E6D}"/>
            </a:ext>
          </a:extLst>
        </xdr:cNvPr>
        <xdr:cNvSpPr>
          <a:spLocks noChangeAspect="1" noChangeArrowheads="1"/>
        </xdr:cNvSpPr>
      </xdr:nvSpPr>
      <xdr:spPr bwMode="auto">
        <a:xfrm>
          <a:off x="8641080" y="1104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121920</xdr:rowOff>
    </xdr:from>
    <xdr:ext cx="518160" cy="54864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712D368A-2EFB-4521-A59A-67C8F30DBAD9}"/>
            </a:ext>
          </a:extLst>
        </xdr:cNvPr>
        <xdr:cNvSpPr>
          <a:spLocks noChangeAspect="1" noChangeArrowheads="1"/>
        </xdr:cNvSpPr>
      </xdr:nvSpPr>
      <xdr:spPr bwMode="auto">
        <a:xfrm>
          <a:off x="93268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18A63D35-3471-4F29-9524-18624B8EBA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754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</xdr:row>
      <xdr:rowOff>175260</xdr:rowOff>
    </xdr:from>
    <xdr:ext cx="518160" cy="54864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1373B0B5-E401-4F1B-95C9-6DE7C8E024F6}"/>
            </a:ext>
          </a:extLst>
        </xdr:cNvPr>
        <xdr:cNvSpPr>
          <a:spLocks noChangeAspect="1" noChangeArrowheads="1"/>
        </xdr:cNvSpPr>
      </xdr:nvSpPr>
      <xdr:spPr bwMode="auto">
        <a:xfrm>
          <a:off x="9326880" y="264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11</xdr:row>
      <xdr:rowOff>152400</xdr:rowOff>
    </xdr:from>
    <xdr:ext cx="518160" cy="54864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9861FC0B-D34A-4301-80C8-6157970FC544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152400</xdr:rowOff>
    </xdr:from>
    <xdr:ext cx="518160" cy="54864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7BDC456A-BCEA-48F2-B9EE-ACD1BE97B701}"/>
            </a:ext>
          </a:extLst>
        </xdr:cNvPr>
        <xdr:cNvSpPr>
          <a:spLocks noChangeAspect="1" noChangeArrowheads="1"/>
        </xdr:cNvSpPr>
      </xdr:nvSpPr>
      <xdr:spPr bwMode="auto">
        <a:xfrm>
          <a:off x="93268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74BE67E4-56FA-47D9-AD90-8A0450987C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152400</xdr:rowOff>
    </xdr:from>
    <xdr:ext cx="518160" cy="54864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A25C1011-7079-45DE-9BD2-630467C6606B}"/>
            </a:ext>
          </a:extLst>
        </xdr:cNvPr>
        <xdr:cNvSpPr>
          <a:spLocks noChangeAspect="1" noChangeArrowheads="1"/>
        </xdr:cNvSpPr>
      </xdr:nvSpPr>
      <xdr:spPr bwMode="auto">
        <a:xfrm>
          <a:off x="88392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A799AE03-2036-4348-A276-C952154A6A9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518160" cy="54864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3CFA1989-6510-415A-B3B7-5CB9C977F71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</xdr:row>
      <xdr:rowOff>152400</xdr:rowOff>
    </xdr:from>
    <xdr:ext cx="518160" cy="54864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702C3301-13D4-4BC2-81FD-531181A428D5}"/>
            </a:ext>
          </a:extLst>
        </xdr:cNvPr>
        <xdr:cNvSpPr>
          <a:spLocks noChangeAspect="1" noChangeArrowheads="1"/>
        </xdr:cNvSpPr>
      </xdr:nvSpPr>
      <xdr:spPr bwMode="auto">
        <a:xfrm>
          <a:off x="93268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82379A11-3981-4914-B9AA-D2D65B9631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AE4B4BAC-BA41-4704-855B-CFD2C9DBC5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152400</xdr:rowOff>
    </xdr:from>
    <xdr:ext cx="518160" cy="54864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5C61B0FD-5EE9-4CE7-8679-90E345236992}"/>
            </a:ext>
          </a:extLst>
        </xdr:cNvPr>
        <xdr:cNvSpPr>
          <a:spLocks noChangeAspect="1" noChangeArrowheads="1"/>
        </xdr:cNvSpPr>
      </xdr:nvSpPr>
      <xdr:spPr bwMode="auto">
        <a:xfrm>
          <a:off x="88392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9906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42662412-FEC2-4570-A8CC-C34AFEE467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40480"/>
          <a:ext cx="518160" cy="99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518160" cy="54864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FE6E5090-2163-47D3-8617-484991F2CFC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7DAEA2A2-FE2F-42BD-BFC8-95789BB30F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84FB9E0-8A21-4D41-B98B-FA0426DD5BA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C0437F1D-4A01-424A-B4D6-82140A6264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152400</xdr:rowOff>
    </xdr:from>
    <xdr:ext cx="518160" cy="54864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17BF11B1-3AA4-4C73-8A27-7F1ABDDEBF4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A1C8BACF-2FEB-456E-AD16-1C785A0009F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1B10FC3E-58CE-4046-9FB7-342E112CED7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</xdr:row>
      <xdr:rowOff>0</xdr:rowOff>
    </xdr:from>
    <xdr:ext cx="518160" cy="54864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0B39EDBE-89B7-479C-B229-D7C8BC556DCA}"/>
            </a:ext>
          </a:extLst>
        </xdr:cNvPr>
        <xdr:cNvSpPr>
          <a:spLocks noChangeAspect="1" noChangeArrowheads="1"/>
        </xdr:cNvSpPr>
      </xdr:nvSpPr>
      <xdr:spPr bwMode="auto">
        <a:xfrm>
          <a:off x="932688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518160" cy="54864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EACFD3DB-3BB7-4D94-8329-4460889650C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152400</xdr:rowOff>
    </xdr:from>
    <xdr:ext cx="518160" cy="54864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F2695240-7BB6-4144-B25B-2EEBF8956ED3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167640</xdr:rowOff>
    </xdr:from>
    <xdr:ext cx="548640" cy="51816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1D07412B-B6E7-4850-B905-5DD23E983292}"/>
            </a:ext>
          </a:extLst>
        </xdr:cNvPr>
        <xdr:cNvSpPr>
          <a:spLocks noChangeAspect="1" noChangeArrowheads="1"/>
        </xdr:cNvSpPr>
      </xdr:nvSpPr>
      <xdr:spPr bwMode="auto">
        <a:xfrm rot="4341571">
          <a:off x="62788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518160" cy="54864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D8FD70F6-F769-4212-B3F3-6A69D584FA5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69EEBA84-063F-49F9-BCEB-64589A7A71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2BF8C429-9AA1-48E3-8666-5D47336878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D0C9199E-6C5C-404B-BAFD-900DF127EA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152400</xdr:rowOff>
    </xdr:from>
    <xdr:ext cx="518160" cy="54864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21A29CD4-22BC-4D95-BC9F-0C4AD61B9F6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36AC5B06-6711-4889-B1C1-99584E76C1A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D5228FFA-A16A-4FD8-92BB-62803E89AF3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739140</xdr:colOff>
      <xdr:row>19</xdr:row>
      <xdr:rowOff>15240</xdr:rowOff>
    </xdr:from>
    <xdr:ext cx="518160" cy="54864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78C3A919-07D5-4BC3-9021-B082D478CB94}"/>
            </a:ext>
          </a:extLst>
        </xdr:cNvPr>
        <xdr:cNvSpPr>
          <a:spLocks noChangeAspect="1" noChangeArrowheads="1"/>
        </xdr:cNvSpPr>
      </xdr:nvSpPr>
      <xdr:spPr bwMode="auto">
        <a:xfrm>
          <a:off x="162306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0</xdr:rowOff>
    </xdr:from>
    <xdr:ext cx="518160" cy="54864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2695EFF3-6466-4C95-B34A-EADA8F3B283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84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152400</xdr:rowOff>
    </xdr:from>
    <xdr:ext cx="518160" cy="54864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BDC3063C-947E-4C04-9DF1-F13C97023F4C}"/>
            </a:ext>
          </a:extLst>
        </xdr:cNvPr>
        <xdr:cNvSpPr>
          <a:spLocks noChangeAspect="1" noChangeArrowheads="1"/>
        </xdr:cNvSpPr>
      </xdr:nvSpPr>
      <xdr:spPr bwMode="auto">
        <a:xfrm>
          <a:off x="93268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FD59AC0F-DF0D-4951-B6B6-0F7683AE90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58B8BCF9-0679-4874-96A5-F99228063A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488DDE9A-34FF-463E-AE65-FA47544157F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152400</xdr:rowOff>
    </xdr:from>
    <xdr:ext cx="518160" cy="54864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D89E2B1C-6CF4-4F7A-BC44-2B86985F408D}"/>
            </a:ext>
          </a:extLst>
        </xdr:cNvPr>
        <xdr:cNvSpPr>
          <a:spLocks noChangeAspect="1" noChangeArrowheads="1"/>
        </xdr:cNvSpPr>
      </xdr:nvSpPr>
      <xdr:spPr bwMode="auto">
        <a:xfrm>
          <a:off x="88392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152400</xdr:rowOff>
    </xdr:from>
    <xdr:ext cx="518160" cy="54864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B49B1850-2D10-481A-BD14-2EC21E82C7A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B6F56798-91D7-4592-96BF-31F55650098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4628E3C3-79D5-444D-9085-E18B9F930A5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152400</xdr:rowOff>
    </xdr:from>
    <xdr:ext cx="518160" cy="54864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63C85A27-17C7-4E63-8A77-60F64602485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30480</xdr:colOff>
      <xdr:row>16</xdr:row>
      <xdr:rowOff>220980</xdr:rowOff>
    </xdr:from>
    <xdr:ext cx="518160" cy="28194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1D9E96DB-7426-445D-88AC-25BC1297BAFF}"/>
            </a:ext>
          </a:extLst>
        </xdr:cNvPr>
        <xdr:cNvSpPr>
          <a:spLocks noChangeAspect="1" noChangeArrowheads="1"/>
        </xdr:cNvSpPr>
      </xdr:nvSpPr>
      <xdr:spPr bwMode="auto">
        <a:xfrm>
          <a:off x="914400" y="4061460"/>
          <a:ext cx="51816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16</xdr:row>
      <xdr:rowOff>121920</xdr:rowOff>
    </xdr:from>
    <xdr:ext cx="518160" cy="54864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BC6BB26C-20E3-4FAB-9667-EA524E38B7C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46EA2862-D329-4F0F-AE18-C0AA7D204FA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</xdr:row>
      <xdr:rowOff>152400</xdr:rowOff>
    </xdr:from>
    <xdr:ext cx="518160" cy="54864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FA2C02FA-5D17-4235-906E-47919EE3AB1D}"/>
            </a:ext>
          </a:extLst>
        </xdr:cNvPr>
        <xdr:cNvSpPr>
          <a:spLocks noChangeAspect="1" noChangeArrowheads="1"/>
        </xdr:cNvSpPr>
      </xdr:nvSpPr>
      <xdr:spPr bwMode="auto">
        <a:xfrm>
          <a:off x="88392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152400</xdr:rowOff>
    </xdr:from>
    <xdr:ext cx="518160" cy="54864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51433021-7978-437F-A4F6-D2F562084D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869BB934-1450-4F31-A087-EF98EDD65A9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99591B08-4871-4AA7-860D-5C6FFBC34C9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152400</xdr:rowOff>
    </xdr:from>
    <xdr:ext cx="518160" cy="54864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9D65B41A-F93F-46D7-A1BF-10493B7C9DAE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A781BBB4-767D-466D-A2D1-D852722A817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16647E6C-09C7-4A9A-A38F-E76C91BEEE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152400</xdr:rowOff>
    </xdr:from>
    <xdr:ext cx="518160" cy="54864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69279595-3A8D-4FBF-BCC4-8F2ADC12D273}"/>
            </a:ext>
          </a:extLst>
        </xdr:cNvPr>
        <xdr:cNvSpPr>
          <a:spLocks noChangeAspect="1" noChangeArrowheads="1"/>
        </xdr:cNvSpPr>
      </xdr:nvSpPr>
      <xdr:spPr bwMode="auto">
        <a:xfrm>
          <a:off x="88392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895AF41E-9F98-43FC-A262-EAC8CABEF5B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152400</xdr:rowOff>
    </xdr:from>
    <xdr:ext cx="518160" cy="54864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DE1D917C-E746-4F9A-BD04-B9F67176FC4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B7210369-DBAF-48FB-9706-29AEC840445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ECB9C2B4-CAC2-466C-8D87-51B81B24AA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320147D5-D6B2-47D7-9954-6447A3DB006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152400</xdr:rowOff>
    </xdr:from>
    <xdr:ext cx="518160" cy="54864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AB4A9591-0BD7-4D70-BB4A-F10AC04F2F4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EC4B4063-D736-43C5-9580-406C3E9DB07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F4B62A98-4801-4690-A5A0-1FA590C00C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340B8613-1D8E-469D-AC48-56C25E3EAC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152400</xdr:rowOff>
    </xdr:from>
    <xdr:ext cx="518160" cy="54864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F2128BC4-D3A5-465E-86F8-D9DCA3AB3415}"/>
            </a:ext>
          </a:extLst>
        </xdr:cNvPr>
        <xdr:cNvSpPr>
          <a:spLocks noChangeAspect="1" noChangeArrowheads="1"/>
        </xdr:cNvSpPr>
      </xdr:nvSpPr>
      <xdr:spPr bwMode="auto">
        <a:xfrm>
          <a:off x="88392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17DF990F-A941-4BAE-9A5C-0E9863CD33C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EA291581-68A6-40BD-841A-599891EDC7E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152400</xdr:rowOff>
    </xdr:from>
    <xdr:ext cx="518160" cy="54864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12B352C9-2540-4C00-8378-DD9F054E706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152400</xdr:rowOff>
    </xdr:from>
    <xdr:ext cx="518160" cy="54864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23035D2E-8EE6-481B-8501-22CDC51A6B7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152400</xdr:rowOff>
    </xdr:from>
    <xdr:ext cx="518160" cy="54864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ED5515D3-BF9E-40C6-A191-03E3F5D8318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</xdr:row>
      <xdr:rowOff>152400</xdr:rowOff>
    </xdr:from>
    <xdr:ext cx="518160" cy="54864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FCEEB22F-20A4-420B-8AFB-72D5AA729845}"/>
            </a:ext>
          </a:extLst>
        </xdr:cNvPr>
        <xdr:cNvSpPr>
          <a:spLocks noChangeAspect="1" noChangeArrowheads="1"/>
        </xdr:cNvSpPr>
      </xdr:nvSpPr>
      <xdr:spPr bwMode="auto">
        <a:xfrm>
          <a:off x="716280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F755545A-6CF8-492B-996A-2AD9494982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52B5076D-9E1C-43B4-8DED-E35470A42C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171175A2-A78E-4802-8081-9ADABB63A9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FF78F682-7426-474D-A858-FBCB1202D1C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152400</xdr:rowOff>
    </xdr:from>
    <xdr:ext cx="518160" cy="54864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DC7A0EF5-AE8E-4D0C-B668-B12556CC5A5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EB5781ED-3202-4D5A-B151-54E0F3EEE0D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AD476057-4074-48EF-A49D-F3E8C8A078A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152400</xdr:rowOff>
    </xdr:from>
    <xdr:ext cx="518160" cy="54864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C69FDFB6-52AE-48BA-8B29-2E04CC8C805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E3E0B527-650F-40C8-A5ED-A3BD3838C2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06BB743F-0362-4F95-B437-328698A2CBF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6D963876-3D90-4E46-9C4A-1112061DDCA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8038D9DC-3C5E-4917-88C1-81ACA60F449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152400</xdr:rowOff>
    </xdr:from>
    <xdr:ext cx="518160" cy="54864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56E512D0-0A68-4BED-ABEA-07FAF41373F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4556D745-889C-412C-92A8-56AE4A0A89C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EC7C1BA5-95C6-45A5-8204-64ECCA5BDED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2211A79E-D15C-41F1-BF7D-8C91A270C67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597501B9-6C7A-453E-A90E-09E40DEAD08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152400</xdr:rowOff>
    </xdr:from>
    <xdr:ext cx="518160" cy="54864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EF42D3F6-2F98-4DC2-B390-ADC9BE8BE55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91FEAD5E-ECDC-4FAD-ABEF-C0CAA5068C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CA8F812C-4FAD-4A0E-9737-6AE525E946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65C5EFFA-6039-480B-AD07-6962041BE0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99CDC0B4-F693-4A6A-A318-97FADA3321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152400</xdr:rowOff>
    </xdr:from>
    <xdr:ext cx="518160" cy="54864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2EDB561D-6602-4BA3-900D-80A465060F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92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23DE3E73-C8DE-4521-A663-B33DB05C203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17D146B4-433F-4717-928B-1BEFA06A390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0EB6628D-5067-4605-B595-11DC51458CB9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3023C401-76D5-406F-B8B6-5634EE5C4C6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8EA068FF-75FC-47F9-8C98-115350C306E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</xdr:row>
      <xdr:rowOff>190500</xdr:rowOff>
    </xdr:from>
    <xdr:ext cx="518160" cy="54864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12C9A3C5-BE5A-4869-AF80-54C37D05B208}"/>
            </a:ext>
          </a:extLst>
        </xdr:cNvPr>
        <xdr:cNvSpPr>
          <a:spLocks noChangeAspect="1" noChangeArrowheads="1"/>
        </xdr:cNvSpPr>
      </xdr:nvSpPr>
      <xdr:spPr bwMode="auto">
        <a:xfrm>
          <a:off x="93268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18</xdr:row>
      <xdr:rowOff>190500</xdr:rowOff>
    </xdr:from>
    <xdr:ext cx="518160" cy="54864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9A6DDCA2-A17C-4DE0-8DEE-8CFE745FD8A7}"/>
            </a:ext>
          </a:extLst>
        </xdr:cNvPr>
        <xdr:cNvSpPr>
          <a:spLocks noChangeAspect="1" noChangeArrowheads="1"/>
        </xdr:cNvSpPr>
      </xdr:nvSpPr>
      <xdr:spPr bwMode="auto">
        <a:xfrm>
          <a:off x="62484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190500</xdr:rowOff>
    </xdr:from>
    <xdr:ext cx="518160" cy="54864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BC187EA8-1215-4BCD-87AB-7702A07978A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152400</xdr:rowOff>
    </xdr:from>
    <xdr:ext cx="518160" cy="54864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4AC562B3-28A8-4B76-8A86-9756CAA8036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D341C6FB-7B5A-4F19-AC78-DC4F8FD746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0435E7D2-F231-4464-A682-ABF9BD6C1C8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9C49E09E-C413-4185-B67A-F6005830995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443D55EE-0266-40B0-B3A5-55B54BE91F1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CDFAF7C0-F42B-4152-9A4C-F8E6B056CBB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152400</xdr:rowOff>
    </xdr:from>
    <xdr:ext cx="518160" cy="54864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C860A1AB-7674-4016-89FD-C2ABB3BAFA44}"/>
            </a:ext>
          </a:extLst>
        </xdr:cNvPr>
        <xdr:cNvSpPr>
          <a:spLocks noChangeAspect="1" noChangeArrowheads="1"/>
        </xdr:cNvSpPr>
      </xdr:nvSpPr>
      <xdr:spPr bwMode="auto">
        <a:xfrm>
          <a:off x="88392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275CFFA3-E41C-464F-B200-6466249B4F0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93B168CA-0423-4888-8CBB-EF3602A4E06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F8727302-5EFF-4090-90E5-292F5420354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AA788DB7-7B53-4CBA-BD72-589ED916CBF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44EA6687-2A3F-4969-8D71-94A84440D16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152400</xdr:rowOff>
    </xdr:from>
    <xdr:ext cx="518160" cy="54864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E0F6C855-7747-4B0C-BB7D-D14A24C0ADF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BAF44202-35B6-480D-ADAC-1FBCB543192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F0828193-EEFE-4ADB-9D13-271BEBB0DCC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13B4B720-9033-4041-8D52-1DCA7A90DEE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7509EFD5-BF78-4173-987A-A56E2F2D987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00A2CCC1-7270-409C-8786-DE0B1299F20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152400</xdr:rowOff>
    </xdr:from>
    <xdr:ext cx="518160" cy="54864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3C0CC724-4CA3-4101-BFF8-68AEA682C2E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1C511BE0-27E0-42CF-A774-E18CFA9079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190500</xdr:rowOff>
    </xdr:from>
    <xdr:ext cx="518160" cy="54864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5A05A310-163C-45BF-8E56-894499AA333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190500</xdr:rowOff>
    </xdr:from>
    <xdr:ext cx="518160" cy="54864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D6EAB1AD-4FCE-4831-B1ED-20BE0B2FDF1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311808AB-5B11-475F-9987-92353F0B06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BA2304E2-0031-4D58-AB5B-E977BD7659C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1E166DCE-18B8-4295-8C32-2D421FCF70E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7C93D21F-71AF-4DD4-BE22-B4E7CFB5DA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5A865B13-B846-44DC-9607-1DDE8A6515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8CE94100-CB85-4FD1-8C4B-C46D8195FF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152400</xdr:rowOff>
    </xdr:from>
    <xdr:ext cx="518160" cy="54864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9563388B-BA25-43E0-A729-BB0E36D206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2B5ABC0D-7AFE-4EB2-80D9-4F15CFEE3D5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74FF1192-35BB-476F-8EF2-83F92E0FD22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AB5CE13A-3234-4979-80E8-C72CA25D042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258A13A0-6178-4296-BBAF-52042CA5584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0E08939E-4A86-4D94-8DA7-CF69B8FA3BE4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152400</xdr:rowOff>
    </xdr:from>
    <xdr:ext cx="518160" cy="54864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076B7707-2B7D-45FB-ADF0-8BFC0047C66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2B068A82-1704-41D9-A129-C582B53A96E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152400</xdr:rowOff>
    </xdr:from>
    <xdr:ext cx="518160" cy="54864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86955091-A373-48DA-AE13-CED0B1FA4D4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00E8F6B1-94E5-4545-94BB-43679D654B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53A7CE19-0D11-4B7E-9E8F-217FA7660A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43B591A5-BF25-4534-A206-C1EC8CA640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300FDF72-846B-43ED-9C8F-92DDA4C41D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152400</xdr:rowOff>
    </xdr:from>
    <xdr:ext cx="518160" cy="54864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6FFD242E-0F8E-4ECA-8739-BFC5F3A914F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152400</xdr:rowOff>
    </xdr:from>
    <xdr:ext cx="518160" cy="54864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6C5439C9-13C1-4E54-AE50-D4EE7F3A6F9E}"/>
            </a:ext>
          </a:extLst>
        </xdr:cNvPr>
        <xdr:cNvSpPr>
          <a:spLocks noChangeAspect="1" noChangeArrowheads="1"/>
        </xdr:cNvSpPr>
      </xdr:nvSpPr>
      <xdr:spPr bwMode="auto">
        <a:xfrm>
          <a:off x="8839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152400</xdr:rowOff>
    </xdr:from>
    <xdr:ext cx="518160" cy="54864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5626341E-49E2-4585-B5B4-0E9C182ADD5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26884ED0-1880-4469-8AAD-82045201306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0173DED2-F129-4647-A82D-26B95BF226E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9D8B8A9E-9978-4EE5-AE59-602606B57D9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20114604-B49F-4724-B28E-96DFE536C02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152400</xdr:rowOff>
    </xdr:from>
    <xdr:ext cx="518160" cy="54864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1F992A28-9576-4685-9CCA-936B1176FBB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152400</xdr:rowOff>
    </xdr:from>
    <xdr:ext cx="518160" cy="54864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6EE69D04-E75B-4D50-A95F-78E01E2088E4}"/>
            </a:ext>
          </a:extLst>
        </xdr:cNvPr>
        <xdr:cNvSpPr>
          <a:spLocks noChangeAspect="1" noChangeArrowheads="1"/>
        </xdr:cNvSpPr>
      </xdr:nvSpPr>
      <xdr:spPr bwMode="auto">
        <a:xfrm>
          <a:off x="71628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C5CE660D-0A07-4DC6-9E96-0876F0FE89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190500</xdr:rowOff>
    </xdr:from>
    <xdr:ext cx="518160" cy="54864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D2DD4290-E1ED-407E-B019-1AC401B4E2A7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FEBA974F-2F70-49BB-9098-2D881D209D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190500</xdr:rowOff>
    </xdr:from>
    <xdr:ext cx="518160" cy="54864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CDD9B798-0BED-4F8B-9D9B-A604EA699142}"/>
            </a:ext>
          </a:extLst>
        </xdr:cNvPr>
        <xdr:cNvSpPr>
          <a:spLocks noChangeAspect="1" noChangeArrowheads="1"/>
        </xdr:cNvSpPr>
      </xdr:nvSpPr>
      <xdr:spPr bwMode="auto">
        <a:xfrm>
          <a:off x="38023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190500</xdr:rowOff>
    </xdr:from>
    <xdr:ext cx="518160" cy="54864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FCDF7D8F-7230-43CC-BA52-E508907A285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152400</xdr:rowOff>
    </xdr:from>
    <xdr:ext cx="518160" cy="54864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34AD890E-A8E9-4EFE-A0E1-F8FB14CD57D2}"/>
            </a:ext>
          </a:extLst>
        </xdr:cNvPr>
        <xdr:cNvSpPr>
          <a:spLocks noChangeAspect="1" noChangeArrowheads="1"/>
        </xdr:cNvSpPr>
      </xdr:nvSpPr>
      <xdr:spPr bwMode="auto">
        <a:xfrm>
          <a:off x="93268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</xdr:row>
      <xdr:rowOff>152400</xdr:rowOff>
    </xdr:from>
    <xdr:ext cx="518160" cy="54864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97781D63-E85E-417F-89D6-D46B1E2BE0FB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152400</xdr:rowOff>
    </xdr:from>
    <xdr:ext cx="518160" cy="54864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3ED1DAFB-2BD4-413C-9F77-AE006212578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190500</xdr:rowOff>
    </xdr:from>
    <xdr:ext cx="518160" cy="54864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61CE4F69-AE8B-4844-B996-4FC0289CDC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190500</xdr:rowOff>
    </xdr:from>
    <xdr:ext cx="518160" cy="54864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E3EB1789-2FF0-4945-B6F8-8BA97DADBA0C}"/>
            </a:ext>
          </a:extLst>
        </xdr:cNvPr>
        <xdr:cNvSpPr>
          <a:spLocks noChangeAspect="1" noChangeArrowheads="1"/>
        </xdr:cNvSpPr>
      </xdr:nvSpPr>
      <xdr:spPr bwMode="auto">
        <a:xfrm>
          <a:off x="38023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18</xdr:row>
      <xdr:rowOff>190500</xdr:rowOff>
    </xdr:from>
    <xdr:ext cx="518160" cy="54864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5BA913F2-A568-42D3-BD38-2B990F5C6CE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448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152400</xdr:rowOff>
    </xdr:from>
    <xdr:ext cx="518160" cy="54864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E2267C5A-46A7-4971-AA27-E448072F06BD}"/>
            </a:ext>
          </a:extLst>
        </xdr:cNvPr>
        <xdr:cNvSpPr>
          <a:spLocks noChangeAspect="1" noChangeArrowheads="1"/>
        </xdr:cNvSpPr>
      </xdr:nvSpPr>
      <xdr:spPr bwMode="auto">
        <a:xfrm>
          <a:off x="88392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152400</xdr:rowOff>
    </xdr:from>
    <xdr:ext cx="518160" cy="54864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4D94A318-EEB6-469B-BF60-5719071F53B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213360</xdr:rowOff>
    </xdr:from>
    <xdr:ext cx="518160" cy="54864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03F449AF-4ED4-4695-A941-FB03AB80B153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152400</xdr:rowOff>
    </xdr:from>
    <xdr:ext cx="518160" cy="54864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B6B1D85F-D917-4B59-80B0-8FA28A53CAA9}"/>
            </a:ext>
          </a:extLst>
        </xdr:cNvPr>
        <xdr:cNvSpPr>
          <a:spLocks noChangeAspect="1" noChangeArrowheads="1"/>
        </xdr:cNvSpPr>
      </xdr:nvSpPr>
      <xdr:spPr bwMode="auto">
        <a:xfrm>
          <a:off x="883920" y="216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426720</xdr:colOff>
      <xdr:row>8</xdr:row>
      <xdr:rowOff>175260</xdr:rowOff>
    </xdr:from>
    <xdr:ext cx="518160" cy="54864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F287CBB2-71F9-424D-9E98-9643A0EFAC90}"/>
            </a:ext>
          </a:extLst>
        </xdr:cNvPr>
        <xdr:cNvSpPr>
          <a:spLocks noChangeAspect="1" noChangeArrowheads="1"/>
        </xdr:cNvSpPr>
      </xdr:nvSpPr>
      <xdr:spPr bwMode="auto">
        <a:xfrm>
          <a:off x="3512820" y="195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213360</xdr:rowOff>
    </xdr:from>
    <xdr:ext cx="518160" cy="54864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5945D540-69F5-471E-879D-AB247CCDF3E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6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09943015-17C7-4DC4-8EED-C92B6DC7579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8D9C91BC-1498-4580-ADA7-0E107FFF201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0677E022-B9A6-4BE2-BBDC-B54FE06B82A5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8E26FB9D-3562-456A-826C-C900EEB1B0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152400</xdr:rowOff>
    </xdr:from>
    <xdr:ext cx="518160" cy="54864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FE0F5C06-7E74-4314-AE16-96F5BE04FADE}"/>
            </a:ext>
          </a:extLst>
        </xdr:cNvPr>
        <xdr:cNvSpPr>
          <a:spLocks noChangeAspect="1" noChangeArrowheads="1"/>
        </xdr:cNvSpPr>
      </xdr:nvSpPr>
      <xdr:spPr bwMode="auto">
        <a:xfrm>
          <a:off x="8839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76F3E0AA-6F1B-458A-BA9D-5A863F60DAAF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7BD5DEA4-F748-423A-AD23-6DDB0BA3D9FD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D2B48E56-272B-4E12-AE5C-F3B3D51F339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BA0A05EF-C506-4D16-916D-61409CCCA44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CE142791-7674-4280-A094-77F4F20EAD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63E60862-C047-42E4-AD9A-463548FAEF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152400</xdr:rowOff>
    </xdr:from>
    <xdr:ext cx="518160" cy="54864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5291E283-200A-4F67-8434-CD4CDA830016}"/>
            </a:ext>
          </a:extLst>
        </xdr:cNvPr>
        <xdr:cNvSpPr>
          <a:spLocks noChangeAspect="1" noChangeArrowheads="1"/>
        </xdr:cNvSpPr>
      </xdr:nvSpPr>
      <xdr:spPr bwMode="auto">
        <a:xfrm>
          <a:off x="9936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918D123A-B9A6-4886-A4E0-65E99D64093A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1FF4881A-8D6A-4F1F-BB23-F834370ECA40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152400</xdr:rowOff>
    </xdr:from>
    <xdr:ext cx="518160" cy="54864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11905CF9-344F-47C1-91B4-CBB89465FE70}"/>
            </a:ext>
          </a:extLst>
        </xdr:cNvPr>
        <xdr:cNvSpPr>
          <a:spLocks noChangeAspect="1" noChangeArrowheads="1"/>
        </xdr:cNvSpPr>
      </xdr:nvSpPr>
      <xdr:spPr bwMode="auto">
        <a:xfrm>
          <a:off x="407670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4349A566-D8C4-4797-A70A-FD381907434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C099EE36-AA5F-43C5-9BFF-568207CF69CA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152400</xdr:rowOff>
    </xdr:from>
    <xdr:ext cx="518160" cy="54864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5F3EE3F9-0B2C-4F38-B1DE-209D3DFC19E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ABCA9657-D929-495B-89BC-6DF5E5E489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27D29A6A-77A6-4302-867B-4243C94F1C4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F6F43CAB-39FF-40D5-AEFF-03F595AE055C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62295E2D-1DA7-45C4-A83C-455440E7CA60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DB49E66F-1800-4A23-82E6-FC07E639930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3D42B117-0689-4801-8668-F9032E6F65F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152400</xdr:rowOff>
    </xdr:from>
    <xdr:ext cx="518160" cy="54864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DF780A1B-9037-40CE-8E16-BDB32498FC8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284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E7893D79-5810-4E9D-BF32-1886CECC13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11CC446E-8D1A-47D8-B528-C7E65F704D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A00ACA13-93B0-4654-B794-12365AFA4D26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7650D40E-7E32-4E36-8EF1-BDE3C8624A4C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4A476BE4-2EC8-4186-8A88-75F72A91060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3E08E9AF-ACA2-47AA-94E6-6223E8708880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8B60F899-AFFB-4147-98D0-BF16FB67D57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6DF41601-9D66-4B2F-9730-FEAB863DCC0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2895D77C-DE6E-4294-930E-8EC0BA0F397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115CC100-5042-483D-B2C4-CB4D3EDF97C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047DE69F-4D8D-47DB-A804-CE8CBD18520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A7532BA7-D818-4BAC-BD1A-4DF8EDCAB2D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1295AB85-127B-4EBA-9D5E-192DC46DB3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1FD14B2B-D979-4913-ACA4-343B9B474D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698F0621-A16E-42C2-B4F6-F2125722EF7A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25488AF2-46EB-40F0-9A07-F9E10DF2EC95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534B29B2-F399-4F1F-89A1-1D4F29BAD6E1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415E960F-8C71-48BB-B459-A3779D48CA94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EB34C6FC-D747-4288-A0EF-2271DBBE4C2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E1BE2081-A2AF-404D-AF6C-FBBBCB0B097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190500</xdr:rowOff>
    </xdr:from>
    <xdr:ext cx="518160" cy="54864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8E69CAF0-1FE8-47ED-AAA3-7F562365F7AD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23</xdr:row>
      <xdr:rowOff>190500</xdr:rowOff>
    </xdr:from>
    <xdr:ext cx="518160" cy="54864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2A5F9454-E64C-4E69-8357-72DA2D1545EA}"/>
            </a:ext>
          </a:extLst>
        </xdr:cNvPr>
        <xdr:cNvSpPr>
          <a:spLocks noChangeAspect="1" noChangeArrowheads="1"/>
        </xdr:cNvSpPr>
      </xdr:nvSpPr>
      <xdr:spPr bwMode="auto">
        <a:xfrm>
          <a:off x="6248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190500</xdr:rowOff>
    </xdr:from>
    <xdr:ext cx="518160" cy="54864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61969252-9128-443E-AB39-1E9D7EF3B764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F185B2EF-63B6-4D7E-99C4-26660614100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7F2A9954-11CE-4E7C-9702-E68014A84C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5FB30767-822D-42CE-B48E-0B9560A6F7C7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48D05E40-611F-4136-914A-776A2690F305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85BC4572-47D6-417D-A558-93AE3366B608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3947A167-66FD-4373-8BCD-C40E54C343F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71C62567-7D3F-45E1-85C2-AB85EB07B4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0DCAD930-AA49-4467-908C-D8BB2EDD9C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43556613-3B1E-404D-94D3-45736DA15A16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812BDA8C-CF27-42EB-9470-DF946CDBB7BF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190500</xdr:rowOff>
    </xdr:from>
    <xdr:ext cx="518160" cy="54864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C409EA53-4C1C-4E37-B93C-A63F93E49F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190500</xdr:rowOff>
    </xdr:from>
    <xdr:ext cx="518160" cy="54864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A248FF1B-598B-4649-97A1-F1C576213A37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190500</xdr:rowOff>
    </xdr:from>
    <xdr:ext cx="518160" cy="54864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C81A7391-71A5-4468-979A-32EAA21532FF}"/>
            </a:ext>
          </a:extLst>
        </xdr:cNvPr>
        <xdr:cNvSpPr>
          <a:spLocks noChangeAspect="1" noChangeArrowheads="1"/>
        </xdr:cNvSpPr>
      </xdr:nvSpPr>
      <xdr:spPr bwMode="auto">
        <a:xfrm>
          <a:off x="68884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190500</xdr:rowOff>
    </xdr:from>
    <xdr:ext cx="518160" cy="54864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EA563EEA-18FB-479B-A341-48BB7EB9B36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190500</xdr:rowOff>
    </xdr:from>
    <xdr:ext cx="518160" cy="54864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0C1B95CA-6A9E-4CB8-9796-ADA68A5CDD5D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13D56400-F968-4652-99A9-82EA0698E5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7C9479F3-704A-4956-B636-89AD5B7D92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947FBD22-E032-42DA-B4CA-53741327A3CC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6DD4C338-3BAE-4580-806B-F3BD8A480A89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403F4888-3D10-4212-8CCB-5C087915949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CA4CF022-F19F-4181-B578-D865A03CAE2D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152400</xdr:rowOff>
    </xdr:from>
    <xdr:ext cx="518160" cy="54864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3E0B523A-B967-4464-8C96-65CF2560590B}"/>
            </a:ext>
          </a:extLst>
        </xdr:cNvPr>
        <xdr:cNvSpPr>
          <a:spLocks noChangeAspect="1" noChangeArrowheads="1"/>
        </xdr:cNvSpPr>
      </xdr:nvSpPr>
      <xdr:spPr bwMode="auto">
        <a:xfrm>
          <a:off x="9936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EE8E1783-B58D-4A0D-9A72-68F1D19FE4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1428ABC7-D57A-4D34-92F5-0002BF236C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152400</xdr:rowOff>
    </xdr:from>
    <xdr:ext cx="518160" cy="54864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8501978F-A4AD-40E1-A457-95EE05273E79}"/>
            </a:ext>
          </a:extLst>
        </xdr:cNvPr>
        <xdr:cNvSpPr>
          <a:spLocks noChangeAspect="1" noChangeArrowheads="1"/>
        </xdr:cNvSpPr>
      </xdr:nvSpPr>
      <xdr:spPr bwMode="auto">
        <a:xfrm>
          <a:off x="8839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190500</xdr:rowOff>
    </xdr:from>
    <xdr:ext cx="518160" cy="54864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0BD0A424-E1D6-403E-8C2C-7BBBFC1D12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190500</xdr:rowOff>
    </xdr:from>
    <xdr:ext cx="518160" cy="54864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A760C6C0-B408-4390-86B4-61A856B2D3F1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190500</xdr:rowOff>
    </xdr:from>
    <xdr:ext cx="518160" cy="54864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55C39349-C63E-442B-9786-CD280109D5C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23</xdr:row>
      <xdr:rowOff>190500</xdr:rowOff>
    </xdr:from>
    <xdr:ext cx="518160" cy="54864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365F5251-D34D-49E6-8BD4-4F4D0B9707DC}"/>
            </a:ext>
          </a:extLst>
        </xdr:cNvPr>
        <xdr:cNvSpPr>
          <a:spLocks noChangeAspect="1" noChangeArrowheads="1"/>
        </xdr:cNvSpPr>
      </xdr:nvSpPr>
      <xdr:spPr bwMode="auto">
        <a:xfrm>
          <a:off x="993648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190500</xdr:rowOff>
    </xdr:from>
    <xdr:ext cx="518160" cy="54864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AE4505C4-1CF8-475C-82BA-729E1F85864F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15240</xdr:colOff>
      <xdr:row>23</xdr:row>
      <xdr:rowOff>190500</xdr:rowOff>
    </xdr:from>
    <xdr:ext cx="518160" cy="54864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4869C2D5-FFE5-418F-B9FF-1E011EECFFCE}"/>
            </a:ext>
          </a:extLst>
        </xdr:cNvPr>
        <xdr:cNvSpPr>
          <a:spLocks noChangeAspect="1" noChangeArrowheads="1"/>
        </xdr:cNvSpPr>
      </xdr:nvSpPr>
      <xdr:spPr bwMode="auto">
        <a:xfrm>
          <a:off x="6248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190500</xdr:rowOff>
    </xdr:from>
    <xdr:ext cx="518160" cy="54864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1FC067F5-DFE1-469A-B64A-43D807E60088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190500</xdr:rowOff>
    </xdr:from>
    <xdr:ext cx="518160" cy="54864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AFC4C1C7-1053-4D9E-BB3B-E258CC2CE026}"/>
            </a:ext>
          </a:extLst>
        </xdr:cNvPr>
        <xdr:cNvSpPr>
          <a:spLocks noChangeAspect="1" noChangeArrowheads="1"/>
        </xdr:cNvSpPr>
      </xdr:nvSpPr>
      <xdr:spPr bwMode="auto">
        <a:xfrm>
          <a:off x="380238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213360</xdr:rowOff>
    </xdr:from>
    <xdr:ext cx="518160" cy="54864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95EC8B26-DA3C-4FE0-833B-42E0CE0DE3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7AEC1605-469A-41C3-A005-DD32E89B9C2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152400</xdr:rowOff>
    </xdr:from>
    <xdr:ext cx="518160" cy="54864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CB6ECD98-11BA-47C8-95F1-FA90F458A8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213360</xdr:rowOff>
    </xdr:from>
    <xdr:ext cx="518160" cy="54864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3B0A5F66-4C00-4E90-8BD4-50FFFA986805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D9BBA95E-44DD-4949-B27C-C7B3B65B4989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152400</xdr:rowOff>
    </xdr:from>
    <xdr:ext cx="518160" cy="54864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3BAA691C-1C05-4D2D-82D9-0A14B0E3E867}"/>
            </a:ext>
          </a:extLst>
        </xdr:cNvPr>
        <xdr:cNvSpPr>
          <a:spLocks noChangeAspect="1" noChangeArrowheads="1"/>
        </xdr:cNvSpPr>
      </xdr:nvSpPr>
      <xdr:spPr bwMode="auto">
        <a:xfrm>
          <a:off x="38023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BB55C657-9493-4F0C-B7C5-72E55D59D1F5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6E99430B-8F95-461A-A393-E3411DCDBDF1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3DC56261-FAB7-4991-99A8-EE5F10B7394C}"/>
            </a:ext>
          </a:extLst>
        </xdr:cNvPr>
        <xdr:cNvSpPr>
          <a:spLocks noChangeAspect="1" noChangeArrowheads="1"/>
        </xdr:cNvSpPr>
      </xdr:nvSpPr>
      <xdr:spPr bwMode="auto">
        <a:xfrm>
          <a:off x="68884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AC46A0FD-34E4-44EC-8D12-1B27380B862D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121920</xdr:rowOff>
    </xdr:from>
    <xdr:ext cx="518160" cy="54864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54407E40-51F5-46A0-93EA-45B94E5DA23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5395384E-47B4-4DD2-BF43-3E60CFC430E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5626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C144B751-AF35-42FA-B8CA-A017D3E642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3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5626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510C4FF5-67FF-474C-865D-649CE97E8E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3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BF0C9323-A6A3-4B6C-8717-CFAC60A0523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121920</xdr:rowOff>
    </xdr:from>
    <xdr:ext cx="518160" cy="54864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A710080C-2006-4735-AC9F-EE42A5204C4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16A9FEB4-4495-46CA-A3A0-CA76BA8C7BB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5626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6D93DD36-C7CE-4E1D-8EA5-91D857B32BF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3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5626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9D7CC7BE-855C-4A25-AE66-ABDD71D878A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3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2E71B546-3FFD-42A0-8F99-1B504D87496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121920</xdr:rowOff>
    </xdr:from>
    <xdr:ext cx="518160" cy="54864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BFFEA7AA-8545-4287-8098-919BC1FF925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F351233F-5E8B-4A22-88CF-42FDE63B1B3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5626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2C4E67D2-E75D-42DE-9EE4-C23475C01F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3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5626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6B4C3EDD-8F0D-41CC-BF8C-625EC6E6CA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3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7D2BA2F7-C6F1-4225-B79B-833E9495CF9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121920</xdr:rowOff>
    </xdr:from>
    <xdr:ext cx="518160" cy="54864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DC3BB03A-8F61-4DCC-9EC2-95CC04A340EE}"/>
            </a:ext>
          </a:extLst>
        </xdr:cNvPr>
        <xdr:cNvSpPr>
          <a:spLocks noChangeAspect="1" noChangeArrowheads="1"/>
        </xdr:cNvSpPr>
      </xdr:nvSpPr>
      <xdr:spPr bwMode="auto">
        <a:xfrm>
          <a:off x="365760" y="143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0855FBB5-A3A7-443F-A8BB-2F204A2FCA9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5626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892C72DB-09BE-4E8E-80CB-1A5A04F622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3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5626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52963AD3-D485-4C1B-86CA-8A46ED4F5B1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3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</xdr:row>
      <xdr:rowOff>0</xdr:rowOff>
    </xdr:from>
    <xdr:ext cx="518160" cy="55626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63ACB70A-95B0-422E-938D-A3548A0AF156}"/>
            </a:ext>
          </a:extLst>
        </xdr:cNvPr>
        <xdr:cNvSpPr>
          <a:spLocks noChangeAspect="1" noChangeArrowheads="1"/>
        </xdr:cNvSpPr>
      </xdr:nvSpPr>
      <xdr:spPr bwMode="auto">
        <a:xfrm>
          <a:off x="76123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</xdr:row>
      <xdr:rowOff>0</xdr:rowOff>
    </xdr:from>
    <xdr:ext cx="518160" cy="55626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694A8977-F508-4F06-B12E-B10FB333FF1C}"/>
            </a:ext>
          </a:extLst>
        </xdr:cNvPr>
        <xdr:cNvSpPr>
          <a:spLocks noChangeAspect="1" noChangeArrowheads="1"/>
        </xdr:cNvSpPr>
      </xdr:nvSpPr>
      <xdr:spPr bwMode="auto">
        <a:xfrm>
          <a:off x="76123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</xdr:row>
      <xdr:rowOff>0</xdr:rowOff>
    </xdr:from>
    <xdr:ext cx="518160" cy="55626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F1CFF924-5E0C-493E-984D-4FAF753FAE2F}"/>
            </a:ext>
          </a:extLst>
        </xdr:cNvPr>
        <xdr:cNvSpPr>
          <a:spLocks noChangeAspect="1" noChangeArrowheads="1"/>
        </xdr:cNvSpPr>
      </xdr:nvSpPr>
      <xdr:spPr bwMode="auto">
        <a:xfrm>
          <a:off x="76123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</xdr:row>
      <xdr:rowOff>0</xdr:rowOff>
    </xdr:from>
    <xdr:ext cx="518160" cy="55626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F47A9CD8-5996-4A10-A8BD-E09A400E70E3}"/>
            </a:ext>
          </a:extLst>
        </xdr:cNvPr>
        <xdr:cNvSpPr>
          <a:spLocks noChangeAspect="1" noChangeArrowheads="1"/>
        </xdr:cNvSpPr>
      </xdr:nvSpPr>
      <xdr:spPr bwMode="auto">
        <a:xfrm>
          <a:off x="76123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</xdr:row>
      <xdr:rowOff>0</xdr:rowOff>
    </xdr:from>
    <xdr:ext cx="518160" cy="55626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73C8409B-F6F9-4744-B668-892D242EDCAE}"/>
            </a:ext>
          </a:extLst>
        </xdr:cNvPr>
        <xdr:cNvSpPr>
          <a:spLocks noChangeAspect="1" noChangeArrowheads="1"/>
        </xdr:cNvSpPr>
      </xdr:nvSpPr>
      <xdr:spPr bwMode="auto">
        <a:xfrm>
          <a:off x="76123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</xdr:row>
      <xdr:rowOff>0</xdr:rowOff>
    </xdr:from>
    <xdr:ext cx="518160" cy="55626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DFD05240-EF0E-4065-8420-08FFE218019E}"/>
            </a:ext>
          </a:extLst>
        </xdr:cNvPr>
        <xdr:cNvSpPr>
          <a:spLocks noChangeAspect="1" noChangeArrowheads="1"/>
        </xdr:cNvSpPr>
      </xdr:nvSpPr>
      <xdr:spPr bwMode="auto">
        <a:xfrm>
          <a:off x="76123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</xdr:row>
      <xdr:rowOff>0</xdr:rowOff>
    </xdr:from>
    <xdr:ext cx="518160" cy="55626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24EC679B-FDD4-4CCA-8970-D2B24F947253}"/>
            </a:ext>
          </a:extLst>
        </xdr:cNvPr>
        <xdr:cNvSpPr>
          <a:spLocks noChangeAspect="1" noChangeArrowheads="1"/>
        </xdr:cNvSpPr>
      </xdr:nvSpPr>
      <xdr:spPr bwMode="auto">
        <a:xfrm>
          <a:off x="76123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10</xdr:row>
      <xdr:rowOff>0</xdr:rowOff>
    </xdr:from>
    <xdr:ext cx="518160" cy="55626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D5BD2911-1E56-4144-9A68-F176049B8559}"/>
            </a:ext>
          </a:extLst>
        </xdr:cNvPr>
        <xdr:cNvSpPr>
          <a:spLocks noChangeAspect="1" noChangeArrowheads="1"/>
        </xdr:cNvSpPr>
      </xdr:nvSpPr>
      <xdr:spPr bwMode="auto">
        <a:xfrm>
          <a:off x="76123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0008E3E9-D24D-4217-897C-CE69D1135B49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121920</xdr:rowOff>
    </xdr:from>
    <xdr:ext cx="518160" cy="54864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C4A20E1E-0CA6-4CF7-8FD1-3691BA16D5F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2DB3DBC2-3DEE-4BB0-B350-6B7BE39BCE6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4A0470EB-2301-4308-BA55-6F174E1DA52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009A99A0-8893-477C-BF78-9D03D9CAC96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2062BD81-3315-453C-8C67-95EC3CA71C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39F1A08C-95ED-4AD4-A235-A27519E306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647989BC-15F0-4816-9B2E-E66E207EFAD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121920</xdr:rowOff>
    </xdr:from>
    <xdr:ext cx="518160" cy="54864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7E8384DB-E961-4023-AF6B-6D9D63F3A03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628C9F67-BFB5-4E6B-AAEB-F06BF1EFF59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649B5F3F-0126-4364-8FDD-B7BAFBC3445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E2EC7D01-F9FD-48CD-9D1F-5B85F6FC17C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440AB957-C351-4CFF-8E54-B3EB53D59C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59C7B42B-6F79-4218-9C89-22946B81198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D59AA98E-ED10-4968-B2E1-71382941153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121920</xdr:rowOff>
    </xdr:from>
    <xdr:ext cx="518160" cy="54864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777272C2-B64F-47B0-A65F-85A8802DC3C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8C784F3F-9F41-4ADE-A614-42369B62773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BE0C42A8-3AFB-4118-92BC-F064D1C4E9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C8C2DE46-4113-427D-B691-ECCA2A35A0A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742A5A6B-F759-482D-A9D1-13359CE4975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CD57E713-C3D1-4E8A-8576-FCD69486D71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C042DCBC-6D81-41C4-A270-D3BD22132A7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121920</xdr:rowOff>
    </xdr:from>
    <xdr:ext cx="518160" cy="54864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FD0B1749-436A-4274-8FF7-70253411216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4FEA6717-F203-44FA-8EE0-FC6A3EC230F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E5CC7E6D-FCD1-4AF8-A7F7-38C2DFD2AE9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797BA324-4445-4C6D-A22C-9E5B0DB9F47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FE193C30-7E87-4793-805A-9FF6AC40C5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778F9DF7-8666-408D-A518-DAC615FF18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304D736E-866E-421E-A966-9FDE4D7A86B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78B319BF-191F-4A8B-9F2A-59ABB300AE31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A1F0D19F-B812-403B-A260-B6A9F1B4B199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96008CED-8AE7-4DA0-887A-BF7319AC855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6CE0235B-2288-4E22-A0A0-D95B576B540C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19CA53A6-68A6-4539-BDD2-3953F728D31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47855556-6FE0-4AE6-9382-4938A697B72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A0FDBEE9-AC4D-4D57-9B8F-5C05234943FA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9C8B690C-D44F-4F48-84FA-F376A437826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3E0E58B8-787A-449B-B932-49E9358AF7A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867179B6-9B87-47F4-AD3D-A6891EB627D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F4456D54-D51E-4768-8499-B62785416E3B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082BB886-4153-40B1-B8E3-DE480E64FECF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054A6163-C248-42AC-BC23-ACE8AB25B09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4DF40DA9-BDCC-4490-A381-EC498144F70C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35739BE8-9CE1-4CCD-880D-88C10291EC4A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197ECEAF-109B-4EFF-BCDA-AB1831676F81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C1999551-083A-4B37-9CA7-B4E350503431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FE53474E-597C-4476-9018-767E5BFB9B3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AEC1F9EE-1D3E-45B9-9B20-1A058E09A74A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758986F5-FD55-405C-9FAD-CD14CA48DAB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DAB21861-B778-488B-BA80-9C4A3BB1AA99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D85B6805-3D03-423E-8044-B57BEFCB480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1BDC1CAC-2E98-4455-BCBF-B543DA545CC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FC68CA40-6B2F-4104-B008-57C28AB81F7C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2DE94AF0-D2C6-48AD-8E0D-535419E7DAD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35354D74-3138-48F0-B945-B9DBF067D22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B8FEBAD5-86C1-427E-AE5D-C0C8BE06FFE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C15A34D0-C5BE-4B4C-8C87-05D1DD1385D4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2298DD04-6A27-40FA-8ACE-82B1BD59E45E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C2AE1AB2-C9C8-4519-82F5-3EA2D35357AA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A8B8EAC0-26BC-49D1-AB83-6043CBBA317F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89F179D9-8E69-4003-85A1-A45042AF56F1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427FAE16-8AF5-4E68-A98B-FE0D30024B6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FA82DBB9-FFEE-41DB-834D-ABAA5F084B21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4239E894-4F1D-49A0-8D56-30F2F83A0C0A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8400FA5E-1659-42D0-A959-CF75A5DD68E7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B86C9735-17F6-4597-ADA3-AE8474E12FD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E66F77D3-1AD3-4F06-BF86-BEF43197F63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572895F3-E58A-4CA2-86BC-7B707AB88524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4044F709-8D1A-4988-9F6E-FE36B2111E31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99CDAE41-4C79-49B6-9D46-8EE4D77868C5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9041C8C2-3FD9-4FE5-8F62-75835559F06D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E62F5233-6664-4B78-BCA0-2DDAFE28661B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5D6B8DA9-361C-4637-AC20-C61BBB67ED6C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A833BABB-DC50-465B-BBC9-6B2B3264901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BF79FDD6-1183-4FEE-AA72-F000A68787B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65808403-2AA4-4C1F-8DA8-6ED830ED43B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3D9B7276-FF4A-4B48-AA7D-D3376A469845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A1A1E395-1CA5-4921-9C82-218278CB2BCF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51173529-27CC-44D6-BC8C-B37E4AB3BAC7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190500</xdr:rowOff>
    </xdr:from>
    <xdr:ext cx="518160" cy="54864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FEFF12C3-3C06-4DF3-A76E-7BF07D891204}"/>
            </a:ext>
          </a:extLst>
        </xdr:cNvPr>
        <xdr:cNvSpPr>
          <a:spLocks noChangeAspect="1" noChangeArrowheads="1"/>
        </xdr:cNvSpPr>
      </xdr:nvSpPr>
      <xdr:spPr bwMode="auto">
        <a:xfrm>
          <a:off x="71932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190500</xdr:rowOff>
    </xdr:from>
    <xdr:ext cx="518160" cy="54864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5C5B582F-884E-4DEC-915D-05E142E6F9AA}"/>
            </a:ext>
          </a:extLst>
        </xdr:cNvPr>
        <xdr:cNvSpPr>
          <a:spLocks noChangeAspect="1" noChangeArrowheads="1"/>
        </xdr:cNvSpPr>
      </xdr:nvSpPr>
      <xdr:spPr bwMode="auto">
        <a:xfrm>
          <a:off x="71932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9C596DF7-F53D-46FD-B40C-ED81FA5F62B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121920</xdr:rowOff>
    </xdr:from>
    <xdr:ext cx="518160" cy="54864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DCD2185D-2DDF-4AE0-9079-7598155E6B6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D273BB27-867C-4FF5-B4E2-5E4D7223B52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E26811AF-71A0-4FEB-A9B6-3BEF04CFE98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2A14616C-BE3C-4137-A696-0AF9CFD3074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14C2658F-0BCA-41D8-B675-A19113237E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4863B86D-12E6-4979-A356-509373E333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F6100D42-ACAF-44E5-B059-1DE23A51CA0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121920</xdr:rowOff>
    </xdr:from>
    <xdr:ext cx="518160" cy="54864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A477C4B7-9B60-4B80-9D26-2BE7AAB4F83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23097583-D404-43DB-B272-870D5A70463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4FD5DBFC-C7DB-4092-ACEB-94B12D29A8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21B59E00-E23F-4504-8227-A44F0BFCA39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5639F4D0-14A1-4021-93CD-7CB31DF116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4893B819-CC35-4B6D-9A2F-37C055BCEA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F2BE1CFD-4EA4-415E-91E8-6F39E80DB076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121920</xdr:rowOff>
    </xdr:from>
    <xdr:ext cx="518160" cy="54864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9F1DDABA-9042-4E95-BC30-FFB1BB28F79F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6025BF68-4056-4398-B1A8-386924BA5D7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33861528-F0FE-4D7D-BD7A-E42A6F7DF646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365B7849-C3E8-40A2-8C74-AC96EBC8A0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9C551A19-0635-4696-BBCF-B4FADEAD40B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21A96311-F8AD-4C1B-8DE0-E4009A5E5A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E5312B7C-195D-415D-A78A-80717D2803D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121920</xdr:rowOff>
    </xdr:from>
    <xdr:ext cx="518160" cy="54864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786D07FF-155C-4090-B64A-42AFE224320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9F54903F-5CDC-4A69-A2AC-0EA402AFD8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23BC55F9-0D6E-4E05-8C5F-C757FA836D2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9DD4CD77-AE8B-43E1-9734-F30E10FA142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1C3F5B9D-7ECC-401B-B1D8-2ED28973B3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52E7FAE1-72B7-4767-99C8-3C4FD8F833C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1386CC0D-A993-4901-9A74-0B7FAEA4D210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641A45D7-2DAF-4CA8-9B00-4B34B47D1E1C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6EE6EB7C-2333-4C0A-804B-CB2A593480F1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15C6184B-D91B-4D25-AE5A-D6E098CA7F63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B980C33C-5577-4D37-883A-25D66C1CF543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EB0C6DB8-EF5E-42CC-86AA-BB78AFA0BBAB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15BC104B-1165-4EDF-865D-21A18BE88B35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D0FC0062-2BA3-4CF4-AC0B-FB85D6D786E5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A306F049-FC61-4726-BDF5-DE9B954FE1C5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121920</xdr:rowOff>
    </xdr:from>
    <xdr:ext cx="518160" cy="54864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F519F4AB-1D5A-4A6A-9612-0B64583EEA7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CC427753-D13A-45AB-A929-22A7A224640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5CCFE19F-561A-435D-9C25-1C523776243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BE4437C8-AE97-4402-8E32-2B362FC78BA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3567C9B8-68CB-4F3F-AFE6-F5154E1059E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C3CD98BD-C6BF-4294-BCBC-4B9112465F2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E79326FE-BC14-453D-A19F-3DE76A10068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121920</xdr:rowOff>
    </xdr:from>
    <xdr:ext cx="518160" cy="54864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AA224FFD-B769-41D5-AE51-CE889D42CFD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FEE06A39-B690-42D4-AE63-A47F2C10F5D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B2D7B89A-36F3-45D3-9ECD-81006CD00AC8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6E348797-F8BC-4830-905F-0BFA17C4604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05CA1222-5B8E-414C-88FA-B45E2AB7DD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6E1EB07A-B0F7-4E74-854F-0C7AF8CCE9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A5D3B39B-3915-4794-B0B1-FD0BB7884F7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121920</xdr:rowOff>
    </xdr:from>
    <xdr:ext cx="518160" cy="54864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AD0A6864-7F62-4333-A973-9DDB085D3818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583D75DF-2EB5-4E7A-8F49-11B2942768C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F96A4EA3-9A0A-4953-8D9D-9B458CB19C51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5B46711C-BE74-401F-AA01-D4371EDCF9EC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72846073-C2B3-433F-A7C0-9EBC389720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139F4412-1905-4E2E-BFC0-76012175B1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6F56D80E-4397-4F7D-A9DD-1AEDA6618CE1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121920</xdr:rowOff>
    </xdr:from>
    <xdr:ext cx="518160" cy="54864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57545025-2234-47DF-A5AC-5D1F6A2BE09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6A31E32A-2197-4147-8D09-E8A567B8AD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EA0DFBEA-5B19-4029-9A90-28213557E0D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6E8A85C2-4FD6-4A17-8EBC-580715403693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CA165821-CEF1-48F8-B3C9-50B2DD0D6F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58ABAC37-8E74-4616-B85F-DB929F7718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62E8781D-0B13-4B15-86BD-7E19F2D567D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E84D6BCA-7BA4-47C0-BF90-5F4C9DF7FD8E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B76C3828-5FEC-4DDF-AC88-482B40258387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3697685C-D635-4095-9BDA-BC5E062678F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157EC05F-8C88-4844-9162-892D4642903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0E9B3582-410F-4155-A202-DAF2F418E95A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C7720EA2-65D0-46A0-AC8A-D3B16260D1A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918B8BA4-880A-44DC-879A-FDCE607F4984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CCAC94E4-E8C4-496A-B7AA-FEAE134BAB4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D8046303-76CA-4C52-A947-D54C9B002F6F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BF4D0B2B-1B26-441B-8FB3-50B374F6CFA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74C82DE7-2580-442D-B291-F439182D754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83992F5A-198E-4BAC-BEEF-4DDE1A48353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1D595683-B1E3-4D20-84AE-CB61C3E57C01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EE660EB1-060E-4817-B41E-AEA9BE455B6A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853AAF17-6868-45AA-865F-A105A589440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B4FD4046-3922-4B4E-8226-43D21ED2229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F3B34E4B-C8ED-4A48-ADA6-17C4450F89E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FEFA4505-FE0D-41A4-AD1C-2A9E1C9DE684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E357AD73-1EC1-4E2B-8C62-926E7C9F5D5E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F0A539B3-635B-4993-9C60-BE1E6886A735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D90FF52F-A83C-417E-8FE1-8905047A402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07C9D9FC-9643-439B-A6EB-F40B90E2A4CE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A3FA65E7-3C9D-415B-8DB3-6426F75B353B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F6241E6C-79AD-4BA5-A548-783D175E8607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790F57AE-E9B1-456E-AF50-7C07325A4D2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5441F6F3-802C-4D05-BD8C-DA0C62EF4605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7C56F8F1-6BAB-4EE2-8F8E-1B6CE2059685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4F1EF439-A901-4B51-96AA-CB97D745A9B7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7EB3024C-B888-49DC-A8CC-92C50BCDB32E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AEF11C9C-41B9-4415-84FD-E25D30797A8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DC1DFD7A-35C9-4209-BB57-85848D61ED8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3135C1F3-FDCC-4468-AD73-7AFD12987BBF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1E435D32-A010-4BA7-AC8D-E8CA84FEDD4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F1B346E3-36F5-498F-BCE9-E56277C79A9E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9BCB4A22-7CEF-447B-A1D9-B5429A23BC1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7F571704-30E5-4278-9332-CD0B4AAF682E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7BAFAEA1-E22D-4A9D-9996-B1657BA64D7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7FAEF4B8-09FB-45D3-B0CE-D8EA3DC9E0FC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96800C6D-ADCC-4BEA-B75A-4D6E75933BE1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97187896-44F9-4DA7-948C-F118D34F696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F818E9AD-6577-4A70-B4FE-50A3339ACC55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C59A50CF-D50F-4EC5-B002-F5FEF169984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B8148001-621B-41EB-80B4-E345021D728C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105B24D3-EB88-4DDF-AC90-1168022D2ED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F81EAE0F-7ECB-40D6-ACEC-12BD0161A55F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A695DAF5-7059-4FFA-8780-A5E4CAE9AA4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E472CDCA-819B-4EB8-AAD3-958CA231936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44B368D9-4CC3-4AC8-9854-7F8DB35C8101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0449368D-CC21-49C7-9B2A-09773A21A67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CAADE0CF-BA82-47BA-AA2A-B343BBE30119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40579706-296E-46AA-B03F-BA2E02416E39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D7C4845C-B674-493B-908D-990520D7C0A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900E1023-1BF8-412F-9FF5-53B7E333B42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BA202377-6C72-451C-AF97-11F5EFE7FBC7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B84023C3-417E-4698-BAE6-4CA9DD0F107F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DA5753E0-6C2C-4FDD-9A30-3CB84468710B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2E227E43-5545-4481-9F54-9BEA71B22755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FB034A89-72E3-4FAE-982D-FAF741A2E8F7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CDA3FA15-A1FC-41A0-9F3A-4C3D6BE3601B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4D1F865B-09CD-4439-A3BF-E526E40440B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F23BFF51-A279-49E0-BA02-ADCE2DCE120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C9A0D5C8-9ABE-41C2-918D-A283A11788EC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E2A6D1F6-090E-4F01-9280-C9124D4D57C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29CA5DD1-827E-4173-AADF-4697CEB0F42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0B6739DC-2425-4AD5-A0AA-E5FC31339FD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2F51FA88-36A0-478F-99A5-9D2F0BAC0FFA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091BF77A-0729-4977-B0E2-F40E3433AF99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D983B379-3C13-48C1-AC4E-DDACD810C08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364B86D1-EA68-482B-991C-150E337395D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460A77BE-AC8D-4355-8447-6D75B2011E0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AACB7422-BBA3-4379-A26B-595DCE2D06FA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EFE29FBB-D0BE-4E89-AA62-273832670D6E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E93E3C1D-C15F-4B17-953C-04993904A7E5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A1E0B9D4-DED9-43E3-83BA-846CA14BA00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6338C927-A9AE-4AF4-A6FD-26C16CB7097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72616EA7-C1D5-4CAD-ACCD-B0C60A757632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C8FB08A7-3401-464F-965B-CF9E4F08000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7DE3AFCB-D79F-439F-90EF-D24325B3493F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E2391C6A-B1D3-4910-984B-DB22118DC15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8BF2CF63-D291-4BD2-89C6-89B3F85562F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265FC62A-5581-47B5-99E4-65EB35C0016C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EAB9736D-49A4-4EC1-8242-603EABD16B0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791F682E-EF24-445C-B9AB-4AE395BC9AF0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56B06F35-7163-4831-9CC0-CC22DFF1F8C4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F323485B-C594-43E0-A25A-7DE4C9F21A7D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B55AA462-4A22-4C83-845A-042D9390E13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AC8D480E-4860-40C5-A3DF-581CB67D2DE4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1C211598-5A68-408C-A16F-114571D226D7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A3B9DA20-119F-4C7D-960B-B1EF5E9AD34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61BE6026-17D4-41A7-A8AC-57A975F55754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373B8399-D85D-4BA4-BC71-4486F57C6BAD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D1F6F3DE-8204-4BD8-AB35-F99ED89A7706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69CB8CEA-B7D7-4428-A39D-324B8533A66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1D54F6D7-B473-4766-A288-9219B0172A73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3F4B94A1-0846-4FB1-A3C7-4BEA73BBF7F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C0C76DDB-20DF-45FF-821E-DA8E2725D17B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7E4C2CAC-45EF-4027-9431-35FB7287654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3E9B8D3D-176B-4F4E-8898-06E2207039D7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1D53D55A-B167-4389-9785-750B851500A1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18ECFBAB-3FA3-4DD6-8A9F-05FB9853D4C9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27442D0A-1068-470E-BDE3-F9329F53CCCD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D2A53D6B-CE12-4070-A42E-FE95A15861EB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04B9AF7B-87AB-46AF-97CC-05F51EDA1668}"/>
            </a:ext>
          </a:extLst>
        </xdr:cNvPr>
        <xdr:cNvSpPr>
          <a:spLocks noChangeAspect="1" noChangeArrowheads="1"/>
        </xdr:cNvSpPr>
      </xdr:nvSpPr>
      <xdr:spPr bwMode="auto">
        <a:xfrm>
          <a:off x="719328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04FB740A-B262-4961-9AE7-70F209E36B5E}"/>
            </a:ext>
          </a:extLst>
        </xdr:cNvPr>
        <xdr:cNvSpPr>
          <a:spLocks noChangeAspect="1" noChangeArrowheads="1"/>
        </xdr:cNvSpPr>
      </xdr:nvSpPr>
      <xdr:spPr bwMode="auto">
        <a:xfrm>
          <a:off x="719328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773AD389-B6D6-407F-9F60-95AB8C81F23F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EF7E7B43-70B1-4CD7-9DF5-476879957D64}"/>
            </a:ext>
          </a:extLst>
        </xdr:cNvPr>
        <xdr:cNvSpPr>
          <a:spLocks noChangeAspect="1" noChangeArrowheads="1"/>
        </xdr:cNvSpPr>
      </xdr:nvSpPr>
      <xdr:spPr bwMode="auto">
        <a:xfrm>
          <a:off x="761238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190500</xdr:rowOff>
    </xdr:from>
    <xdr:ext cx="518160" cy="54864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AB5CD825-3B5A-4D66-9D20-6EFC1292DA3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190500</xdr:rowOff>
    </xdr:from>
    <xdr:ext cx="518160" cy="54864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8B30DD76-11AB-45E1-B864-6AD45D884446}"/>
            </a:ext>
          </a:extLst>
        </xdr:cNvPr>
        <xdr:cNvSpPr>
          <a:spLocks noChangeAspect="1" noChangeArrowheads="1"/>
        </xdr:cNvSpPr>
      </xdr:nvSpPr>
      <xdr:spPr bwMode="auto">
        <a:xfrm>
          <a:off x="719328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C836D146-D16D-460B-98E9-9A8A55CB84BA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535C7B31-8EF1-438F-94F5-8EE56BD6F8D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FE9E49DF-50C7-47B5-B38E-AAFE08B2862A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361BC89E-EDA8-40B5-BB5D-4BDBC7AF5DF6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2D82AE98-4C7E-4960-ACC5-7612AEBE58E7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60F878A2-7220-4878-8AD6-AE00043962DD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B86FA91B-1342-4508-BDB1-50E3C06711F6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19ECD8CA-A8EB-432B-81FE-89B14D1C7B63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2221211F-E8AE-4F75-A492-BF32A334B5E8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A813B9EF-D2D5-437E-B704-0AE9A71A5C9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42BE75FA-CDF1-41B1-81A0-B2891D621713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BBDDB1D1-56CE-40A0-AE77-C14B52301EE3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DB09BDC9-33DA-4E0C-A1B9-D5DDC344BDCE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C3F5DFB3-65D1-4E33-93DA-1808C164907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37B44545-4BDF-4F40-9AE2-E6202F0B773E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01E99D4A-0A57-4036-9612-E954C0EF087B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983753F3-6624-4DCA-9FE5-BFFFC6F99F0C}"/>
            </a:ext>
          </a:extLst>
        </xdr:cNvPr>
        <xdr:cNvSpPr>
          <a:spLocks noChangeAspect="1" noChangeArrowheads="1"/>
        </xdr:cNvSpPr>
      </xdr:nvSpPr>
      <xdr:spPr bwMode="auto">
        <a:xfrm>
          <a:off x="851916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BFF758C3-43FF-412E-B30B-7665838547B8}"/>
            </a:ext>
          </a:extLst>
        </xdr:cNvPr>
        <xdr:cNvSpPr>
          <a:spLocks noChangeAspect="1" noChangeArrowheads="1"/>
        </xdr:cNvSpPr>
      </xdr:nvSpPr>
      <xdr:spPr bwMode="auto">
        <a:xfrm>
          <a:off x="851916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DDA2F3F1-7253-4CC6-BAB4-0A1F7F9E0144}"/>
            </a:ext>
          </a:extLst>
        </xdr:cNvPr>
        <xdr:cNvSpPr>
          <a:spLocks noChangeAspect="1" noChangeArrowheads="1"/>
        </xdr:cNvSpPr>
      </xdr:nvSpPr>
      <xdr:spPr bwMode="auto">
        <a:xfrm>
          <a:off x="851916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45362337-93BB-4ACF-9018-C14EDBB3F971}"/>
            </a:ext>
          </a:extLst>
        </xdr:cNvPr>
        <xdr:cNvSpPr>
          <a:spLocks noChangeAspect="1" noChangeArrowheads="1"/>
        </xdr:cNvSpPr>
      </xdr:nvSpPr>
      <xdr:spPr bwMode="auto">
        <a:xfrm>
          <a:off x="851916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86FCFFAF-1544-4357-956E-F6F0ADB57BBB}"/>
            </a:ext>
          </a:extLst>
        </xdr:cNvPr>
        <xdr:cNvSpPr>
          <a:spLocks noChangeAspect="1" noChangeArrowheads="1"/>
        </xdr:cNvSpPr>
      </xdr:nvSpPr>
      <xdr:spPr bwMode="auto">
        <a:xfrm>
          <a:off x="851916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F3D20012-F502-405B-B560-53840E409554}"/>
            </a:ext>
          </a:extLst>
        </xdr:cNvPr>
        <xdr:cNvSpPr>
          <a:spLocks noChangeAspect="1" noChangeArrowheads="1"/>
        </xdr:cNvSpPr>
      </xdr:nvSpPr>
      <xdr:spPr bwMode="auto">
        <a:xfrm>
          <a:off x="851916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550A8AB5-E8F0-425B-84CB-1786F7276629}"/>
            </a:ext>
          </a:extLst>
        </xdr:cNvPr>
        <xdr:cNvSpPr>
          <a:spLocks noChangeAspect="1" noChangeArrowheads="1"/>
        </xdr:cNvSpPr>
      </xdr:nvSpPr>
      <xdr:spPr bwMode="auto">
        <a:xfrm>
          <a:off x="851916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</xdr:row>
      <xdr:rowOff>0</xdr:rowOff>
    </xdr:from>
    <xdr:ext cx="518160" cy="55626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565B6039-E06C-4F69-8A33-105B1A194935}"/>
            </a:ext>
          </a:extLst>
        </xdr:cNvPr>
        <xdr:cNvSpPr>
          <a:spLocks noChangeAspect="1" noChangeArrowheads="1"/>
        </xdr:cNvSpPr>
      </xdr:nvSpPr>
      <xdr:spPr bwMode="auto">
        <a:xfrm>
          <a:off x="851916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31F0DD6D-3FB1-433F-B0FB-7E89C5C92B38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121920</xdr:rowOff>
    </xdr:from>
    <xdr:ext cx="518160" cy="54864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46382322-A497-405A-BD49-8344B6177543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3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ACC17776-CC6A-429E-8FA7-B6B631DC900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B0997CC6-B057-4925-8B36-1FA4DAC9B0E5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7565FF91-564E-44DB-A99C-4B7A1A069E8D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B7E98F6E-966F-4D5C-A175-91C144EDDAF4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FDD870F8-5193-4CA1-98A7-B7FB83E8B9AB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973312DE-37E9-4ABF-AAC6-5D449DB9C23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121920</xdr:rowOff>
    </xdr:from>
    <xdr:ext cx="518160" cy="54864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47FF5B3D-561A-4FC5-B300-FABF9F55F600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3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65D4C72F-60F9-4696-A2A6-C223538D2863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8A6FDEC3-0282-4BD7-9D9D-C58924D3D1E7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276AC88A-375A-496A-B0EC-9B15E66E69BF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E7A4DDA9-89C0-4266-AB92-511FFE03CF9D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E39DAF55-B922-4D89-8AC3-14B73EA45A46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5DB4B207-52F1-4B43-99F4-69C011ABDE44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121920</xdr:rowOff>
    </xdr:from>
    <xdr:ext cx="518160" cy="54864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D9BABCC2-F87B-4051-AB2C-C19F8FF27C54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3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7E7DD640-909F-4510-8B60-1D936D3D6130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24C5345E-0D6B-4659-8CE1-6BC1D3236927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532137F5-9C82-4912-B23B-F97EB0F6BA11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5732F3CF-E724-4471-845D-473978C7D0C3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0733DE17-7AA8-41BD-BAE6-F8AE4F8E3399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4658744D-918C-4255-9AC7-2D770337D3A5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121920</xdr:rowOff>
    </xdr:from>
    <xdr:ext cx="518160" cy="54864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6F5AAC10-6AF6-4885-A738-9A6E1CAE6A04}"/>
            </a:ext>
          </a:extLst>
        </xdr:cNvPr>
        <xdr:cNvSpPr>
          <a:spLocks noChangeAspect="1" noChangeArrowheads="1"/>
        </xdr:cNvSpPr>
      </xdr:nvSpPr>
      <xdr:spPr bwMode="auto">
        <a:xfrm>
          <a:off x="259080" y="1630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4CE38883-7BFD-42A7-BBF9-DB1795C6B5D8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30480</xdr:rowOff>
    </xdr:from>
    <xdr:ext cx="518160" cy="55626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44484863-0B48-4A11-8E78-75A3A467BAAF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FE6A61B0-1A21-40B6-996D-9F6ABD04D224}"/>
            </a:ext>
          </a:extLst>
        </xdr:cNvPr>
        <xdr:cNvSpPr>
          <a:spLocks noChangeAspect="1" noChangeArrowheads="1"/>
        </xdr:cNvSpPr>
      </xdr:nvSpPr>
      <xdr:spPr bwMode="auto">
        <a:xfrm>
          <a:off x="25908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DA251882-3E90-4934-9E62-EA60347A0C21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5626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33B64440-DA16-4231-8CA5-2457A05DD249}"/>
            </a:ext>
          </a:extLst>
        </xdr:cNvPr>
        <xdr:cNvSpPr>
          <a:spLocks noChangeAspect="1" noChangeArrowheads="1"/>
        </xdr:cNvSpPr>
      </xdr:nvSpPr>
      <xdr:spPr bwMode="auto">
        <a:xfrm>
          <a:off x="50292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213360</xdr:rowOff>
    </xdr:from>
    <xdr:ext cx="518160" cy="54864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BD61FBE7-5E86-41CB-B22D-554A8C69C8CD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76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3928B87D-AACE-44E3-A8D7-C964056BA874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152400</xdr:rowOff>
    </xdr:from>
    <xdr:ext cx="518160" cy="54864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ABABCE0D-7076-4C00-BC28-1DE2F284160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992B099D-CC97-4747-ABDD-7A11872F2B61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3BFED8FD-A1E5-43D2-BD0C-3DDA16C7BB5D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32151333-D538-47F8-BE29-52B70EB9931C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B07C4A39-8B90-4B9F-8440-AC70EC55D92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7C64E197-3F57-4185-88C1-32FB70E9E14E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0A40FA28-9B63-4939-B92C-6AE548F66A0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341F686B-9CDE-4FCC-BC9E-3B2FF3C1506E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861768C8-CA7A-4210-AF38-F8C4DC890FC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0954E5AC-54C9-43C5-A703-424B8092DFC5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5D18B401-3178-4F58-9EF4-91F6FCEB67F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E2C740F3-76D8-4FE8-A13E-88525312B5F5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A2A3B25F-46B2-49FC-9ABD-DCE743A9CDBE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6146BE1D-C519-424B-A196-326CB024CFB6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A70E4335-AC81-489D-9460-1E14B8F1617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02711281-C7AD-4A25-9A03-FCC09E59927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DD218F89-7DAD-42BA-AC60-1B7FA518A22C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121920</xdr:rowOff>
    </xdr:from>
    <xdr:ext cx="518160" cy="54864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3CA82D04-E914-4243-A35D-35DB22B9B588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447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3829D8A5-BE43-46A6-8AEB-5DE1F5F30578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3E9BF553-5F28-47FF-831B-DF3BAC350AD8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5626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E925C692-F123-475E-8515-350A0CD33781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240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2E12FABF-D2F0-4D1E-AB27-1A1183998B9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8D598FF1-1F3B-4BFB-BEB6-7F5922F6CF3C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0B6435CE-28F6-48A9-8CF1-4A6AD9EB7D0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DDDC0A75-EB68-40EA-97C6-43036DB0A635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02A0FFC2-D514-4C8A-8462-004ECAF4405D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E67CAF2D-0A44-4BC4-BD89-7B79112405FC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E6ADEF6D-1A7C-4537-A652-998AD324C80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3C23E64D-5DB8-4669-8477-EE2CECB6D3BC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AC53C675-8638-461F-BB06-6478F6A953DD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499FB2B7-2129-4EC2-94F6-E8F71058DD7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645AF1B9-CC8D-4B2C-94C5-4326B7DD532D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D1B84A17-6B8F-4014-9EAF-5CA21BFE5382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29AD8E7C-3B62-41D1-A517-D3689906A5F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A83869BF-ED23-423B-BC24-194AD9C2B7D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830BF6A0-D44C-4B2C-BC48-6DA3062B2DF0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B823C571-F514-4543-9171-18F13B3D138C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6EC7DB61-ACBA-4488-94BF-A7A4CEDB1DE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309E05F7-436E-478E-BC64-DFE672091ED8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06FEE5C9-678E-47B8-8ECF-80B37A2F61D1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0058A508-205F-4C13-9910-368C9FE9786E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D4E61B34-1279-433B-97ED-3D86252421E6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570143EF-61DD-4AA2-B038-09DE9DA211E1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1EFC8788-9FC7-4D68-A8DE-BBBB9882948B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535EAF96-5356-494F-B169-EC3E0BC4757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B854CA96-0827-42EF-9A64-717D4E9D29F8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19599CC6-1E0F-426E-9CCF-562DE7FBC6BE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034492C4-C54F-4ACB-8517-6884EE5259EB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9EF39465-D3A1-486A-AB5E-01FBF6DB829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E57DD1C4-9771-40B9-A234-C4EA79E9BB5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532455B9-1002-4DBD-AC94-947451F672C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97F78707-56EA-46A3-943E-F98D2A222740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8BEB25B0-89A3-4B64-8604-41D9BC978D66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0BDB4ADC-F7F0-462A-AC18-62165F928F1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7807300F-2F4F-4EB0-9970-0CDE32F60DA5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07E49E4A-A566-41E3-94D9-3E5B356F605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D39EBABC-F207-4751-BCDB-DFEF36A0224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72C73002-9820-48F7-8AB9-02F5D2B38914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496E3957-6015-49BF-9598-AB326C2E133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7C6B856C-BC0D-4A91-87D9-82CB31F2FF02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2906F3DB-BF3E-4124-B5A3-1F06629BD840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22F3E4DE-DD2F-4929-A8B5-8CD0C7EFDF7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ABFBFD15-2409-4753-B062-D8B4C31E9BB0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6017599D-5B4F-48D7-A052-9AC4CA35C8E0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7CCE2FE7-8499-48D2-BE82-E9E91CDB48E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D82AC0E2-76E7-4FAC-9DFE-523BE169C2AB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00AD8559-18AC-40C1-9D26-F1C17F1C7E00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6F5624E5-8D73-4934-94E5-42B7887AEFD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D44BA7CA-D604-4A90-8894-57F19124CE2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E0E04E53-96E4-4541-ADA6-A8A9307F8D3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BC734C4D-3E89-4886-8346-E7DD4707F0FD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121920</xdr:rowOff>
    </xdr:from>
    <xdr:ext cx="518160" cy="54864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E1C192BE-9F2A-4E4E-B0E1-028BF133B63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133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A36D5FB6-E096-4096-A6A8-BE0A1364A858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EC0D6405-3DDF-420F-BA65-1CCA603E3FA8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BDB589AF-E01A-414D-9A2C-F0E1A94F3538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EA963D9C-21B2-4DA5-B0ED-C44B497210B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6883FBF8-3F03-4248-AFB2-AF581DE4AA81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9E68D350-37E6-4336-A263-900F302C234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6333B468-4A4C-4EB2-9368-C8DE70CF55A2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25F98AFF-F8B8-45D5-88C8-8D6AE8923285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4E899D85-E062-4EE3-93A2-F2EDB124410B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2EE0847B-56D1-4276-BBB3-118AAA3F6BB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5868F6A9-61B0-4E6D-BDAC-477E60E1F36E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7D406E3A-A34C-451D-9781-6202270C00C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9F7973BC-7867-4DBB-91FF-446E06979E91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6C3830D0-F6B4-4EF1-A71D-8AB64B43119D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6D538B76-CAA4-472C-8D6E-7123BD97E00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39A56F55-DF59-44F7-8E37-F139AD84E96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78B66679-5AB6-4C7D-A70D-9864EB4C66F6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A0DA9F9F-D338-4329-A6FE-FF756A22483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2EF7C838-333D-459C-8964-044BF10A68E5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FE207CEF-1CB0-46F9-9E8F-604E9F342D30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1FF87531-E231-460B-8889-0CF3A3BE7E36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8BF7F4E2-7406-4BF6-81BE-FACEEBF8090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461F3BD0-169F-45B6-BFFD-D22D9E1E9932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9342531E-616D-49F6-96E1-5BCCD1D9D2F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8A4F261F-6368-423C-8EF1-FFD4AD81BE34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361FF6F2-EF7B-4AA5-B149-D5799C0E8C7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0B49C1E0-23E3-4433-AD4E-8F97805DA94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121920</xdr:rowOff>
    </xdr:from>
    <xdr:ext cx="518160" cy="54864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AE841B8A-8F8A-4CFE-BC9D-8E6302EFFEC1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08D6AC2D-64F3-49CE-A601-5031C200FC34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324294B1-5E70-484A-A96A-7E2C5D2A6C72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46645703-4708-48BB-9FA8-3E6EFF0C80B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BBBC1E48-CDA2-4D37-A521-286512A0651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8AE89BDA-5177-4186-9157-2F06D979AFE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CFE7636D-D297-4D07-BB07-CAAABE2989E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778E2BD0-0712-440D-94DD-A887AD1758F4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65484B25-11F5-4BDA-83F5-D57A549E8D0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1A89F63C-2E07-451C-ACD7-07BBA26F221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17CDC0CF-48AB-4C65-A8EA-6B24B1D014DD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FF33274A-43ED-4724-9DFA-EA207C94198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D706DF41-3BF7-449D-9510-A35DF51C07E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5DFAF936-BE24-431C-A039-B92D192F211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AD895796-10A7-4257-B255-3CECCF06188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2AD44EAB-857C-4FB2-9F95-04E9D43E3DC5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669C426E-81DB-4CB2-8A70-1E650467730B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C562CDAB-D936-4E3D-B283-BA76B8A7230B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C750A9CA-E107-46CB-BB59-8F7F14639BDD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ECF24A67-EE15-4118-B5C4-F8E2639C5CC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F1B87444-D111-4C42-A13F-D2DF0C57FF0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5626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9BF7047C-0132-4D36-A7EB-9D515583960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CD62F35D-B08A-4F00-9566-087A1AD93163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121920</xdr:rowOff>
    </xdr:from>
    <xdr:ext cx="518160" cy="54864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3DC847A0-D63D-473F-9533-155DDDF5831F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34ED0EB8-32DA-4153-859A-6FF9CCB7228B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C6B83D46-1E53-4E12-B1EA-449CCD27C436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D395BA5E-B481-47FF-A71E-9410F71CA8DC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1392FBFA-1171-4692-8379-9F40527266D1}"/>
            </a:ext>
          </a:extLst>
        </xdr:cNvPr>
        <xdr:cNvSpPr>
          <a:spLocks noChangeAspect="1" noChangeArrowheads="1"/>
        </xdr:cNvSpPr>
      </xdr:nvSpPr>
      <xdr:spPr bwMode="auto">
        <a:xfrm>
          <a:off x="77038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BE8B0455-85AA-455D-99F1-9E7FAABB0DED}"/>
            </a:ext>
          </a:extLst>
        </xdr:cNvPr>
        <xdr:cNvSpPr>
          <a:spLocks noChangeAspect="1" noChangeArrowheads="1"/>
        </xdr:cNvSpPr>
      </xdr:nvSpPr>
      <xdr:spPr bwMode="auto">
        <a:xfrm>
          <a:off x="77038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B7840150-AD8B-48A5-AFB1-8EF3223BC426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121920</xdr:rowOff>
    </xdr:from>
    <xdr:ext cx="518160" cy="54864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93A279CD-343D-4187-A5A7-B52A0B050C36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CF8396EB-E0E2-4611-A414-A00A9823DE8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A8256B38-F87F-4E10-BAA8-1CC67254286C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F4A49E2D-6C29-46F5-8ADA-6918B310A021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F4AE03BF-1194-41D5-BBE1-E3B4E3DB2F83}"/>
            </a:ext>
          </a:extLst>
        </xdr:cNvPr>
        <xdr:cNvSpPr>
          <a:spLocks noChangeAspect="1" noChangeArrowheads="1"/>
        </xdr:cNvSpPr>
      </xdr:nvSpPr>
      <xdr:spPr bwMode="auto">
        <a:xfrm>
          <a:off x="77038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34ED0876-964B-49CE-9331-48D8F99E5B37}"/>
            </a:ext>
          </a:extLst>
        </xdr:cNvPr>
        <xdr:cNvSpPr>
          <a:spLocks noChangeAspect="1" noChangeArrowheads="1"/>
        </xdr:cNvSpPr>
      </xdr:nvSpPr>
      <xdr:spPr bwMode="auto">
        <a:xfrm>
          <a:off x="77038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EF7F7169-D9BB-4DC8-95E3-0AFB83842D9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121920</xdr:rowOff>
    </xdr:from>
    <xdr:ext cx="518160" cy="54864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0E5D58D0-9498-4F91-B200-9B8B26B653BC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BB6554E1-D056-41C2-926F-8736799D7B1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B79E1C32-3025-45D5-8461-DB8B1632D5E4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88BB954A-B9D2-417F-AE35-BD4F3ED5B249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72625490-F2E3-4FC7-BF3A-9AE60E82128D}"/>
            </a:ext>
          </a:extLst>
        </xdr:cNvPr>
        <xdr:cNvSpPr>
          <a:spLocks noChangeAspect="1" noChangeArrowheads="1"/>
        </xdr:cNvSpPr>
      </xdr:nvSpPr>
      <xdr:spPr bwMode="auto">
        <a:xfrm>
          <a:off x="77038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7BE57890-3570-4056-AF78-F7F56ABDBA9D}"/>
            </a:ext>
          </a:extLst>
        </xdr:cNvPr>
        <xdr:cNvSpPr>
          <a:spLocks noChangeAspect="1" noChangeArrowheads="1"/>
        </xdr:cNvSpPr>
      </xdr:nvSpPr>
      <xdr:spPr bwMode="auto">
        <a:xfrm>
          <a:off x="77038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8C7CE048-9108-4D6C-A29F-B623C078C141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121920</xdr:rowOff>
    </xdr:from>
    <xdr:ext cx="518160" cy="54864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A0A6C394-9E86-4EE2-9A06-47931EEC3112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676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8665DF0A-30EF-42AF-8CCF-4C803BFB412A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30480</xdr:rowOff>
    </xdr:from>
    <xdr:ext cx="518160" cy="55626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05F14449-D37F-474E-B539-8EC36BD98B76}"/>
            </a:ext>
          </a:extLst>
        </xdr:cNvPr>
        <xdr:cNvSpPr>
          <a:spLocks noChangeAspect="1" noChangeArrowheads="1"/>
        </xdr:cNvSpPr>
      </xdr:nvSpPr>
      <xdr:spPr bwMode="auto">
        <a:xfrm>
          <a:off x="7284720" y="2727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7C38422B-9007-4A58-AA75-2D702889F38E}"/>
            </a:ext>
          </a:extLst>
        </xdr:cNvPr>
        <xdr:cNvSpPr>
          <a:spLocks noChangeAspect="1" noChangeArrowheads="1"/>
        </xdr:cNvSpPr>
      </xdr:nvSpPr>
      <xdr:spPr bwMode="auto">
        <a:xfrm>
          <a:off x="7284720" y="132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5BEAD7F6-6D85-40DD-9CFA-29106AFF2674}"/>
            </a:ext>
          </a:extLst>
        </xdr:cNvPr>
        <xdr:cNvSpPr>
          <a:spLocks noChangeAspect="1" noChangeArrowheads="1"/>
        </xdr:cNvSpPr>
      </xdr:nvSpPr>
      <xdr:spPr bwMode="auto">
        <a:xfrm>
          <a:off x="77038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419100</xdr:colOff>
      <xdr:row>6</xdr:row>
      <xdr:rowOff>0</xdr:rowOff>
    </xdr:from>
    <xdr:ext cx="518160" cy="55626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4279D0D0-FFCB-44EF-971A-1ED35B5411F9}"/>
            </a:ext>
          </a:extLst>
        </xdr:cNvPr>
        <xdr:cNvSpPr>
          <a:spLocks noChangeAspect="1" noChangeArrowheads="1"/>
        </xdr:cNvSpPr>
      </xdr:nvSpPr>
      <xdr:spPr bwMode="auto">
        <a:xfrm>
          <a:off x="7703820" y="132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190500</xdr:rowOff>
    </xdr:from>
    <xdr:ext cx="518160" cy="54864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ADE23D99-B5DF-4887-A7CC-83B0C79B16C7}"/>
            </a:ext>
          </a:extLst>
        </xdr:cNvPr>
        <xdr:cNvSpPr>
          <a:spLocks noChangeAspect="1" noChangeArrowheads="1"/>
        </xdr:cNvSpPr>
      </xdr:nvSpPr>
      <xdr:spPr bwMode="auto">
        <a:xfrm>
          <a:off x="728472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190500</xdr:rowOff>
    </xdr:from>
    <xdr:ext cx="518160" cy="54864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42E0F92B-C3EF-4779-B118-BBC2A8768070}"/>
            </a:ext>
          </a:extLst>
        </xdr:cNvPr>
        <xdr:cNvSpPr>
          <a:spLocks noChangeAspect="1" noChangeArrowheads="1"/>
        </xdr:cNvSpPr>
      </xdr:nvSpPr>
      <xdr:spPr bwMode="auto">
        <a:xfrm>
          <a:off x="7284720" y="5402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101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D7468C6-76CB-4DC0-AC3A-B3F19C0999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100</xdr:row>
      <xdr:rowOff>7620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FD893FA-3556-49E9-8B97-5CE57B1F5BF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96</xdr:row>
      <xdr:rowOff>7620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6737313-2CB6-4DBD-A713-8454CA19A4E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100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26C6FDE-C58D-4373-BF54-99C39FC257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3486831-D975-4197-8BF5-17303AEA4A63}"/>
            </a:ext>
          </a:extLst>
        </xdr:cNvPr>
        <xdr:cNvSpPr>
          <a:spLocks noChangeAspect="1" noChangeArrowheads="1"/>
        </xdr:cNvSpPr>
      </xdr:nvSpPr>
      <xdr:spPr bwMode="auto">
        <a:xfrm>
          <a:off x="94488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5626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4C29DD2D-05A2-47D8-BF1E-2BD50CB804C6}"/>
            </a:ext>
          </a:extLst>
        </xdr:cNvPr>
        <xdr:cNvSpPr>
          <a:spLocks noChangeAspect="1" noChangeArrowheads="1"/>
        </xdr:cNvSpPr>
      </xdr:nvSpPr>
      <xdr:spPr bwMode="auto">
        <a:xfrm>
          <a:off x="83058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E90DB4C-C124-4C5B-8058-D6A13D97841E}"/>
            </a:ext>
          </a:extLst>
        </xdr:cNvPr>
        <xdr:cNvSpPr>
          <a:spLocks noChangeAspect="1" noChangeArrowheads="1"/>
        </xdr:cNvSpPr>
      </xdr:nvSpPr>
      <xdr:spPr bwMode="auto">
        <a:xfrm>
          <a:off x="83058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73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EAD40C0-B1F8-4063-A635-7966C95E444A}"/>
            </a:ext>
          </a:extLst>
        </xdr:cNvPr>
        <xdr:cNvSpPr>
          <a:spLocks noChangeAspect="1" noChangeArrowheads="1"/>
        </xdr:cNvSpPr>
      </xdr:nvSpPr>
      <xdr:spPr bwMode="auto">
        <a:xfrm>
          <a:off x="6850380" y="144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B297825F-4F8B-42F3-B567-85260A1D70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2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49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C3E9374-9BF8-4BFD-87C3-EFBEB1BB717E}"/>
            </a:ext>
          </a:extLst>
        </xdr:cNvPr>
        <xdr:cNvSpPr>
          <a:spLocks noChangeAspect="1" noChangeArrowheads="1"/>
        </xdr:cNvSpPr>
      </xdr:nvSpPr>
      <xdr:spPr bwMode="auto">
        <a:xfrm>
          <a:off x="6995160" y="780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76</xdr:row>
      <xdr:rowOff>0</xdr:rowOff>
    </xdr:from>
    <xdr:ext cx="518160" cy="55626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709A044-AA49-44D3-8889-C7E2341AE3C4}"/>
            </a:ext>
          </a:extLst>
        </xdr:cNvPr>
        <xdr:cNvSpPr>
          <a:spLocks noChangeAspect="1" noChangeArrowheads="1"/>
        </xdr:cNvSpPr>
      </xdr:nvSpPr>
      <xdr:spPr bwMode="auto">
        <a:xfrm>
          <a:off x="6880860" y="7802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76</xdr:row>
      <xdr:rowOff>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C9CAF49-4C93-45FD-8BC4-010271D8CD19}"/>
            </a:ext>
          </a:extLst>
        </xdr:cNvPr>
        <xdr:cNvSpPr>
          <a:spLocks noChangeAspect="1" noChangeArrowheads="1"/>
        </xdr:cNvSpPr>
      </xdr:nvSpPr>
      <xdr:spPr bwMode="auto">
        <a:xfrm>
          <a:off x="6880860" y="7802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88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7AF803B-E79C-43A0-8F3A-5A17CF547CB2}"/>
            </a:ext>
          </a:extLst>
        </xdr:cNvPr>
        <xdr:cNvSpPr>
          <a:spLocks noChangeAspect="1" noChangeArrowheads="1"/>
        </xdr:cNvSpPr>
      </xdr:nvSpPr>
      <xdr:spPr bwMode="auto">
        <a:xfrm>
          <a:off x="6995160" y="890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94AD789-BCD7-4067-B863-2F3CE0A29D4F}"/>
            </a:ext>
          </a:extLst>
        </xdr:cNvPr>
        <xdr:cNvSpPr>
          <a:spLocks noChangeAspect="1" noChangeArrowheads="1"/>
        </xdr:cNvSpPr>
      </xdr:nvSpPr>
      <xdr:spPr bwMode="auto">
        <a:xfrm>
          <a:off x="6880860" y="8900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8C0AB11-A8A7-4D39-A797-E75D0B71E358}"/>
            </a:ext>
          </a:extLst>
        </xdr:cNvPr>
        <xdr:cNvSpPr>
          <a:spLocks noChangeAspect="1" noChangeArrowheads="1"/>
        </xdr:cNvSpPr>
      </xdr:nvSpPr>
      <xdr:spPr bwMode="auto">
        <a:xfrm>
          <a:off x="6880860" y="8900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128</xdr:row>
      <xdr:rowOff>7620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9FC392E-577C-47A0-A9EC-57FE33853CAE}"/>
            </a:ext>
          </a:extLst>
        </xdr:cNvPr>
        <xdr:cNvSpPr>
          <a:spLocks noChangeAspect="1" noChangeArrowheads="1"/>
        </xdr:cNvSpPr>
      </xdr:nvSpPr>
      <xdr:spPr bwMode="auto">
        <a:xfrm>
          <a:off x="6850380" y="10294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130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7B22BFB-0B1D-4AC5-8C8B-12060D8FBCEF}"/>
            </a:ext>
          </a:extLst>
        </xdr:cNvPr>
        <xdr:cNvSpPr>
          <a:spLocks noChangeAspect="1" noChangeArrowheads="1"/>
        </xdr:cNvSpPr>
      </xdr:nvSpPr>
      <xdr:spPr bwMode="auto">
        <a:xfrm>
          <a:off x="6850380" y="910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128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746E39C-F9ED-4B64-84D1-6956619A6620}"/>
            </a:ext>
          </a:extLst>
        </xdr:cNvPr>
        <xdr:cNvSpPr>
          <a:spLocks noChangeAspect="1" noChangeArrowheads="1"/>
        </xdr:cNvSpPr>
      </xdr:nvSpPr>
      <xdr:spPr bwMode="auto">
        <a:xfrm>
          <a:off x="6850380" y="10294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DC5A5CD-C95C-464A-968A-06E9A74DD3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A9DF854-6DAB-4549-A040-BD95045B693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A7213F6-386F-437D-BF58-BD52319B127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46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3C8353E-0AEB-48EC-85B9-F4CB893C6BB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460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7CEFCE1-B21B-43A0-BA77-D4F9346D1B83}"/>
            </a:ext>
          </a:extLst>
        </xdr:cNvPr>
        <xdr:cNvSpPr>
          <a:spLocks noChangeAspect="1" noChangeArrowheads="1"/>
        </xdr:cNvSpPr>
      </xdr:nvSpPr>
      <xdr:spPr bwMode="auto">
        <a:xfrm>
          <a:off x="6278880" y="11902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117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1B4AAB0-2CAB-4254-B17E-CF799ACC181D}"/>
            </a:ext>
          </a:extLst>
        </xdr:cNvPr>
        <xdr:cNvSpPr>
          <a:spLocks noChangeAspect="1" noChangeArrowheads="1"/>
        </xdr:cNvSpPr>
      </xdr:nvSpPr>
      <xdr:spPr bwMode="auto">
        <a:xfrm>
          <a:off x="6278880" y="1190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117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F331E57-3285-4D83-B347-65C40346FBC3}"/>
            </a:ext>
          </a:extLst>
        </xdr:cNvPr>
        <xdr:cNvSpPr>
          <a:spLocks noChangeAspect="1" noChangeArrowheads="1"/>
        </xdr:cNvSpPr>
      </xdr:nvSpPr>
      <xdr:spPr bwMode="auto">
        <a:xfrm>
          <a:off x="6278880" y="11902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7620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961B8CB6-AE04-4E1E-80FD-A5C467E27B11}"/>
            </a:ext>
          </a:extLst>
        </xdr:cNvPr>
        <xdr:cNvSpPr>
          <a:spLocks noChangeAspect="1" noChangeArrowheads="1"/>
        </xdr:cNvSpPr>
      </xdr:nvSpPr>
      <xdr:spPr bwMode="auto">
        <a:xfrm>
          <a:off x="6278880" y="12108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C49B825-252E-4C25-A5F0-D28BEE39ED2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89</xdr:row>
      <xdr:rowOff>7620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FA1321F-4D54-4B0C-A52D-4F6B2DEEC1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7620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D60536F4-7DE3-4604-854B-041868FA51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89</xdr:row>
      <xdr:rowOff>7620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D35DE9B-2D6A-4F54-99E3-923326F96A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A5AC432-4DE3-4746-A7B0-B6B12B6B98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24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9F0A56A-431F-4859-BFA8-4B73B1C3FE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24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135E800-E2B2-4082-8DCD-6B39419309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24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B1AC3B8-3315-42CF-8242-FF3C360A433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91F779E6-6A7D-4C87-AE47-69EE39BB99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06717DB-268E-4C26-A63A-31359E51D396}"/>
            </a:ext>
          </a:extLst>
        </xdr:cNvPr>
        <xdr:cNvSpPr>
          <a:spLocks noChangeAspect="1" noChangeArrowheads="1"/>
        </xdr:cNvSpPr>
      </xdr:nvSpPr>
      <xdr:spPr bwMode="auto">
        <a:xfrm>
          <a:off x="830580" y="513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D6C22970-DF7B-43A4-BF92-0B6B46BEB16D}"/>
            </a:ext>
          </a:extLst>
        </xdr:cNvPr>
        <xdr:cNvSpPr>
          <a:spLocks noChangeAspect="1" noChangeArrowheads="1"/>
        </xdr:cNvSpPr>
      </xdr:nvSpPr>
      <xdr:spPr bwMode="auto">
        <a:xfrm>
          <a:off x="830580" y="5135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88</xdr:row>
      <xdr:rowOff>7620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107A979-A154-42FD-8898-B0DD9155B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61</xdr:row>
      <xdr:rowOff>7620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8EA4AAF-D64C-409B-A6C2-09E990C624BE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B38ADA6-D4A9-415D-9CC8-6E642B50186B}"/>
            </a:ext>
          </a:extLst>
        </xdr:cNvPr>
        <xdr:cNvSpPr>
          <a:spLocks noChangeAspect="1" noChangeArrowheads="1"/>
        </xdr:cNvSpPr>
      </xdr:nvSpPr>
      <xdr:spPr bwMode="auto">
        <a:xfrm>
          <a:off x="6888480" y="676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7F07ABD4-4CBD-4FCD-9A38-7A7D0661590E}"/>
            </a:ext>
          </a:extLst>
        </xdr:cNvPr>
        <xdr:cNvSpPr>
          <a:spLocks noChangeAspect="1" noChangeArrowheads="1"/>
        </xdr:cNvSpPr>
      </xdr:nvSpPr>
      <xdr:spPr bwMode="auto">
        <a:xfrm>
          <a:off x="6888480" y="676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A2B54F8-321B-42A8-8747-D08A3C0ECE78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766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46</xdr:row>
      <xdr:rowOff>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DD65879-D711-4B16-82AF-A540269CFDA7}"/>
            </a:ext>
          </a:extLst>
        </xdr:cNvPr>
        <xdr:cNvSpPr>
          <a:spLocks noChangeAspect="1" noChangeArrowheads="1"/>
        </xdr:cNvSpPr>
      </xdr:nvSpPr>
      <xdr:spPr bwMode="auto">
        <a:xfrm>
          <a:off x="7109460" y="6766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AEDE74F-E0AE-43BC-A2C6-4A38D8A91743}"/>
            </a:ext>
          </a:extLst>
        </xdr:cNvPr>
        <xdr:cNvSpPr>
          <a:spLocks noChangeAspect="1" noChangeArrowheads="1"/>
        </xdr:cNvSpPr>
      </xdr:nvSpPr>
      <xdr:spPr bwMode="auto">
        <a:xfrm>
          <a:off x="68884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7732BF6B-EDD9-48BF-9077-033389B02AA2}"/>
            </a:ext>
          </a:extLst>
        </xdr:cNvPr>
        <xdr:cNvSpPr>
          <a:spLocks noChangeAspect="1" noChangeArrowheads="1"/>
        </xdr:cNvSpPr>
      </xdr:nvSpPr>
      <xdr:spPr bwMode="auto">
        <a:xfrm>
          <a:off x="6888480" y="795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7C61C66-3FE0-48A8-AAB2-1204A5C68996}"/>
            </a:ext>
          </a:extLst>
        </xdr:cNvPr>
        <xdr:cNvSpPr>
          <a:spLocks noChangeAspect="1" noChangeArrowheads="1"/>
        </xdr:cNvSpPr>
      </xdr:nvSpPr>
      <xdr:spPr bwMode="auto">
        <a:xfrm>
          <a:off x="6888480" y="795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7620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F90EB60-36D1-4258-B24F-B9012712FD43}"/>
            </a:ext>
          </a:extLst>
        </xdr:cNvPr>
        <xdr:cNvSpPr>
          <a:spLocks noChangeAspect="1" noChangeArrowheads="1"/>
        </xdr:cNvSpPr>
      </xdr:nvSpPr>
      <xdr:spPr bwMode="auto">
        <a:xfrm>
          <a:off x="7078980" y="12687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57</xdr:row>
      <xdr:rowOff>7620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E1A10434-29B2-42AB-AD3A-B90A2DBF71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57</xdr:row>
      <xdr:rowOff>7620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3DEE9E2-3953-4F8F-A14B-F2C17660EA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9C00E92-5000-47A1-86E3-6E62C309DD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3BA4559-8B66-4365-8B70-4112BF199C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B2C5EE37-6E8E-42E2-B12C-A4EB95F6A0D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5626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B4869DAE-D328-4E78-B20C-1C296DEA16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5D90C21-D9D1-4CC7-A679-DBA0815AF52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794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855B270-E577-41FC-BB6C-B86A560D44BB}"/>
            </a:ext>
          </a:extLst>
        </xdr:cNvPr>
        <xdr:cNvSpPr>
          <a:spLocks noChangeAspect="1" noChangeArrowheads="1"/>
        </xdr:cNvSpPr>
      </xdr:nvSpPr>
      <xdr:spPr bwMode="auto">
        <a:xfrm>
          <a:off x="6499860" y="7940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56</xdr:row>
      <xdr:rowOff>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2550FE6-B7EC-4C1B-A3F0-BA200130D298}"/>
            </a:ext>
          </a:extLst>
        </xdr:cNvPr>
        <xdr:cNvSpPr>
          <a:spLocks noChangeAspect="1" noChangeArrowheads="1"/>
        </xdr:cNvSpPr>
      </xdr:nvSpPr>
      <xdr:spPr bwMode="auto">
        <a:xfrm>
          <a:off x="6499860" y="7940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5793C6CA-F6EF-4BBB-857D-D73104A63871}"/>
            </a:ext>
          </a:extLst>
        </xdr:cNvPr>
        <xdr:cNvSpPr>
          <a:spLocks noChangeAspect="1" noChangeArrowheads="1"/>
        </xdr:cNvSpPr>
      </xdr:nvSpPr>
      <xdr:spPr bwMode="auto">
        <a:xfrm>
          <a:off x="6499860" y="655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C5B1AF3-B08E-42AC-B812-C1D15AA0723C}"/>
            </a:ext>
          </a:extLst>
        </xdr:cNvPr>
        <xdr:cNvSpPr>
          <a:spLocks noChangeAspect="1" noChangeArrowheads="1"/>
        </xdr:cNvSpPr>
      </xdr:nvSpPr>
      <xdr:spPr bwMode="auto">
        <a:xfrm>
          <a:off x="6499860" y="655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252CF045-76AD-43A4-A91F-BE926ACDB91F}"/>
            </a:ext>
          </a:extLst>
        </xdr:cNvPr>
        <xdr:cNvSpPr>
          <a:spLocks noChangeAspect="1" noChangeArrowheads="1"/>
        </xdr:cNvSpPr>
      </xdr:nvSpPr>
      <xdr:spPr bwMode="auto">
        <a:xfrm>
          <a:off x="6499860" y="6553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104</xdr:row>
      <xdr:rowOff>0</xdr:rowOff>
    </xdr:from>
    <xdr:ext cx="518160" cy="55626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E1B3BC5F-829D-4A06-B754-415D1C00A1D5}"/>
            </a:ext>
          </a:extLst>
        </xdr:cNvPr>
        <xdr:cNvSpPr>
          <a:spLocks noChangeAspect="1" noChangeArrowheads="1"/>
        </xdr:cNvSpPr>
      </xdr:nvSpPr>
      <xdr:spPr bwMode="auto">
        <a:xfrm>
          <a:off x="6499860" y="6553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BD519835-70A9-4FD5-99CE-ED88FA4C2CB2}"/>
            </a:ext>
          </a:extLst>
        </xdr:cNvPr>
        <xdr:cNvSpPr>
          <a:spLocks noChangeAspect="1" noChangeArrowheads="1"/>
        </xdr:cNvSpPr>
      </xdr:nvSpPr>
      <xdr:spPr bwMode="auto">
        <a:xfrm>
          <a:off x="6278880" y="6751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16E81EA-84A1-4EC5-9283-FA60C66AEAE2}"/>
            </a:ext>
          </a:extLst>
        </xdr:cNvPr>
        <xdr:cNvSpPr>
          <a:spLocks noChangeAspect="1" noChangeArrowheads="1"/>
        </xdr:cNvSpPr>
      </xdr:nvSpPr>
      <xdr:spPr bwMode="auto">
        <a:xfrm>
          <a:off x="6278880" y="6751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7C738329-B70E-49A4-AFA7-A3BDCAE8012F}"/>
            </a:ext>
          </a:extLst>
        </xdr:cNvPr>
        <xdr:cNvSpPr>
          <a:spLocks noChangeAspect="1" noChangeArrowheads="1"/>
        </xdr:cNvSpPr>
      </xdr:nvSpPr>
      <xdr:spPr bwMode="auto">
        <a:xfrm>
          <a:off x="6278880" y="6751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56932750-2B15-474C-98D4-AD3197A84257}"/>
            </a:ext>
          </a:extLst>
        </xdr:cNvPr>
        <xdr:cNvSpPr>
          <a:spLocks noChangeAspect="1" noChangeArrowheads="1"/>
        </xdr:cNvSpPr>
      </xdr:nvSpPr>
      <xdr:spPr bwMode="auto">
        <a:xfrm>
          <a:off x="6278880" y="6751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92</xdr:row>
      <xdr:rowOff>7620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F6544A92-52E8-4658-8023-D7C7FB4D4A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100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B777A64B-F2A8-4AD9-8051-F4FCDE73D8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7620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6E815CAF-BEF8-4A7A-935A-C9697E51AC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107</xdr:row>
      <xdr:rowOff>7620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10AB5322-4DC8-49AF-B24D-08884E6321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4543AB19-88D9-4A0A-A9BD-2F3681D365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EE905461-ECDA-4EC6-B506-0538B11E78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916F89BD-15F7-4897-A90D-369759E5195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287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74C529F2-1DEA-4F9C-83B4-74B3414B8F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B1745848-FDE5-451B-AD3F-6444D1BA72E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92FCC633-6BE7-45A0-84CA-391537BC04C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A59AE369-EE77-430F-97F4-3B8B76D792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518160" cy="55626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7B1BBC0-5057-4A16-8B8D-244BC3A672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31622861-3386-4474-B6F4-7FA4B12501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4F5396F-A700-41A5-AA06-7B68363EDF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9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61C228C-12E0-4FF8-81B2-CF2A732190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79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5626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5E58BF3-A42C-4840-8A4A-2A09FC60DEB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795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5626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8B90415-CB60-41E5-8D70-6B6313D3760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795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5626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81290D1-C41F-404A-9025-9DB8B10CCF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948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D07B1C9D-777F-4F55-872D-5A8FD4CEAE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1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5E99AE6-E245-4BD7-B9A7-43BA64EBB2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1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5626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994DFA9-DB5D-49D0-8B60-8B70DBC5C69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511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5626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34EB883C-950D-4B05-9BA8-65AC68C42EA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5118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780E128-032B-4319-8B5B-BD654E6C438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07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D115F1F3-B739-465F-AD6D-FEE0370C48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07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814673D-1007-412B-B6F2-92C756BA771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07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AD4EF620-C5FF-4FA2-B2D0-4D38103E7A2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0700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5626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F347C2B9-36F4-4446-AAD7-3CE886DD0A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62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88A1ECB-A476-441E-A3C1-D720B7473D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7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EBC25946-7A9E-40E5-8832-31327BEFB3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7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9A6490F3-B8AB-48D4-A51F-3CC4B4A82EE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7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518160" cy="55626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EB95D8D9-F508-4007-B231-4B34B57D2E3E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073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7620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6CD5FA73-4D53-44FB-AE11-C756AB43A6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41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5626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78DDCD8-75C4-4F75-AFD2-78B14D22639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6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79755C7-9E8F-4766-83D9-C300001C94F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466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330821C-D4FB-445E-B855-13DA6D35F7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1BF7480-A493-45EC-9AEC-D8DC2BBBD9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4A43D96D-0CAC-432F-AA3E-1EAB4B2071B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A6BFACF7-2EE3-4283-BBB0-D9B9CE1DFDE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26EB5311-70D0-485A-A83B-273C839185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00FD292-058A-47D1-A31D-AEAFF3D98B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73A6AFA7-B247-49C6-9526-76130107E57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A9D44E7-632E-4483-8706-73C9B0A936D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AA821BD9-33D1-4D10-B91F-DC407B235C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67FA8FD5-5691-4701-8318-D3489D783B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F2F23F88-E9D8-4407-BEEE-FEBFDFBF6FC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EE59CFA4-7D95-4B93-B55A-FDF48BA2756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2CAA498E-9DDA-4F79-AD24-2243A9FD24D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EC067DFF-6B45-44CC-8F61-AE2332F9F2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65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6682C3B1-5358-491E-8CD8-41B921DEFFB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98C1C9A-424B-45F9-BDAE-0F05083EA23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36550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7620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A84B92FF-36FC-4F00-813D-65BE2C20FAE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7620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595A6721-E0D7-49A0-89D8-DF9F17DB35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7620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439018EF-6F6C-4A45-9EFA-D3392F97A4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7620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CC0B7E74-8CEF-4B7C-8519-364620338D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30480</xdr:rowOff>
    </xdr:from>
    <xdr:ext cx="518160" cy="55626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0C698887-752E-4C81-94E4-C61D49DEF5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DA6BA1D3-094F-4AA0-B242-69E4FC87B09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E50853EB-4F51-47EB-8307-09BFF4F193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3C695636-A093-4A66-A173-02D1013831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30480</xdr:rowOff>
    </xdr:from>
    <xdr:ext cx="518160" cy="55626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1AADE053-2C74-45D7-83B4-3EA80D0226D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30480</xdr:rowOff>
    </xdr:from>
    <xdr:ext cx="518160" cy="55626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AC46B153-FA9E-419F-AAE5-D4EA13DDC6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30480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57276C94-A6AE-4BEF-860B-645B79C5C8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39</xdr:row>
      <xdr:rowOff>30480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383BEC54-C20F-43ED-859C-1CEF68BB23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FC6D9CF4-36E4-463B-ABD1-FFD05DC1D29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A69F42D9-83D0-48B4-AC40-05B76EA824D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30480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E675BE1E-536B-49CB-B95C-8E4CF3A1E4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29E0FC8A-8AF5-423C-9669-08A78AF01D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51CB4E94-8E96-4A26-93EF-8968C4710AC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3B2F6347-E718-4EB7-A60F-56BFBBA90B4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F89FC2F9-4314-41F9-8978-8986895396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30480</xdr:rowOff>
    </xdr:from>
    <xdr:ext cx="518160" cy="55626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09B142C0-5A8A-4045-A24E-1D015AF9D8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5D49C987-2AF8-4C2B-89A3-B062006789B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C6A4809D-ED2A-4FC3-A0ED-BFCC3B9092E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5626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E8CAAB0F-2414-4333-8947-396F81FCC93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5626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00981DE-D8A7-40F8-962D-F468C7B77EA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D8BBB7A2-887B-44CF-80EE-A5117D57B9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30480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E3285FE8-0588-49C3-A707-5B5D5275A7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5F17100E-1C0D-4E26-B5E9-8A2CBCF4551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F80F2AFA-DCA7-4E3B-AE4A-315AB74E61B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0F69994-DCA2-478C-93D0-169968EA6A6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7434ABBA-A227-468D-8335-BC5F5B62C4D1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5C0B6975-E9B8-451C-BE1E-5237E3C347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30480</xdr:rowOff>
    </xdr:from>
    <xdr:ext cx="518160" cy="55626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DDAFC77-8A20-4148-9E8D-AB99ED69622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276D05E9-A461-4C1C-8BFB-115DA823C2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794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91B3E5A8-FBC9-41EC-A91C-2AA61E104F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62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9E0D58C-1B23-4D8B-AD96-6205CBDBEC7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4EDC248B-8D2C-48D2-8459-76B8FFC2C00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628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518160" cy="55626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BFF1DADF-1007-4A24-AD7E-B9C341A200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93</xdr:row>
      <xdr:rowOff>0</xdr:rowOff>
    </xdr:from>
    <xdr:ext cx="518160" cy="55626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C0F778EE-1901-464F-B780-89229754DCE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58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7620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12238DDC-9828-4A34-A253-0328725534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7620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F0DC5D74-0A9C-444A-BFDF-ECEA35D308D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7620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6E7FB63C-13B2-461D-B801-8C97AC58D8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7620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C6DEA461-4125-4FA6-B8AF-E2A2EA8D3B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3580E791-B274-415F-8F6A-4B3056ED16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30EF173D-7362-451C-9A13-9362C908E5E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30480</xdr:rowOff>
    </xdr:from>
    <xdr:ext cx="518160" cy="55626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12C4205A-A048-4703-8870-8F5131C9F6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E0EE677D-3E1F-4F2D-930E-9A87C8DEC41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55A94322-4C88-4AA5-AFD9-1E2B1369D1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30480</xdr:rowOff>
    </xdr:from>
    <xdr:ext cx="518160" cy="55626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1283000C-3406-44F3-AD0B-136BA633EDE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00951D4-CD1E-4D19-83C4-580B4AACDB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115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401EB163-5A8D-4ADC-891C-8F0CFCBDD8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02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7620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FF925FCD-AABF-4B48-808B-06184EDCC1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36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7620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02E82C93-9613-4163-A58D-FC3EDBBC837B}"/>
            </a:ext>
          </a:extLst>
        </xdr:cNvPr>
        <xdr:cNvSpPr>
          <a:spLocks noChangeAspect="1" noChangeArrowheads="1"/>
        </xdr:cNvSpPr>
      </xdr:nvSpPr>
      <xdr:spPr bwMode="auto">
        <a:xfrm>
          <a:off x="800100" y="236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5626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3A6E4DE2-8C38-4D42-A833-1B88B9C6FBB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518160" cy="55626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DA57F554-B584-4ED7-BE36-8A78004CD8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9296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14F438B2-D037-4BCD-AF5F-CCD31857E0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74316307-3B59-4721-8C36-43A58F6501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0296D187-F719-438E-88B2-875F20CE7BE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2B5A2B1D-5DCD-4472-8075-E0A0378314D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3430300D-5654-4F73-9637-46D44066B4F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725973D5-5214-4896-B339-299FCFF375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58FA9D21-1B92-4FDE-B320-138379EAAF3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A6CD6C00-AE74-482B-997A-A63B9C93205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6629D0F-1370-4458-A8AA-5632FB1C28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3794565E-5AA7-4DC8-9781-7B44FFC3EA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E1A3497F-5581-4601-BEE6-7E0F4571BCDD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7FE1C672-BA7A-460F-BFC6-E1F83FF5CA87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1C8FAAE9-6FD5-480B-9D17-AEF8EE3FD34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E14C9079-0569-487F-BFAB-0EDC0C3B768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3F000E6D-D9CE-4BC3-BB0D-6A6BD23226E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49</xdr:row>
      <xdr:rowOff>0</xdr:rowOff>
    </xdr:from>
    <xdr:ext cx="518160" cy="55626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D08DF2E8-6155-452D-A089-A3E03DE7B3F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0881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76D2F422-62AB-4FFE-9F04-E7AE681D10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9B6C00A4-DA9B-4E48-B399-FCBC5FFB8F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5626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29E04FF1-0E91-4ED0-929F-8CE1788CBC9C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5626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94972FD6-62ED-417D-8B74-874112D3225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81FC8B5B-8420-4004-BEB4-297DF6AC08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ADA3FAE5-66CB-4068-9DA8-A7044C93633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1DEFCD6D-A977-4421-A578-DB8BC70D4EB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C9F386D3-A082-4634-9789-35DE2CCFAFD3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26871C84-33B4-4B3B-BDF2-9641D6F3AB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F22AB26E-CA0D-42A4-86F2-ED64525816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5626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4AD25512-0EC6-4BD9-8166-B7FBD8B6EF4D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5626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0F47D99C-F3D5-4C9E-8962-D05F92B594D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4575B116-9F9C-48DF-AAF3-B4E9A397A57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41053BB8-E370-4AD3-A70F-C01CF23D10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65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13148F06-700B-4C83-A115-9E45392DAEA9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102</xdr:row>
      <xdr:rowOff>0</xdr:rowOff>
    </xdr:from>
    <xdr:ext cx="518160" cy="55626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F0652BE4-2E41-4A91-A0A3-72AF368F2BCE}"/>
            </a:ext>
          </a:extLst>
        </xdr:cNvPr>
        <xdr:cNvSpPr>
          <a:spLocks noChangeAspect="1" noChangeArrowheads="1"/>
        </xdr:cNvSpPr>
      </xdr:nvSpPr>
      <xdr:spPr bwMode="auto">
        <a:xfrm>
          <a:off x="845820" y="106527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518160" cy="55626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9BA2EDE0-DB8C-4BC9-9B6E-3EEEF3DC5F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106</xdr:row>
      <xdr:rowOff>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9FA694DA-46AA-476E-BC46-A9428248CA6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563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9073BFBA-C206-4934-93D8-19B0A12D67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B6B085A9-1BB6-4FA4-9CB2-5C288C1BB8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0B5BA40-9EE1-4442-8770-5718130674E2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0D837DD2-50EA-4EA7-BEC5-CD615263F5A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6FF06B66-6D57-488B-9798-83853CDA51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8DE5D491-2F16-4AD7-83F9-2D96A56EC9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B7831DDC-F2C8-4B4A-A894-8BF8A6EC41C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15CFC8AD-02D7-4A2D-B50C-8FBC203EFFC8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55E2EBFF-1520-41FE-8EF9-C5607F541B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F074ACB1-A97E-45CA-AA49-28F2AD4B476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5907413D-3132-4D08-A0ED-429021EAD01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13103E51-0F21-49CC-A92F-431606F151AC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4686500D-2005-4CC7-905F-07A4DB7DBF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A52509C9-8176-4271-BD5E-D679E578D8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064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7A0596DE-60A6-4F3C-AE10-96171C72F17B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110</xdr:row>
      <xdr:rowOff>0</xdr:rowOff>
    </xdr:from>
    <xdr:ext cx="518160" cy="55626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012A62A9-BC2D-4C67-BEBC-5A0544E68DF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10642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78590426-7278-4092-B947-F68806ED480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045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112</xdr:row>
      <xdr:rowOff>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CD225264-A350-45AC-97C7-FF93CFF872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045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6DDE974F-9383-4AF5-A64D-24DE946F96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D7FD5DAE-B6B6-49C0-A704-8B1E28628F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5626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EEEB1C33-EE69-4F5F-B801-ED769FCA27F9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5626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C56E744F-AE52-44F3-A8DF-730BA852A64D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BF4BC4B3-7A60-4DC7-950F-606E7E1A5D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5C953CFC-EFF0-4F7C-BCA6-03AD04767774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C5634E9B-B287-44B1-B749-99957DDA1CD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5626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B792A05-964E-42EF-A117-396C44358356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89664E44-11DC-4050-A1C0-DBA1C5CFB8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2DFB3DAA-4E58-4059-B075-E0A90EF202A4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5626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4D5916A5-12ED-4216-9756-3E9268126F6A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67B7CCA3-1127-4DB3-8CB6-191CE8382248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573F1D0E-05C4-429A-822B-413427A4A2A5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1916D809-5265-4A6E-A3FA-BC836BB588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5626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20B626C3-7476-4F80-9D9A-D097CE7A10DA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88</xdr:row>
      <xdr:rowOff>0</xdr:rowOff>
    </xdr:from>
    <xdr:ext cx="518160" cy="55626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514C0418-B4C0-4ED7-A788-085E99AC7897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108</xdr:row>
      <xdr:rowOff>0</xdr:rowOff>
    </xdr:from>
    <xdr:ext cx="518160" cy="55626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AA07F3C9-4EDB-4D29-AAD7-880EFF9015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0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108</xdr:row>
      <xdr:rowOff>0</xdr:rowOff>
    </xdr:from>
    <xdr:ext cx="518160" cy="55626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53CE287-0C43-4D74-A96A-34F8609DF1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960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E691C65B-FBB2-4411-90E9-AE48C527F7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5ADB4256-5E55-49BA-A38A-0DCF107C36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5626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CE1A406E-2989-46BD-B1F2-611D3CAEC4C6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326F435A-B2D7-43F4-831D-2AE3C0ECCE21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46805D38-D457-483A-B22A-D3B57A56D6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F18B331A-65D9-4F57-83CF-DFC744D4253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5626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CFD4D8A8-FB62-4B35-B7CC-3A497A17753F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5626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35F7FAA8-5FF6-4CF9-9904-44C6F5A19154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22A8130F-9430-47B2-BAC1-67B7BE61FB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3D4EB74B-CE59-4B74-88B8-C1F49379C41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5A3AE5F2-4DC2-4A26-B7A7-C714F009287A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5626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E65D13F4-7C52-4708-847B-7B2957685A4E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39C433E5-4397-4F66-9C88-7F4DA639DC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273D79B1-528E-4668-8FED-B5C456513F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5626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E7D63E61-A96C-4DE4-9E2F-6286E1F5C795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518160" cy="55626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9D089D0A-AFBE-481A-8470-3921E92D24A0}"/>
            </a:ext>
          </a:extLst>
        </xdr:cNvPr>
        <xdr:cNvSpPr>
          <a:spLocks noChangeAspect="1" noChangeArrowheads="1"/>
        </xdr:cNvSpPr>
      </xdr:nvSpPr>
      <xdr:spPr bwMode="auto">
        <a:xfrm>
          <a:off x="830580" y="12847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53</xdr:row>
      <xdr:rowOff>0</xdr:rowOff>
    </xdr:from>
    <xdr:ext cx="518160" cy="55626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6773637E-70FA-403A-AF3D-58F96DFC86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47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0B1EC66-6CD9-4029-B32B-845F75F806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403860</xdr:colOff>
      <xdr:row>46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5569F15-68A7-4637-BEC4-44251D4B217D}"/>
            </a:ext>
          </a:extLst>
        </xdr:cNvPr>
        <xdr:cNvSpPr>
          <a:spLocks noChangeAspect="1" noChangeArrowheads="1"/>
        </xdr:cNvSpPr>
      </xdr:nvSpPr>
      <xdr:spPr bwMode="auto">
        <a:xfrm>
          <a:off x="309372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7CBA213-F38B-498A-9402-089A380765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7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476A734-4BC8-45BB-8468-611F5733C8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6530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14A1687-7182-46CB-BD90-E5A0ECF6AE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6530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114300</xdr:colOff>
      <xdr:row>46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C1C69C6-8AD6-4E7F-995D-1D533478E74F}"/>
            </a:ext>
          </a:extLst>
        </xdr:cNvPr>
        <xdr:cNvSpPr>
          <a:spLocks noChangeAspect="1" noChangeArrowheads="1"/>
        </xdr:cNvSpPr>
      </xdr:nvSpPr>
      <xdr:spPr bwMode="auto">
        <a:xfrm>
          <a:off x="94488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EBE2040-EC9E-4E70-828B-EB26BAA39C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7909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41392D3-13DE-45D4-9710-5CB80E4B011B}"/>
            </a:ext>
          </a:extLst>
        </xdr:cNvPr>
        <xdr:cNvSpPr>
          <a:spLocks noChangeAspect="1" noChangeArrowheads="1"/>
        </xdr:cNvSpPr>
      </xdr:nvSpPr>
      <xdr:spPr bwMode="auto">
        <a:xfrm>
          <a:off x="83058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1A911F3-8623-4972-8563-8378A89BF81A}"/>
            </a:ext>
          </a:extLst>
        </xdr:cNvPr>
        <xdr:cNvSpPr>
          <a:spLocks noChangeAspect="1" noChangeArrowheads="1"/>
        </xdr:cNvSpPr>
      </xdr:nvSpPr>
      <xdr:spPr bwMode="auto">
        <a:xfrm>
          <a:off x="830580" y="4541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46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B3A98FA-574A-4974-9FD9-E9C56EA82BBB}"/>
            </a:ext>
          </a:extLst>
        </xdr:cNvPr>
        <xdr:cNvSpPr>
          <a:spLocks noChangeAspect="1" noChangeArrowheads="1"/>
        </xdr:cNvSpPr>
      </xdr:nvSpPr>
      <xdr:spPr bwMode="auto">
        <a:xfrm>
          <a:off x="1097280" y="7909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B9763DD-B989-46D3-B671-1C68B2B204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28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841258E4-245E-4F16-9DC6-0E70DEEDFB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28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198120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3D14556-1830-4952-926D-CA8C3C316AC6}"/>
            </a:ext>
          </a:extLst>
        </xdr:cNvPr>
        <xdr:cNvSpPr>
          <a:spLocks noChangeAspect="1" noChangeArrowheads="1"/>
        </xdr:cNvSpPr>
      </xdr:nvSpPr>
      <xdr:spPr bwMode="auto">
        <a:xfrm>
          <a:off x="1028700" y="1407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CF79F4A-B62F-45DA-AB61-540CA7833B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8FF5966-F267-48D3-8383-E984283EBD7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46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167640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2D70F19-5D4D-487A-82EA-DC26ABD90D80}"/>
            </a:ext>
          </a:extLst>
        </xdr:cNvPr>
        <xdr:cNvSpPr>
          <a:spLocks noChangeAspect="1" noChangeArrowheads="1"/>
        </xdr:cNvSpPr>
      </xdr:nvSpPr>
      <xdr:spPr bwMode="auto">
        <a:xfrm>
          <a:off x="7871460" y="6256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50</xdr:row>
      <xdr:rowOff>15240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DEDBD59-7A64-4F03-AFA3-78DFA3AEE16E}"/>
            </a:ext>
          </a:extLst>
        </xdr:cNvPr>
        <xdr:cNvSpPr>
          <a:spLocks noChangeAspect="1" noChangeArrowheads="1"/>
        </xdr:cNvSpPr>
      </xdr:nvSpPr>
      <xdr:spPr bwMode="auto">
        <a:xfrm>
          <a:off x="7863840" y="6301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1EC687C-7776-4025-9688-F87150DF3F2F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D95CFD6-D88E-4D7D-819A-CA74F0662549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991D3FB-750E-4159-B18B-6E19E7DCE07B}"/>
            </a:ext>
          </a:extLst>
        </xdr:cNvPr>
        <xdr:cNvSpPr>
          <a:spLocks noChangeAspect="1" noChangeArrowheads="1"/>
        </xdr:cNvSpPr>
      </xdr:nvSpPr>
      <xdr:spPr bwMode="auto">
        <a:xfrm>
          <a:off x="7467600" y="608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D417FD0-A140-4305-AB2B-8B73F9A9B4A1}"/>
            </a:ext>
          </a:extLst>
        </xdr:cNvPr>
        <xdr:cNvSpPr>
          <a:spLocks noChangeAspect="1" noChangeArrowheads="1"/>
        </xdr:cNvSpPr>
      </xdr:nvSpPr>
      <xdr:spPr bwMode="auto">
        <a:xfrm>
          <a:off x="7467600" y="6088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7620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F2CE0D5-4D2E-4BEB-A460-38463D9F58C7}"/>
            </a:ext>
          </a:extLst>
        </xdr:cNvPr>
        <xdr:cNvSpPr>
          <a:spLocks noChangeAspect="1" noChangeArrowheads="1"/>
        </xdr:cNvSpPr>
      </xdr:nvSpPr>
      <xdr:spPr bwMode="auto">
        <a:xfrm>
          <a:off x="678180" y="35433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93FE4831-6E76-45BF-8654-CB1EACCC98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675BFC9-F567-492C-AB9F-075863306F6A}"/>
            </a:ext>
          </a:extLst>
        </xdr:cNvPr>
        <xdr:cNvSpPr>
          <a:spLocks noChangeAspect="1" noChangeArrowheads="1"/>
        </xdr:cNvSpPr>
      </xdr:nvSpPr>
      <xdr:spPr bwMode="auto">
        <a:xfrm>
          <a:off x="765048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6</xdr:col>
      <xdr:colOff>68580</xdr:colOff>
      <xdr:row>53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D3999FE-1B3B-43FF-ACC8-6526021627FD}"/>
            </a:ext>
          </a:extLst>
        </xdr:cNvPr>
        <xdr:cNvSpPr>
          <a:spLocks noChangeAspect="1" noChangeArrowheads="1"/>
        </xdr:cNvSpPr>
      </xdr:nvSpPr>
      <xdr:spPr bwMode="auto">
        <a:xfrm>
          <a:off x="7117080" y="4907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2F82DA5-9B64-4465-BB13-1320192114D4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5CF13453-FC59-4F83-877D-06D3B134E010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2477168-3B91-485B-801C-7690416AEC31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B313015-7C6B-4D5B-8FA0-6AC3E5A24E6B}"/>
            </a:ext>
          </a:extLst>
        </xdr:cNvPr>
        <xdr:cNvSpPr>
          <a:spLocks noChangeAspect="1" noChangeArrowheads="1"/>
        </xdr:cNvSpPr>
      </xdr:nvSpPr>
      <xdr:spPr bwMode="auto">
        <a:xfrm>
          <a:off x="7924800" y="6088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B23E1A34-EB61-46F2-B2EA-25328B97A948}"/>
            </a:ext>
          </a:extLst>
        </xdr:cNvPr>
        <xdr:cNvSpPr>
          <a:spLocks noChangeAspect="1" noChangeArrowheads="1"/>
        </xdr:cNvSpPr>
      </xdr:nvSpPr>
      <xdr:spPr bwMode="auto">
        <a:xfrm>
          <a:off x="7048500" y="6301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7620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9E66C7C-1777-4B1E-8F29-8D8569BF152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</xdr:row>
      <xdr:rowOff>7620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A5E8C58-3BE7-49D0-872D-F635019B1D4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7620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9ADD204-9D52-4D09-8101-53E9801D04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8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</xdr:row>
      <xdr:rowOff>7620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A554CA0-B884-4BF0-9787-943AB847F9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7620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CD2B350-430B-4559-8518-9AE72395B8AE}"/>
            </a:ext>
          </a:extLst>
        </xdr:cNvPr>
        <xdr:cNvSpPr>
          <a:spLocks noChangeAspect="1" noChangeArrowheads="1"/>
        </xdr:cNvSpPr>
      </xdr:nvSpPr>
      <xdr:spPr bwMode="auto">
        <a:xfrm>
          <a:off x="704850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7620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19493AB-CF95-44A8-8319-4B4E3AFFAEF1}"/>
            </a:ext>
          </a:extLst>
        </xdr:cNvPr>
        <xdr:cNvSpPr>
          <a:spLocks noChangeAspect="1" noChangeArrowheads="1"/>
        </xdr:cNvSpPr>
      </xdr:nvSpPr>
      <xdr:spPr bwMode="auto">
        <a:xfrm>
          <a:off x="7048500" y="153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7B46151-FD2D-4918-839B-37624058F7E6}"/>
            </a:ext>
          </a:extLst>
        </xdr:cNvPr>
        <xdr:cNvSpPr>
          <a:spLocks noChangeAspect="1" noChangeArrowheads="1"/>
        </xdr:cNvSpPr>
      </xdr:nvSpPr>
      <xdr:spPr bwMode="auto">
        <a:xfrm>
          <a:off x="7048500" y="2926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7620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ACC50FD-7413-4F4B-A2CE-F3BD794E0E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7620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240FF0D-85EF-4D39-A4BE-D0A079E49D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870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778A21E6-7CEC-4ABC-A298-D0D43C204E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25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796CA3E7-131A-46AA-BCFC-4DF290B1D2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25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1874559-DF6C-4850-B3DA-B207778833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310016C-909C-4A40-A4FB-EBB2279DDB9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57FADCE-5E03-4DB1-8C4B-29F0F28D99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A0AD4587-EA43-4FB2-8CE5-F284E3281C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77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2DFB2FAC-E2A5-40F2-A4F2-0C3E9F2C5980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A983CE2-AF93-4ED6-9519-4B433FEB9B9F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5626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3E2F7FD3-669C-40FC-AAAF-347032D74E2F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6916FE9D-ADD1-4F8C-80C0-FC050B6AA865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7462BF5-721A-4AE0-8E6B-3198BD2B0064}"/>
            </a:ext>
          </a:extLst>
        </xdr:cNvPr>
        <xdr:cNvSpPr>
          <a:spLocks noChangeAspect="1" noChangeArrowheads="1"/>
        </xdr:cNvSpPr>
      </xdr:nvSpPr>
      <xdr:spPr bwMode="auto">
        <a:xfrm>
          <a:off x="765810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3687869-6C82-473A-BC94-FC66EA1C273C}"/>
            </a:ext>
          </a:extLst>
        </xdr:cNvPr>
        <xdr:cNvSpPr>
          <a:spLocks noChangeAspect="1" noChangeArrowheads="1"/>
        </xdr:cNvSpPr>
      </xdr:nvSpPr>
      <xdr:spPr bwMode="auto">
        <a:xfrm>
          <a:off x="765810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7620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A07C1340-E46D-4D06-936C-24A7B0F336AC}"/>
            </a:ext>
          </a:extLst>
        </xdr:cNvPr>
        <xdr:cNvSpPr>
          <a:spLocks noChangeAspect="1" noChangeArrowheads="1"/>
        </xdr:cNvSpPr>
      </xdr:nvSpPr>
      <xdr:spPr bwMode="auto">
        <a:xfrm>
          <a:off x="609600" y="9502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114300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F7AC688-5EBE-4369-86A3-23D2E25DAAFF}"/>
            </a:ext>
          </a:extLst>
        </xdr:cNvPr>
        <xdr:cNvSpPr>
          <a:spLocks noChangeAspect="1" noChangeArrowheads="1"/>
        </xdr:cNvSpPr>
      </xdr:nvSpPr>
      <xdr:spPr bwMode="auto">
        <a:xfrm>
          <a:off x="6720840" y="8008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B8D9C4F-CD99-487E-A287-615513182BEB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385AE962-439F-4E5F-A594-004BA4C720A5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F1177CFD-AD78-44FA-9274-5567F53BFC2D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C0B78EF-7377-4BBC-AFCC-4BC5D5B8A81A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18160" cy="55626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29E8CE7-7DAC-48B9-A3A0-1E0EDFC094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60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502920</xdr:colOff>
      <xdr:row>6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A343907F-D0B0-4A07-995C-DF499078E402}"/>
            </a:ext>
          </a:extLst>
        </xdr:cNvPr>
        <xdr:cNvSpPr>
          <a:spLocks noChangeAspect="1" noChangeArrowheads="1"/>
        </xdr:cNvSpPr>
      </xdr:nvSpPr>
      <xdr:spPr bwMode="auto">
        <a:xfrm>
          <a:off x="6637020" y="1257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30480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4D4FC9BD-8633-45B5-B396-494E5F56EF4B}"/>
            </a:ext>
          </a:extLst>
        </xdr:cNvPr>
        <xdr:cNvSpPr>
          <a:spLocks noChangeAspect="1" noChangeArrowheads="1"/>
        </xdr:cNvSpPr>
      </xdr:nvSpPr>
      <xdr:spPr bwMode="auto">
        <a:xfrm>
          <a:off x="6690360" y="91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6A172EE8-A04D-442F-A4FE-5FE82AF7A98F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34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8CE93207-918A-4AEA-9638-6DABA4FE1473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D0E7EAD-8AA0-4573-9391-0ADBDB56B2C2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6F1E05F-8394-4680-9DEA-167662FF3551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5763111-C8FF-4CA4-8319-34511A6077C8}"/>
            </a:ext>
          </a:extLst>
        </xdr:cNvPr>
        <xdr:cNvSpPr>
          <a:spLocks noChangeAspect="1" noChangeArrowheads="1"/>
        </xdr:cNvSpPr>
      </xdr:nvSpPr>
      <xdr:spPr bwMode="auto">
        <a:xfrm>
          <a:off x="7658100" y="1531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170FC9FF-ADA3-4203-8199-6187FD932430}"/>
            </a:ext>
          </a:extLst>
        </xdr:cNvPr>
        <xdr:cNvSpPr>
          <a:spLocks noChangeAspect="1" noChangeArrowheads="1"/>
        </xdr:cNvSpPr>
      </xdr:nvSpPr>
      <xdr:spPr bwMode="auto">
        <a:xfrm>
          <a:off x="765810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AFFAFF7E-8F13-4382-BBEA-340426B18946}"/>
            </a:ext>
          </a:extLst>
        </xdr:cNvPr>
        <xdr:cNvSpPr>
          <a:spLocks noChangeAspect="1" noChangeArrowheads="1"/>
        </xdr:cNvSpPr>
      </xdr:nvSpPr>
      <xdr:spPr bwMode="auto">
        <a:xfrm>
          <a:off x="7658100" y="5897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15240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F439D899-7317-4725-A8E0-4160E7D10C08}"/>
            </a:ext>
          </a:extLst>
        </xdr:cNvPr>
        <xdr:cNvSpPr>
          <a:spLocks noChangeAspect="1" noChangeArrowheads="1"/>
        </xdr:cNvSpPr>
      </xdr:nvSpPr>
      <xdr:spPr bwMode="auto">
        <a:xfrm>
          <a:off x="82296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30480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A599C14-49B7-47A7-8E7B-7E9B280D25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5626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F9F15B88-36B7-4F45-A529-1FB1B26E239A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039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7C05AD8A-1F0D-43AE-B892-332A52743ACC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750D013-B3F3-4E8D-B42A-CA8164BE6D5B}"/>
            </a:ext>
          </a:extLst>
        </xdr:cNvPr>
        <xdr:cNvSpPr>
          <a:spLocks noChangeAspect="1" noChangeArrowheads="1"/>
        </xdr:cNvSpPr>
      </xdr:nvSpPr>
      <xdr:spPr bwMode="auto">
        <a:xfrm>
          <a:off x="6675120" y="8039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C9F38D75-03ED-4090-B600-B3B20771C434}"/>
            </a:ext>
          </a:extLst>
        </xdr:cNvPr>
        <xdr:cNvSpPr>
          <a:spLocks noChangeAspect="1" noChangeArrowheads="1"/>
        </xdr:cNvSpPr>
      </xdr:nvSpPr>
      <xdr:spPr bwMode="auto">
        <a:xfrm>
          <a:off x="3459480" y="7513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1F15A84-462C-42A3-A191-0EDE74D039BE}"/>
            </a:ext>
          </a:extLst>
        </xdr:cNvPr>
        <xdr:cNvSpPr>
          <a:spLocks noChangeAspect="1" noChangeArrowheads="1"/>
        </xdr:cNvSpPr>
      </xdr:nvSpPr>
      <xdr:spPr bwMode="auto">
        <a:xfrm>
          <a:off x="3459480" y="7513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B94EA53-5BC9-43AC-94BC-8C46F548DFFB}"/>
            </a:ext>
          </a:extLst>
        </xdr:cNvPr>
        <xdr:cNvSpPr>
          <a:spLocks noChangeAspect="1" noChangeArrowheads="1"/>
        </xdr:cNvSpPr>
      </xdr:nvSpPr>
      <xdr:spPr bwMode="auto">
        <a:xfrm>
          <a:off x="3459480" y="751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6934F93E-9E94-4AF6-9E77-3E8CC0C76C74}"/>
            </a:ext>
          </a:extLst>
        </xdr:cNvPr>
        <xdr:cNvSpPr>
          <a:spLocks noChangeAspect="1" noChangeArrowheads="1"/>
        </xdr:cNvSpPr>
      </xdr:nvSpPr>
      <xdr:spPr bwMode="auto">
        <a:xfrm>
          <a:off x="3459480" y="75133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7620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E389BEB0-6872-4585-B727-944B703C51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7620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AC0517B3-2527-4519-A55B-0B2347505B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7620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05F40159-17F7-4745-BAA2-50E73E517A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46</xdr:row>
      <xdr:rowOff>7620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EC1D7884-0233-4EAD-A868-A1E80BBD87D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8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52</xdr:row>
      <xdr:rowOff>22860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47AB3578-88AE-4C08-BBAE-F9E89A639B9E}"/>
            </a:ext>
          </a:extLst>
        </xdr:cNvPr>
        <xdr:cNvSpPr>
          <a:spLocks noChangeAspect="1" noChangeArrowheads="1"/>
        </xdr:cNvSpPr>
      </xdr:nvSpPr>
      <xdr:spPr bwMode="auto">
        <a:xfrm>
          <a:off x="525780" y="918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B7CB1CF5-6336-4DD9-9B3C-C77ECB3B753F}"/>
            </a:ext>
          </a:extLst>
        </xdr:cNvPr>
        <xdr:cNvSpPr>
          <a:spLocks noChangeAspect="1" noChangeArrowheads="1"/>
        </xdr:cNvSpPr>
      </xdr:nvSpPr>
      <xdr:spPr bwMode="auto">
        <a:xfrm>
          <a:off x="73533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8A9C1BE-AED5-41EC-9031-414F6410A72D}"/>
            </a:ext>
          </a:extLst>
        </xdr:cNvPr>
        <xdr:cNvSpPr>
          <a:spLocks noChangeAspect="1" noChangeArrowheads="1"/>
        </xdr:cNvSpPr>
      </xdr:nvSpPr>
      <xdr:spPr bwMode="auto">
        <a:xfrm>
          <a:off x="73533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17ED2914-BA0A-405E-8B8E-F98F86186D9B}"/>
            </a:ext>
          </a:extLst>
        </xdr:cNvPr>
        <xdr:cNvSpPr>
          <a:spLocks noChangeAspect="1" noChangeArrowheads="1"/>
        </xdr:cNvSpPr>
      </xdr:nvSpPr>
      <xdr:spPr bwMode="auto">
        <a:xfrm>
          <a:off x="7353300" y="863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</xdr:colOff>
      <xdr:row>52</xdr:row>
      <xdr:rowOff>76200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99DB865B-40A1-4CDF-9087-0FEA1426BEC7}"/>
            </a:ext>
          </a:extLst>
        </xdr:cNvPr>
        <xdr:cNvSpPr>
          <a:spLocks noChangeAspect="1" noChangeArrowheads="1"/>
        </xdr:cNvSpPr>
      </xdr:nvSpPr>
      <xdr:spPr bwMode="auto">
        <a:xfrm>
          <a:off x="731520" y="870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454B967-56CE-4DFD-9A0C-7ADD42BE19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47C7FF63-58C6-4441-9CA9-BD4D1DA5C6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0C267B5C-2BD1-49FD-84C5-FE4039D8C8E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45D550EF-B549-4D53-94A1-59812B0572E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F5C5E771-52A9-4730-A548-524C62990103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F7FAB6A5-2F92-4724-9FA0-9DC64BC69CDD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5626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53B5DDE0-0085-473D-B339-E7F7199F3B4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5626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98580B2C-5821-4175-99C5-00AB4EDB88E4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2911994A-520E-4BB0-9248-55E354DADA3B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488EAE41-8C32-4DB0-9884-E5AF6620C4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5626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03D622FA-860E-45CA-BE84-A5251BC324CC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5626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64442CC-D1DD-42B1-A8B8-A6736283FE95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84EF8AAB-431C-4B53-A0F6-14AF7C95F5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04B08FE-A7CB-4F8F-A9C2-41A0914CE385}"/>
            </a:ext>
          </a:extLst>
        </xdr:cNvPr>
        <xdr:cNvSpPr>
          <a:spLocks noChangeAspect="1" noChangeArrowheads="1"/>
        </xdr:cNvSpPr>
      </xdr:nvSpPr>
      <xdr:spPr bwMode="auto">
        <a:xfrm>
          <a:off x="609600" y="8290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5626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C2C541C3-13DC-4D92-BDF1-F499D4D64F70}"/>
            </a:ext>
          </a:extLst>
        </xdr:cNvPr>
        <xdr:cNvSpPr>
          <a:spLocks noChangeAspect="1" noChangeArrowheads="1"/>
        </xdr:cNvSpPr>
      </xdr:nvSpPr>
      <xdr:spPr bwMode="auto">
        <a:xfrm>
          <a:off x="830580" y="8290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579120</xdr:colOff>
      <xdr:row>36</xdr:row>
      <xdr:rowOff>175260</xdr:rowOff>
    </xdr:from>
    <xdr:ext cx="518160" cy="55626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A01A67F-1EBE-4C70-8C7E-B8B43C01CB7D}"/>
            </a:ext>
          </a:extLst>
        </xdr:cNvPr>
        <xdr:cNvSpPr>
          <a:spLocks noChangeAspect="1" noChangeArrowheads="1"/>
        </xdr:cNvSpPr>
      </xdr:nvSpPr>
      <xdr:spPr bwMode="auto">
        <a:xfrm>
          <a:off x="7322820" y="70180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E466062-B584-4DE3-A1CE-8C1E98F0337B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A6CEAE60-280C-4CE1-AFE8-F1D261F61CA7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67DAF36-3D16-4562-97F3-22A370BEB392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655668E-45F7-49E3-8AC8-1929267DDDF2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9A13AB8A-FA81-4E2F-BC44-F6B599EB5EDF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8F067430-8758-4D00-BC4D-212D41FA80B2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E4D985EA-6087-4D26-BF47-607F053280C9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0BC8831B-392D-4E9D-A5BB-5B8CD0AAB94E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28C5F980-18A8-46AD-95B3-A7D6EEEB3F1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C25F20D3-9590-4586-A62B-06D14531968D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D22CEABF-0F6C-4324-9440-09D064D4ACAA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34B540F8-8EED-4433-A444-F665A2AE704E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BA232623-461B-444B-855A-DD92F8C3706B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9607D36-7E90-4C03-A53C-5665EF4793C3}"/>
            </a:ext>
          </a:extLst>
        </xdr:cNvPr>
        <xdr:cNvSpPr>
          <a:spLocks noChangeAspect="1" noChangeArrowheads="1"/>
        </xdr:cNvSpPr>
      </xdr:nvSpPr>
      <xdr:spPr bwMode="auto">
        <a:xfrm>
          <a:off x="7353300" y="6964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5892B1A5-5D1A-40D1-9DC0-312A69EC9887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47</xdr:row>
      <xdr:rowOff>0</xdr:rowOff>
    </xdr:from>
    <xdr:ext cx="518160" cy="55626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65D9B8E-2D1E-400F-86BC-23074EF92C22}"/>
            </a:ext>
          </a:extLst>
        </xdr:cNvPr>
        <xdr:cNvSpPr>
          <a:spLocks noChangeAspect="1" noChangeArrowheads="1"/>
        </xdr:cNvSpPr>
      </xdr:nvSpPr>
      <xdr:spPr bwMode="auto">
        <a:xfrm>
          <a:off x="7574280" y="69646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8527941F-281D-43D2-8688-421B914765E2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804D4289-0F53-4801-99DD-B00D8F5B30D2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A0BBFDD5-B05A-4B70-8786-CA4C02B58E19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BFC802AE-43C3-4CE2-AF9B-06D42AC746C3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8DE7EF57-2CBF-47FF-B2EB-ED91A933F251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59CED1FA-043C-448B-A016-EECA1C36AF32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0</xdr:rowOff>
    </xdr:from>
    <xdr:ext cx="518160" cy="55626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C901BDD8-DAEE-40AD-832E-51ADEE6E9FE4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0</xdr:rowOff>
    </xdr:from>
    <xdr:ext cx="518160" cy="55626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5878EECE-84A0-4558-9A6C-F55E80C30A49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310A8772-B78D-4015-9299-05900502840A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A1513B7-455E-4223-AD9D-EE2675D65C45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0</xdr:rowOff>
    </xdr:from>
    <xdr:ext cx="518160" cy="55626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231A4ED-EDCF-445C-9487-AF97C790B542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0</xdr:rowOff>
    </xdr:from>
    <xdr:ext cx="518160" cy="55626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0C4E1A64-B37C-495A-A4C8-CBDCEDE41C0B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7EB60AB3-E894-4E24-BC0F-D2D003C2D4CB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891E9931-8481-483B-A850-D7AFEE44AB67}"/>
            </a:ext>
          </a:extLst>
        </xdr:cNvPr>
        <xdr:cNvSpPr>
          <a:spLocks noChangeAspect="1" noChangeArrowheads="1"/>
        </xdr:cNvSpPr>
      </xdr:nvSpPr>
      <xdr:spPr bwMode="auto">
        <a:xfrm>
          <a:off x="502920" y="847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0</xdr:rowOff>
    </xdr:from>
    <xdr:ext cx="518160" cy="55626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B2B03B33-0306-4CE9-B62B-A2D718AC82E0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31</xdr:row>
      <xdr:rowOff>0</xdr:rowOff>
    </xdr:from>
    <xdr:ext cx="518160" cy="55626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9A2272-9512-4490-9E2F-537B440904BE}"/>
            </a:ext>
          </a:extLst>
        </xdr:cNvPr>
        <xdr:cNvSpPr>
          <a:spLocks noChangeAspect="1" noChangeArrowheads="1"/>
        </xdr:cNvSpPr>
      </xdr:nvSpPr>
      <xdr:spPr bwMode="auto">
        <a:xfrm>
          <a:off x="723900" y="8473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CCC9DB6-6A5B-43C0-884F-9A025A70E5A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01E31531-6700-466D-AF77-9848DBE9BBFD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30480</xdr:rowOff>
    </xdr:from>
    <xdr:ext cx="518160" cy="55626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816F1723-3572-419A-95DF-C9A9B5A736D4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30480</xdr:rowOff>
    </xdr:from>
    <xdr:ext cx="518160" cy="55626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86D6954D-BBC9-4E25-BD20-F3877CD18A59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30480</xdr:rowOff>
    </xdr:from>
    <xdr:ext cx="518160" cy="55626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5BB2169F-24B6-4E3A-9859-09247D040F78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30480</xdr:rowOff>
    </xdr:from>
    <xdr:ext cx="518160" cy="55626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99BCE109-D01F-4C58-BB22-6AACE037E493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B36192A5-EE84-4CE4-A1DE-2FD485C34EEB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51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CF2C7D80-4142-45FE-8E01-40BB54050861}"/>
            </a:ext>
          </a:extLst>
        </xdr:cNvPr>
        <xdr:cNvSpPr>
          <a:spLocks noChangeAspect="1" noChangeArrowheads="1"/>
        </xdr:cNvSpPr>
      </xdr:nvSpPr>
      <xdr:spPr bwMode="auto">
        <a:xfrm>
          <a:off x="25908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85</xdr:row>
      <xdr:rowOff>0</xdr:rowOff>
    </xdr:from>
    <xdr:ext cx="518160" cy="55626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7B068ED-64F7-4819-8665-CAA48B6939EE}"/>
            </a:ext>
          </a:extLst>
        </xdr:cNvPr>
        <xdr:cNvSpPr>
          <a:spLocks noChangeAspect="1" noChangeArrowheads="1"/>
        </xdr:cNvSpPr>
      </xdr:nvSpPr>
      <xdr:spPr bwMode="auto">
        <a:xfrm>
          <a:off x="525780" y="6819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556260</xdr:colOff>
      <xdr:row>66</xdr:row>
      <xdr:rowOff>129540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F9C8448-2E96-4C73-A63F-090FC28CDC91}"/>
            </a:ext>
          </a:extLst>
        </xdr:cNvPr>
        <xdr:cNvSpPr>
          <a:spLocks noChangeAspect="1" noChangeArrowheads="1"/>
        </xdr:cNvSpPr>
      </xdr:nvSpPr>
      <xdr:spPr bwMode="auto">
        <a:xfrm>
          <a:off x="1333500" y="3779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411480</xdr:colOff>
      <xdr:row>102</xdr:row>
      <xdr:rowOff>45720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3605C27-5C23-4CD4-9D72-B73912EFBEDB}"/>
            </a:ext>
          </a:extLst>
        </xdr:cNvPr>
        <xdr:cNvSpPr>
          <a:spLocks noChangeAspect="1" noChangeArrowheads="1"/>
        </xdr:cNvSpPr>
      </xdr:nvSpPr>
      <xdr:spPr bwMode="auto">
        <a:xfrm>
          <a:off x="1188720" y="56769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103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57E1AC5-646A-4BF9-BF02-284EAF6083E1}"/>
            </a:ext>
          </a:extLst>
        </xdr:cNvPr>
        <xdr:cNvSpPr>
          <a:spLocks noChangeAspect="1" noChangeArrowheads="1"/>
        </xdr:cNvSpPr>
      </xdr:nvSpPr>
      <xdr:spPr bwMode="auto">
        <a:xfrm>
          <a:off x="7162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103</xdr:row>
      <xdr:rowOff>7620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81B5DF4-4AE7-4EE0-A967-493B35613D20}"/>
            </a:ext>
          </a:extLst>
        </xdr:cNvPr>
        <xdr:cNvSpPr>
          <a:spLocks noChangeAspect="1" noChangeArrowheads="1"/>
        </xdr:cNvSpPr>
      </xdr:nvSpPr>
      <xdr:spPr bwMode="auto">
        <a:xfrm>
          <a:off x="716280" y="10393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99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85FDCEE-B485-435A-9405-675F4EFFA769}"/>
            </a:ext>
          </a:extLst>
        </xdr:cNvPr>
        <xdr:cNvSpPr>
          <a:spLocks noChangeAspect="1" noChangeArrowheads="1"/>
        </xdr:cNvSpPr>
      </xdr:nvSpPr>
      <xdr:spPr bwMode="auto">
        <a:xfrm>
          <a:off x="7162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99</xdr:row>
      <xdr:rowOff>7620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30FE6A2C-49A1-4FFC-8ED8-91F5F2ABD981}"/>
            </a:ext>
          </a:extLst>
        </xdr:cNvPr>
        <xdr:cNvSpPr>
          <a:spLocks noChangeAspect="1" noChangeArrowheads="1"/>
        </xdr:cNvSpPr>
      </xdr:nvSpPr>
      <xdr:spPr bwMode="auto">
        <a:xfrm>
          <a:off x="716280" y="960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50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5ABAE43-D496-4E32-BFCA-6FFF299086D7}"/>
            </a:ext>
          </a:extLst>
        </xdr:cNvPr>
        <xdr:cNvSpPr>
          <a:spLocks noChangeAspect="1" noChangeArrowheads="1"/>
        </xdr:cNvSpPr>
      </xdr:nvSpPr>
      <xdr:spPr bwMode="auto">
        <a:xfrm>
          <a:off x="716280" y="1176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2180B29-CA50-43D5-B33F-38CFA1BC0DF3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121920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D94E126-1D54-41C0-8793-FC8E84039841}"/>
            </a:ext>
          </a:extLst>
        </xdr:cNvPr>
        <xdr:cNvSpPr>
          <a:spLocks noChangeAspect="1" noChangeArrowheads="1"/>
        </xdr:cNvSpPr>
      </xdr:nvSpPr>
      <xdr:spPr bwMode="auto">
        <a:xfrm>
          <a:off x="510540" y="122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62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D782463-B6A2-470B-A580-F5E899747FFE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62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3BC9DE7-6C5E-4F19-804C-C2C989FD94F1}"/>
            </a:ext>
          </a:extLst>
        </xdr:cNvPr>
        <xdr:cNvSpPr>
          <a:spLocks noChangeAspect="1" noChangeArrowheads="1"/>
        </xdr:cNvSpPr>
      </xdr:nvSpPr>
      <xdr:spPr bwMode="auto">
        <a:xfrm>
          <a:off x="510540" y="23241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131F19E-148D-4A89-AB9F-F1D0C3715AB6}"/>
            </a:ext>
          </a:extLst>
        </xdr:cNvPr>
        <xdr:cNvSpPr>
          <a:spLocks noChangeAspect="1" noChangeArrowheads="1"/>
        </xdr:cNvSpPr>
      </xdr:nvSpPr>
      <xdr:spPr bwMode="auto">
        <a:xfrm>
          <a:off x="51054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419100</xdr:colOff>
      <xdr:row>60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0443251-EE05-45D5-87D6-45499091BF60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419100</xdr:colOff>
      <xdr:row>60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CACEEE7-BE1B-4F38-81B7-CADD84770D03}"/>
            </a:ext>
          </a:extLst>
        </xdr:cNvPr>
        <xdr:cNvSpPr>
          <a:spLocks noChangeAspect="1" noChangeArrowheads="1"/>
        </xdr:cNvSpPr>
      </xdr:nvSpPr>
      <xdr:spPr bwMode="auto">
        <a:xfrm>
          <a:off x="754380" y="18973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7620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E1F1F74-31AB-4CCB-8CFF-8F44A5802F77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20</xdr:row>
      <xdr:rowOff>7620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73AF6B7-2E69-475F-8FAA-369A00F0B3EB}"/>
            </a:ext>
          </a:extLst>
        </xdr:cNvPr>
        <xdr:cNvSpPr>
          <a:spLocks noChangeAspect="1" noChangeArrowheads="1"/>
        </xdr:cNvSpPr>
      </xdr:nvSpPr>
      <xdr:spPr bwMode="auto">
        <a:xfrm>
          <a:off x="1905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50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7E9A9D7-0537-4061-BF7E-2429CB9C462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50</xdr:row>
      <xdr:rowOff>7620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23A63E7-550E-48A8-85A3-AE1E8F3D7112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926948E-452D-49CE-95A8-AD829F0A7DC9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929320E-9924-419C-8DBA-63F53058EA2F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506311E-2E1F-4BD2-8212-DD8D85D50667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4479E1C-A08D-4A7F-A95C-8FE8E49F502E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A703B7CB-FE2D-42A2-A322-F2E6F40D421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9C86BCF-5839-408F-8001-F7CCAD895A8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3C3621B-3CF9-451B-BE58-228F5C6B87E9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</xdr:row>
      <xdr:rowOff>7620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EF765ADF-E681-4E57-A724-9DD74003D9F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054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C90B51B-9CE6-4F1B-9054-BE760E51A76B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AAB55099-136E-4C5D-A15B-5DB893590CB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2290515-EE6B-4383-BC80-473FB9C7C8E9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0CD4D0D-8B4D-4526-8229-D0AED18E57C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30480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9D11971-36F2-49F5-B65C-F2A91A4634F7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21643A7-9008-4F6D-89F3-D2EAC517EB82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D6D78A5E-292D-46D0-A77A-CD717BA381FA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34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55ED204-9837-4002-9F81-BE863B5351C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C530610-D1B7-442A-BC90-7EA2D368E5E4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121920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DE677D8-1BBE-4E78-9C2B-BA9F710D0CE0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863508B-E69D-4E22-B725-A49038F5C8BC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DE2FE5-DFAA-4F81-A2A4-118E6F63F23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E8A0829-CE29-49B8-8824-C6610D8A30A5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D9301CB-0EDD-4C55-A08F-2FBC11CC0E3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04360E1-F5AF-4EB7-8D19-57CAA8C633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3C10755-7716-40C6-89B7-159DF484B35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209D3D7-B18C-46B5-8D1A-37A083914455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8F86F73-CED2-4CE4-8F88-1D88E1B01D5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121920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57C6903-C338-474B-B198-E00659EE81C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5DBDC73-DF35-42F2-9356-130C97806A30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3506FF0-7DC6-4AC1-8D10-C104F708464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5B0D86D-ACF2-4F0E-937E-45DE1FD4702A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DF4F0B6-D94B-4ED7-A84E-1058C8AA1207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2E637DD-44CE-40B7-B529-0F469CED05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C0E66B2-7854-4E7E-966A-04DCFBE2DB0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DA5588D-CC3D-4807-B14A-1474BA35AD2E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60AC1DC-12BE-4A37-8F8A-D41413D048FF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121920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456081D-631D-4B10-8FA3-5CAA950F937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A9256DA-9E5F-450C-BC6F-63BEDA676CE5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F0B196B-BF1F-4070-A64E-DA5B700C12D4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4F60C065-411B-4F46-A9A7-4D942C03EA4C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502F613-4EB5-4E59-8780-219F2B20CB6D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A59CDE5-67D4-4E4D-A800-C9F80B6021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C0E9B72-2FEB-43BB-BE3A-43D2DBCD860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779D136-A755-415B-A942-6C3193FB2739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C15BACA-DCE2-4778-89A8-451A6E28B262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167640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48B8E6E-145B-48EA-A1F2-23970A8781A2}"/>
            </a:ext>
          </a:extLst>
        </xdr:cNvPr>
        <xdr:cNvSpPr>
          <a:spLocks noChangeAspect="1" noChangeArrowheads="1"/>
        </xdr:cNvSpPr>
      </xdr:nvSpPr>
      <xdr:spPr bwMode="auto">
        <a:xfrm>
          <a:off x="8526780" y="211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6413DF4-BBA2-455F-A591-0889BF70CA3E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30480</xdr:rowOff>
    </xdr:from>
    <xdr:ext cx="518160" cy="55626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ECFF60B-800B-461B-8D7A-677C57DD4563}"/>
            </a:ext>
          </a:extLst>
        </xdr:cNvPr>
        <xdr:cNvSpPr>
          <a:spLocks noChangeAspect="1" noChangeArrowheads="1"/>
        </xdr:cNvSpPr>
      </xdr:nvSpPr>
      <xdr:spPr bwMode="auto">
        <a:xfrm>
          <a:off x="365760" y="2529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88996D85-6EE0-452D-9156-67391BA4C5CD}"/>
            </a:ext>
          </a:extLst>
        </xdr:cNvPr>
        <xdr:cNvSpPr>
          <a:spLocks noChangeAspect="1" noChangeArrowheads="1"/>
        </xdr:cNvSpPr>
      </xdr:nvSpPr>
      <xdr:spPr bwMode="auto">
        <a:xfrm>
          <a:off x="36576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E2B3676-4E1F-428C-91B2-E476D2FC084A}"/>
            </a:ext>
          </a:extLst>
        </xdr:cNvPr>
        <xdr:cNvSpPr>
          <a:spLocks noChangeAspect="1" noChangeArrowheads="1"/>
        </xdr:cNvSpPr>
      </xdr:nvSpPr>
      <xdr:spPr bwMode="auto">
        <a:xfrm>
          <a:off x="365760" y="131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95DD2160-90C4-4D1C-BEE8-A51CD514C89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94</xdr:row>
      <xdr:rowOff>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5FE57C98-E6D6-4A65-BC92-B265463B4F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91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5C1AA94-678D-47A5-A6FB-EB617014CDF2}"/>
            </a:ext>
          </a:extLst>
        </xdr:cNvPr>
        <xdr:cNvSpPr>
          <a:spLocks noChangeAspect="1" noChangeArrowheads="1"/>
        </xdr:cNvSpPr>
      </xdr:nvSpPr>
      <xdr:spPr bwMode="auto">
        <a:xfrm>
          <a:off x="876300" y="7650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CD1B0F4-AFB9-480C-9FD5-81348A4B4174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0F5015B-FB0C-4D29-BF48-609732F6382D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0202B7CA-9B52-40BB-9B1C-925304C8C486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8FB2E8DD-12C4-4AE5-8C24-C4E7DA1E012A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490CEFE5-633B-41BE-8BD2-9DCB7664C7D8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1F540B6-F020-4E55-BEE7-F89664D951C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CC2F866-AD4B-4A45-81D2-CB60226BAA71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7620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9B93B20C-52F9-4457-BA0D-EFCE894282EC}"/>
            </a:ext>
          </a:extLst>
        </xdr:cNvPr>
        <xdr:cNvSpPr>
          <a:spLocks noChangeAspect="1" noChangeArrowheads="1"/>
        </xdr:cNvSpPr>
      </xdr:nvSpPr>
      <xdr:spPr bwMode="auto">
        <a:xfrm>
          <a:off x="365760" y="884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05D6C33-8AC6-4874-9CAB-F0C1011A77E1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129540</xdr:rowOff>
    </xdr:from>
    <xdr:ext cx="518160" cy="55626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D84B206-7FE3-4379-893F-07C69FB1614D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45720</xdr:rowOff>
    </xdr:from>
    <xdr:ext cx="518160" cy="55626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F6144B4-AC47-4E5C-A622-209DFF344C55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7620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AF4F3EC7-3E65-482A-BF3A-7F645C2D7A0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63</xdr:row>
      <xdr:rowOff>15240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A8BC507D-FFCD-4E3F-87AD-E1460C1ABBAE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7620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C882DD30-FDA2-4280-8135-7F942D4779F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7620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4BFE3A4-904D-4DE5-B9EA-89FB70E7D5F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7620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BCEFA651-FBB7-465D-BE55-3606F71FC7D1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83</xdr:row>
      <xdr:rowOff>7620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42BD0D78-1148-4F0C-9747-7225C0159665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5626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AC16E08-E1E2-4821-938C-0A2530322594}"/>
            </a:ext>
          </a:extLst>
        </xdr:cNvPr>
        <xdr:cNvSpPr>
          <a:spLocks noChangeAspect="1" noChangeArrowheads="1"/>
        </xdr:cNvSpPr>
      </xdr:nvSpPr>
      <xdr:spPr bwMode="auto">
        <a:xfrm>
          <a:off x="449580" y="7421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129540</xdr:rowOff>
    </xdr:from>
    <xdr:ext cx="518160" cy="55626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BD134F5F-12F8-4B06-8B32-5EE8D7FDA99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362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65</xdr:row>
      <xdr:rowOff>45720</xdr:rowOff>
    </xdr:from>
    <xdr:ext cx="518160" cy="55626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9AFDB68-4399-4F38-9FDE-D2BAA55A6688}"/>
            </a:ext>
          </a:extLst>
        </xdr:cNvPr>
        <xdr:cNvSpPr>
          <a:spLocks noChangeAspect="1" noChangeArrowheads="1"/>
        </xdr:cNvSpPr>
      </xdr:nvSpPr>
      <xdr:spPr bwMode="auto">
        <a:xfrm>
          <a:off x="1112520" y="78638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7620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E2B6E173-D6FA-4F16-94E8-7E13917B835B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63</xdr:row>
      <xdr:rowOff>15240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DC18B7E-4EEA-40DB-914F-E723BD5B68E5}"/>
            </a:ext>
          </a:extLst>
        </xdr:cNvPr>
        <xdr:cNvSpPr>
          <a:spLocks noChangeAspect="1" noChangeArrowheads="1"/>
        </xdr:cNvSpPr>
      </xdr:nvSpPr>
      <xdr:spPr bwMode="auto">
        <a:xfrm>
          <a:off x="662940" y="1239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21</xdr:row>
      <xdr:rowOff>7620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0B2CCB06-117A-4C84-9B34-D1421247A779}"/>
            </a:ext>
          </a:extLst>
        </xdr:cNvPr>
        <xdr:cNvSpPr>
          <a:spLocks noChangeAspect="1" noChangeArrowheads="1"/>
        </xdr:cNvSpPr>
      </xdr:nvSpPr>
      <xdr:spPr bwMode="auto">
        <a:xfrm>
          <a:off x="640080" y="11788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7620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B0FB5E2-A300-4336-8582-0A31967BD79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7620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C79E667-8138-4FA1-93E8-240533D5C404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778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83</xdr:row>
      <xdr:rowOff>7620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FC296DEC-37A2-488A-86B7-B9BBD01472B7}"/>
            </a:ext>
          </a:extLst>
        </xdr:cNvPr>
        <xdr:cNvSpPr>
          <a:spLocks noChangeAspect="1" noChangeArrowheads="1"/>
        </xdr:cNvSpPr>
      </xdr:nvSpPr>
      <xdr:spPr bwMode="auto">
        <a:xfrm>
          <a:off x="640080" y="12580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74E5-1860-4552-979C-6D40D62E50A0}">
  <dimension ref="A1:X60"/>
  <sheetViews>
    <sheetView workbookViewId="0">
      <selection activeCell="B14" sqref="B14:C14"/>
    </sheetView>
  </sheetViews>
  <sheetFormatPr defaultRowHeight="14.4" x14ac:dyDescent="0.3"/>
  <cols>
    <col min="1" max="1" width="3.77734375" customWidth="1"/>
    <col min="2" max="2" width="3.5546875" customWidth="1"/>
    <col min="3" max="3" width="22.6640625" bestFit="1" customWidth="1"/>
    <col min="4" max="4" width="5.6640625" customWidth="1"/>
    <col min="5" max="5" width="5.5546875" customWidth="1"/>
    <col min="6" max="8" width="5.44140625" style="12" customWidth="1"/>
    <col min="9" max="9" width="5" style="12" customWidth="1"/>
    <col min="10" max="10" width="5" style="16" customWidth="1"/>
    <col min="11" max="11" width="5" style="52" customWidth="1"/>
    <col min="12" max="15" width="5" style="12" customWidth="1"/>
    <col min="16" max="22" width="5" customWidth="1"/>
    <col min="23" max="23" width="4.77734375" style="12" customWidth="1"/>
    <col min="24" max="24" width="5.109375" style="12" customWidth="1"/>
  </cols>
  <sheetData>
    <row r="1" spans="1:24" x14ac:dyDescent="0.3">
      <c r="J1" s="12"/>
    </row>
    <row r="2" spans="1:24" ht="18" x14ac:dyDescent="0.35">
      <c r="B2" s="17" t="s">
        <v>31</v>
      </c>
      <c r="D2" t="s">
        <v>99</v>
      </c>
      <c r="J2" s="12"/>
    </row>
    <row r="3" spans="1:24" ht="15" thickBot="1" x14ac:dyDescent="0.35">
      <c r="J3" s="12"/>
    </row>
    <row r="4" spans="1:24" ht="24.6" customHeight="1" thickBot="1" x14ac:dyDescent="0.35">
      <c r="D4" s="175" t="s">
        <v>28</v>
      </c>
      <c r="E4" s="181" t="s">
        <v>30</v>
      </c>
      <c r="F4" s="201" t="s">
        <v>27</v>
      </c>
      <c r="G4" s="264">
        <v>45278</v>
      </c>
      <c r="H4" s="234">
        <v>45264</v>
      </c>
      <c r="I4" s="234">
        <v>45257</v>
      </c>
      <c r="J4" s="234">
        <v>45250</v>
      </c>
      <c r="K4" s="199">
        <v>45243</v>
      </c>
      <c r="L4" s="199">
        <v>45236</v>
      </c>
      <c r="M4" s="199">
        <v>45229</v>
      </c>
      <c r="N4" s="199">
        <v>45222</v>
      </c>
      <c r="O4" s="195">
        <v>45215</v>
      </c>
      <c r="P4" s="187">
        <v>45208</v>
      </c>
      <c r="Q4" s="200">
        <v>45201</v>
      </c>
      <c r="R4" s="200">
        <v>45194</v>
      </c>
      <c r="S4" s="200">
        <v>45187</v>
      </c>
      <c r="T4" s="200">
        <v>45180</v>
      </c>
      <c r="U4" s="200">
        <v>45173</v>
      </c>
      <c r="V4" s="200">
        <v>45166</v>
      </c>
      <c r="W4" s="186">
        <v>45159</v>
      </c>
      <c r="X4" s="172" t="s">
        <v>29</v>
      </c>
    </row>
    <row r="5" spans="1:24" ht="15.6" x14ac:dyDescent="0.3">
      <c r="A5">
        <v>1</v>
      </c>
      <c r="B5" s="1" t="s">
        <v>0</v>
      </c>
      <c r="C5" s="13" t="s">
        <v>1</v>
      </c>
      <c r="D5" s="265">
        <f>AVERAGE(G5:W5)</f>
        <v>561.14285714285711</v>
      </c>
      <c r="E5" s="171">
        <f>D5/3</f>
        <v>187.04761904761904</v>
      </c>
      <c r="F5" s="269">
        <v>14</v>
      </c>
      <c r="G5" s="261"/>
      <c r="H5" s="220">
        <v>525</v>
      </c>
      <c r="I5" s="214">
        <v>491</v>
      </c>
      <c r="J5" s="220">
        <v>549</v>
      </c>
      <c r="K5" s="218">
        <v>631</v>
      </c>
      <c r="L5" s="66">
        <v>638</v>
      </c>
      <c r="M5" s="67">
        <v>532</v>
      </c>
      <c r="N5" s="66">
        <v>549</v>
      </c>
      <c r="O5" s="16"/>
      <c r="P5" s="66">
        <v>594</v>
      </c>
      <c r="Q5" s="66">
        <v>582</v>
      </c>
      <c r="R5" s="66">
        <v>582</v>
      </c>
      <c r="S5" s="66">
        <v>617</v>
      </c>
      <c r="T5" s="67">
        <v>547</v>
      </c>
      <c r="U5" s="16"/>
      <c r="V5" s="67">
        <v>531</v>
      </c>
      <c r="W5" s="185">
        <v>488</v>
      </c>
      <c r="X5" s="177">
        <f>SUM(G5:W5)</f>
        <v>7856</v>
      </c>
    </row>
    <row r="6" spans="1:24" ht="15.6" x14ac:dyDescent="0.3">
      <c r="A6">
        <v>2</v>
      </c>
      <c r="B6" s="1" t="s">
        <v>0</v>
      </c>
      <c r="C6" s="13" t="s">
        <v>5</v>
      </c>
      <c r="D6" s="265">
        <f>AVERAGE(G6:W6)</f>
        <v>518.5</v>
      </c>
      <c r="E6" s="171">
        <f>D6/3</f>
        <v>172.83333333333334</v>
      </c>
      <c r="F6" s="269">
        <v>16</v>
      </c>
      <c r="G6" s="261">
        <v>457</v>
      </c>
      <c r="H6" s="214"/>
      <c r="I6" s="218">
        <v>628</v>
      </c>
      <c r="J6" s="219">
        <v>545</v>
      </c>
      <c r="K6" s="219">
        <v>568</v>
      </c>
      <c r="L6" s="16">
        <v>475</v>
      </c>
      <c r="M6" s="68">
        <v>508</v>
      </c>
      <c r="N6" s="16">
        <v>452</v>
      </c>
      <c r="O6" s="16">
        <v>457</v>
      </c>
      <c r="P6" s="67">
        <v>547</v>
      </c>
      <c r="Q6" s="16">
        <v>503</v>
      </c>
      <c r="R6" s="68">
        <v>557</v>
      </c>
      <c r="S6" s="68">
        <v>506</v>
      </c>
      <c r="T6" s="16">
        <v>492</v>
      </c>
      <c r="U6" s="66">
        <v>559</v>
      </c>
      <c r="V6" s="16">
        <v>491</v>
      </c>
      <c r="W6" s="178">
        <v>551</v>
      </c>
      <c r="X6" s="177">
        <f>SUM(G6:W6)</f>
        <v>8296</v>
      </c>
    </row>
    <row r="7" spans="1:24" ht="15.6" x14ac:dyDescent="0.3">
      <c r="A7">
        <v>3</v>
      </c>
      <c r="B7" s="3" t="s">
        <v>6</v>
      </c>
      <c r="C7" s="5" t="s">
        <v>7</v>
      </c>
      <c r="D7" s="265">
        <f>AVERAGE(G7:W7)</f>
        <v>518.05882352941171</v>
      </c>
      <c r="E7" s="171">
        <f>D7/3</f>
        <v>172.68627450980389</v>
      </c>
      <c r="F7" s="269">
        <v>17</v>
      </c>
      <c r="G7" s="283">
        <v>504</v>
      </c>
      <c r="H7" s="219">
        <v>522</v>
      </c>
      <c r="I7" s="214">
        <v>487</v>
      </c>
      <c r="J7" s="214">
        <v>506</v>
      </c>
      <c r="K7" s="214">
        <v>551</v>
      </c>
      <c r="L7" s="68">
        <v>520</v>
      </c>
      <c r="M7" s="16">
        <v>500</v>
      </c>
      <c r="N7" s="16">
        <v>486</v>
      </c>
      <c r="O7" s="67">
        <v>523</v>
      </c>
      <c r="P7" s="68">
        <v>505</v>
      </c>
      <c r="Q7" s="67">
        <v>547</v>
      </c>
      <c r="R7" s="67">
        <v>563</v>
      </c>
      <c r="S7" s="16">
        <v>493</v>
      </c>
      <c r="T7" s="66">
        <v>560</v>
      </c>
      <c r="U7" s="68">
        <v>548</v>
      </c>
      <c r="V7" s="16">
        <v>456</v>
      </c>
      <c r="W7" s="176">
        <v>536</v>
      </c>
      <c r="X7" s="177">
        <f>SUM(G7:W7)</f>
        <v>8807</v>
      </c>
    </row>
    <row r="8" spans="1:24" ht="15.6" x14ac:dyDescent="0.3">
      <c r="A8">
        <v>4</v>
      </c>
      <c r="B8" s="1" t="s">
        <v>0</v>
      </c>
      <c r="C8" s="13" t="s">
        <v>3</v>
      </c>
      <c r="D8" s="265">
        <f>AVERAGE(G8:W8)</f>
        <v>501.93333333333334</v>
      </c>
      <c r="E8" s="171">
        <f>D8/3</f>
        <v>167.3111111111111</v>
      </c>
      <c r="F8" s="269">
        <v>15</v>
      </c>
      <c r="G8" s="261"/>
      <c r="H8" s="214">
        <v>489</v>
      </c>
      <c r="I8" s="219">
        <v>506</v>
      </c>
      <c r="J8" s="218">
        <v>558</v>
      </c>
      <c r="K8" s="214"/>
      <c r="L8" s="16">
        <v>468</v>
      </c>
      <c r="M8" s="16">
        <v>505</v>
      </c>
      <c r="N8" s="67">
        <v>498</v>
      </c>
      <c r="O8" s="66">
        <v>534</v>
      </c>
      <c r="P8" s="16">
        <v>496</v>
      </c>
      <c r="Q8" s="16">
        <v>488</v>
      </c>
      <c r="R8" s="16">
        <v>447</v>
      </c>
      <c r="S8" s="16">
        <v>488</v>
      </c>
      <c r="T8" s="16">
        <v>503</v>
      </c>
      <c r="U8" s="16">
        <v>492</v>
      </c>
      <c r="V8" s="68">
        <v>528</v>
      </c>
      <c r="W8" s="176">
        <v>529</v>
      </c>
      <c r="X8" s="177">
        <f>SUM(G8:W8)</f>
        <v>7529</v>
      </c>
    </row>
    <row r="9" spans="1:24" ht="15.6" x14ac:dyDescent="0.3">
      <c r="A9">
        <v>5</v>
      </c>
      <c r="B9" s="1" t="s">
        <v>0</v>
      </c>
      <c r="C9" s="13" t="s">
        <v>2</v>
      </c>
      <c r="D9" s="265">
        <f>AVERAGE(G9:W9)</f>
        <v>501</v>
      </c>
      <c r="E9" s="171">
        <f>D9/3</f>
        <v>167</v>
      </c>
      <c r="F9" s="269">
        <v>11</v>
      </c>
      <c r="G9" s="261">
        <v>444</v>
      </c>
      <c r="H9" s="214">
        <v>490</v>
      </c>
      <c r="I9" s="214">
        <v>490</v>
      </c>
      <c r="J9" s="214">
        <v>487</v>
      </c>
      <c r="K9" s="214">
        <v>505</v>
      </c>
      <c r="L9" s="67">
        <v>521</v>
      </c>
      <c r="M9" s="66">
        <v>544</v>
      </c>
      <c r="N9" s="68">
        <v>497</v>
      </c>
      <c r="O9" s="16"/>
      <c r="P9" s="16"/>
      <c r="Q9" s="16"/>
      <c r="R9" s="16">
        <v>556</v>
      </c>
      <c r="S9" s="16">
        <v>483</v>
      </c>
      <c r="T9" s="16">
        <v>499</v>
      </c>
      <c r="U9" s="16"/>
      <c r="V9" s="16">
        <v>496</v>
      </c>
      <c r="W9" s="176"/>
      <c r="X9" s="177">
        <f>SUM(G9:W9)</f>
        <v>6012</v>
      </c>
    </row>
    <row r="10" spans="1:24" ht="15.6" x14ac:dyDescent="0.3">
      <c r="A10">
        <v>6</v>
      </c>
      <c r="B10" s="3" t="s">
        <v>6</v>
      </c>
      <c r="C10" s="5" t="s">
        <v>10</v>
      </c>
      <c r="D10" s="265">
        <f>AVERAGE(G10:W10)</f>
        <v>476.75</v>
      </c>
      <c r="E10" s="171">
        <f>D10/3</f>
        <v>158.91666666666666</v>
      </c>
      <c r="F10" s="269">
        <v>16</v>
      </c>
      <c r="G10" s="261">
        <v>470</v>
      </c>
      <c r="H10" s="214">
        <v>473</v>
      </c>
      <c r="I10" s="214">
        <v>439</v>
      </c>
      <c r="J10" s="214">
        <v>476</v>
      </c>
      <c r="K10" s="214">
        <v>352</v>
      </c>
      <c r="L10" s="16">
        <v>471</v>
      </c>
      <c r="M10" s="16">
        <v>479</v>
      </c>
      <c r="N10" s="16"/>
      <c r="O10" s="16">
        <v>453</v>
      </c>
      <c r="P10" s="16">
        <v>431</v>
      </c>
      <c r="Q10" s="16">
        <v>534</v>
      </c>
      <c r="R10" s="16">
        <v>426</v>
      </c>
      <c r="S10" s="16">
        <v>487</v>
      </c>
      <c r="T10" s="16">
        <v>498</v>
      </c>
      <c r="U10" s="67">
        <v>553</v>
      </c>
      <c r="V10" s="66">
        <v>542</v>
      </c>
      <c r="W10" s="179">
        <v>544</v>
      </c>
      <c r="X10" s="177">
        <f>SUM(G10:W10)</f>
        <v>7628</v>
      </c>
    </row>
    <row r="11" spans="1:24" ht="15.6" x14ac:dyDescent="0.3">
      <c r="A11">
        <v>7</v>
      </c>
      <c r="B11" s="6" t="s">
        <v>13</v>
      </c>
      <c r="C11" s="14" t="s">
        <v>15</v>
      </c>
      <c r="D11" s="265">
        <f>AVERAGE(G11:W11)</f>
        <v>476.2</v>
      </c>
      <c r="E11" s="171">
        <f>D11/3</f>
        <v>158.73333333333332</v>
      </c>
      <c r="F11" s="269">
        <v>15</v>
      </c>
      <c r="G11" s="261">
        <v>468</v>
      </c>
      <c r="H11" s="214">
        <v>448</v>
      </c>
      <c r="I11" s="214">
        <v>448</v>
      </c>
      <c r="J11" s="214">
        <v>500</v>
      </c>
      <c r="K11" s="214">
        <v>551</v>
      </c>
      <c r="L11" s="16"/>
      <c r="M11" s="16">
        <v>415</v>
      </c>
      <c r="N11" s="16">
        <v>472</v>
      </c>
      <c r="O11" s="68">
        <v>520</v>
      </c>
      <c r="P11" s="16">
        <v>448</v>
      </c>
      <c r="Q11" s="16">
        <v>504</v>
      </c>
      <c r="R11" s="16">
        <v>551</v>
      </c>
      <c r="S11" s="16">
        <v>467</v>
      </c>
      <c r="T11" s="16">
        <v>483</v>
      </c>
      <c r="U11" s="16">
        <v>392</v>
      </c>
      <c r="V11" s="16">
        <v>476</v>
      </c>
      <c r="W11" s="176"/>
      <c r="X11" s="177">
        <f>SUM(G11:W11)</f>
        <v>7143</v>
      </c>
    </row>
    <row r="12" spans="1:24" ht="15.6" x14ac:dyDescent="0.3">
      <c r="A12">
        <v>8</v>
      </c>
      <c r="B12" s="3" t="s">
        <v>6</v>
      </c>
      <c r="C12" s="5" t="s">
        <v>8</v>
      </c>
      <c r="D12" s="265">
        <f>AVERAGE(G12:W12)</f>
        <v>473.9375</v>
      </c>
      <c r="E12" s="171">
        <f>D12/3</f>
        <v>157.97916666666666</v>
      </c>
      <c r="F12" s="269">
        <v>16</v>
      </c>
      <c r="G12" s="261">
        <v>461</v>
      </c>
      <c r="H12" s="214">
        <v>463</v>
      </c>
      <c r="I12" s="214">
        <v>465</v>
      </c>
      <c r="J12" s="214">
        <v>515</v>
      </c>
      <c r="K12" s="220">
        <v>569</v>
      </c>
      <c r="L12" s="16">
        <v>421</v>
      </c>
      <c r="M12" s="16">
        <v>493</v>
      </c>
      <c r="N12" s="16">
        <v>447</v>
      </c>
      <c r="O12" s="16">
        <v>446</v>
      </c>
      <c r="P12" s="16">
        <v>479</v>
      </c>
      <c r="Q12" s="16">
        <v>491</v>
      </c>
      <c r="R12" s="16">
        <v>466</v>
      </c>
      <c r="S12" s="16">
        <v>476</v>
      </c>
      <c r="T12" s="16">
        <v>444</v>
      </c>
      <c r="U12" s="16"/>
      <c r="V12" s="16">
        <v>448</v>
      </c>
      <c r="W12" s="176">
        <v>499</v>
      </c>
      <c r="X12" s="177">
        <f>SUM(G12:W12)</f>
        <v>7583</v>
      </c>
    </row>
    <row r="13" spans="1:24" ht="15.6" x14ac:dyDescent="0.3">
      <c r="A13">
        <v>9</v>
      </c>
      <c r="B13" s="1" t="s">
        <v>0</v>
      </c>
      <c r="C13" s="13" t="s">
        <v>4</v>
      </c>
      <c r="D13" s="265">
        <f>AVERAGE(G13:W13)</f>
        <v>472.47058823529414</v>
      </c>
      <c r="E13" s="171">
        <f>D13/3</f>
        <v>157.49019607843138</v>
      </c>
      <c r="F13" s="269">
        <v>17</v>
      </c>
      <c r="G13" s="261">
        <v>447</v>
      </c>
      <c r="H13" s="214">
        <v>458</v>
      </c>
      <c r="I13" s="214">
        <v>441</v>
      </c>
      <c r="J13" s="214">
        <v>478</v>
      </c>
      <c r="K13" s="214">
        <v>503</v>
      </c>
      <c r="L13" s="16">
        <v>435</v>
      </c>
      <c r="M13" s="16">
        <v>487</v>
      </c>
      <c r="N13" s="16">
        <v>428</v>
      </c>
      <c r="O13" s="16">
        <v>426</v>
      </c>
      <c r="P13" s="16">
        <v>468</v>
      </c>
      <c r="Q13" s="68">
        <v>538</v>
      </c>
      <c r="R13" s="16">
        <v>479</v>
      </c>
      <c r="S13" s="67">
        <v>525</v>
      </c>
      <c r="T13" s="16">
        <v>491</v>
      </c>
      <c r="U13" s="16">
        <v>453</v>
      </c>
      <c r="V13" s="16">
        <v>436</v>
      </c>
      <c r="W13" s="180">
        <v>539</v>
      </c>
      <c r="X13" s="177">
        <f>SUM(G13:W13)</f>
        <v>8032</v>
      </c>
    </row>
    <row r="14" spans="1:24" ht="15.6" x14ac:dyDescent="0.3">
      <c r="A14">
        <v>10</v>
      </c>
      <c r="B14" s="6" t="s">
        <v>13</v>
      </c>
      <c r="C14" s="14" t="s">
        <v>11</v>
      </c>
      <c r="D14" s="265">
        <f>AVERAGE(G14:W14)</f>
        <v>470.41176470588238</v>
      </c>
      <c r="E14" s="171">
        <f>D14/3</f>
        <v>156.80392156862746</v>
      </c>
      <c r="F14" s="269">
        <v>17</v>
      </c>
      <c r="G14" s="281">
        <v>510</v>
      </c>
      <c r="H14" s="214">
        <v>421</v>
      </c>
      <c r="I14" s="214">
        <v>447</v>
      </c>
      <c r="J14" s="214">
        <v>483</v>
      </c>
      <c r="K14" s="214">
        <v>453</v>
      </c>
      <c r="L14" s="16">
        <v>428</v>
      </c>
      <c r="M14" s="16">
        <v>485</v>
      </c>
      <c r="N14" s="16">
        <v>468</v>
      </c>
      <c r="O14" s="16">
        <v>462</v>
      </c>
      <c r="P14" s="16">
        <v>464</v>
      </c>
      <c r="Q14" s="16">
        <v>471</v>
      </c>
      <c r="R14" s="16">
        <v>439</v>
      </c>
      <c r="S14" s="16">
        <v>494</v>
      </c>
      <c r="T14" s="16">
        <v>503</v>
      </c>
      <c r="U14" s="16">
        <v>487</v>
      </c>
      <c r="V14" s="16">
        <v>506</v>
      </c>
      <c r="W14" s="176">
        <v>476</v>
      </c>
      <c r="X14" s="177">
        <f>SUM(G14:W14)</f>
        <v>7997</v>
      </c>
    </row>
    <row r="15" spans="1:24" ht="15.6" x14ac:dyDescent="0.3">
      <c r="A15">
        <v>11</v>
      </c>
      <c r="B15" s="3" t="s">
        <v>6</v>
      </c>
      <c r="C15" s="5" t="s">
        <v>12</v>
      </c>
      <c r="D15" s="265">
        <f>AVERAGE(G15:W15)</f>
        <v>468.5</v>
      </c>
      <c r="E15" s="171">
        <f>D15/3</f>
        <v>156.16666666666666</v>
      </c>
      <c r="F15" s="269">
        <v>12</v>
      </c>
      <c r="G15" s="261">
        <v>488</v>
      </c>
      <c r="H15" s="214">
        <v>510</v>
      </c>
      <c r="I15" s="214">
        <v>489</v>
      </c>
      <c r="J15" s="214">
        <v>434</v>
      </c>
      <c r="K15" s="214">
        <v>498</v>
      </c>
      <c r="L15" s="16">
        <v>412</v>
      </c>
      <c r="M15" s="16">
        <v>443</v>
      </c>
      <c r="N15" s="16">
        <v>434</v>
      </c>
      <c r="O15" s="16">
        <v>444</v>
      </c>
      <c r="P15" s="16">
        <v>476</v>
      </c>
      <c r="Q15" s="16">
        <v>503</v>
      </c>
      <c r="R15" s="16">
        <v>491</v>
      </c>
      <c r="S15" s="15"/>
      <c r="T15" s="15"/>
      <c r="U15" s="15"/>
      <c r="V15" s="15"/>
      <c r="W15" s="176"/>
      <c r="X15" s="177">
        <f>SUM(G15:W15)</f>
        <v>5622</v>
      </c>
    </row>
    <row r="16" spans="1:24" ht="15.6" x14ac:dyDescent="0.3">
      <c r="A16">
        <v>12</v>
      </c>
      <c r="B16" s="3" t="s">
        <v>6</v>
      </c>
      <c r="C16" s="5" t="s">
        <v>16</v>
      </c>
      <c r="D16" s="265">
        <f>AVERAGE(G16:W16)</f>
        <v>455.875</v>
      </c>
      <c r="E16" s="171">
        <f>D16/3</f>
        <v>151.95833333333334</v>
      </c>
      <c r="F16" s="269">
        <v>16</v>
      </c>
      <c r="G16" s="261">
        <v>501</v>
      </c>
      <c r="H16" s="214">
        <v>445</v>
      </c>
      <c r="I16" s="214">
        <v>475</v>
      </c>
      <c r="J16" s="214">
        <v>490</v>
      </c>
      <c r="K16" s="214">
        <v>420</v>
      </c>
      <c r="L16" s="16">
        <v>471</v>
      </c>
      <c r="M16" s="16">
        <v>483</v>
      </c>
      <c r="N16" s="16"/>
      <c r="O16" s="16">
        <v>417</v>
      </c>
      <c r="P16" s="16">
        <v>397</v>
      </c>
      <c r="Q16" s="16">
        <v>509</v>
      </c>
      <c r="R16" s="16">
        <v>447</v>
      </c>
      <c r="S16" s="16">
        <v>443</v>
      </c>
      <c r="T16" s="68">
        <v>509</v>
      </c>
      <c r="U16" s="16">
        <v>473</v>
      </c>
      <c r="V16" s="16">
        <v>408</v>
      </c>
      <c r="W16" s="176">
        <v>406</v>
      </c>
      <c r="X16" s="177">
        <f>SUM(G16:W16)</f>
        <v>7294</v>
      </c>
    </row>
    <row r="17" spans="1:24" ht="15.6" x14ac:dyDescent="0.3">
      <c r="A17">
        <v>13</v>
      </c>
      <c r="B17" s="8" t="s">
        <v>20</v>
      </c>
      <c r="C17" s="59" t="s">
        <v>22</v>
      </c>
      <c r="D17" s="265">
        <f>AVERAGE(G17:W17)</f>
        <v>441.25</v>
      </c>
      <c r="E17" s="171">
        <f>D17/3</f>
        <v>147.08333333333334</v>
      </c>
      <c r="F17" s="269">
        <v>16</v>
      </c>
      <c r="G17" s="261">
        <v>467</v>
      </c>
      <c r="H17" s="214"/>
      <c r="I17" s="220">
        <v>520</v>
      </c>
      <c r="J17" s="214">
        <v>499</v>
      </c>
      <c r="K17" s="214">
        <v>396</v>
      </c>
      <c r="L17" s="16">
        <v>432</v>
      </c>
      <c r="M17" s="16">
        <v>409</v>
      </c>
      <c r="N17" s="16">
        <v>385</v>
      </c>
      <c r="O17" s="16">
        <v>408</v>
      </c>
      <c r="P17" s="16">
        <v>451</v>
      </c>
      <c r="Q17" s="16">
        <v>416</v>
      </c>
      <c r="R17" s="16">
        <v>443</v>
      </c>
      <c r="S17" s="16">
        <v>434</v>
      </c>
      <c r="T17" s="16">
        <v>428</v>
      </c>
      <c r="U17" s="16">
        <v>504</v>
      </c>
      <c r="V17" s="16">
        <v>442</v>
      </c>
      <c r="W17" s="176">
        <v>426</v>
      </c>
      <c r="X17" s="177">
        <f>SUM(G17:W17)</f>
        <v>7060</v>
      </c>
    </row>
    <row r="18" spans="1:24" ht="15.6" x14ac:dyDescent="0.3">
      <c r="A18">
        <v>14</v>
      </c>
      <c r="B18" s="55" t="s">
        <v>143</v>
      </c>
      <c r="C18" s="57" t="s">
        <v>109</v>
      </c>
      <c r="D18" s="265">
        <f>AVERAGE(G18:W18)</f>
        <v>435.92307692307691</v>
      </c>
      <c r="E18" s="171">
        <f>D18/3</f>
        <v>145.30769230769229</v>
      </c>
      <c r="F18" s="269">
        <v>13</v>
      </c>
      <c r="G18" s="282">
        <v>506</v>
      </c>
      <c r="H18" s="218">
        <v>550</v>
      </c>
      <c r="I18" s="214">
        <v>369</v>
      </c>
      <c r="J18" s="214">
        <v>452</v>
      </c>
      <c r="K18" s="214"/>
      <c r="L18" s="16"/>
      <c r="M18" s="16">
        <v>448</v>
      </c>
      <c r="N18" s="16">
        <v>410</v>
      </c>
      <c r="O18" s="16">
        <v>414</v>
      </c>
      <c r="P18" s="16">
        <v>493</v>
      </c>
      <c r="Q18" s="16">
        <v>393</v>
      </c>
      <c r="R18" s="16">
        <v>431</v>
      </c>
      <c r="S18" s="16">
        <v>435</v>
      </c>
      <c r="T18" s="16">
        <v>394</v>
      </c>
      <c r="U18" s="16">
        <v>372</v>
      </c>
      <c r="V18" s="15"/>
      <c r="W18" s="176"/>
      <c r="X18" s="177">
        <f>SUM(G18:W18)</f>
        <v>5667</v>
      </c>
    </row>
    <row r="19" spans="1:24" ht="15.6" x14ac:dyDescent="0.3">
      <c r="A19">
        <v>15</v>
      </c>
      <c r="B19" s="55" t="s">
        <v>143</v>
      </c>
      <c r="C19" s="57" t="s">
        <v>110</v>
      </c>
      <c r="D19" s="265">
        <f>AVERAGE(G19:W19)</f>
        <v>435.53846153846155</v>
      </c>
      <c r="E19" s="171">
        <f>D19/3</f>
        <v>145.17948717948718</v>
      </c>
      <c r="F19" s="269">
        <v>13</v>
      </c>
      <c r="G19" s="261"/>
      <c r="H19" s="214"/>
      <c r="I19" s="214">
        <v>404</v>
      </c>
      <c r="J19" s="214">
        <v>388</v>
      </c>
      <c r="K19" s="214"/>
      <c r="L19" s="16">
        <v>386</v>
      </c>
      <c r="M19" s="16">
        <v>390</v>
      </c>
      <c r="N19" s="16"/>
      <c r="O19" s="16">
        <v>452</v>
      </c>
      <c r="P19" s="16">
        <v>435</v>
      </c>
      <c r="Q19" s="16">
        <v>416</v>
      </c>
      <c r="R19" s="16">
        <v>426</v>
      </c>
      <c r="S19" s="16">
        <v>492</v>
      </c>
      <c r="T19" s="16">
        <v>439</v>
      </c>
      <c r="U19" s="16">
        <v>507</v>
      </c>
      <c r="V19" s="16">
        <v>481</v>
      </c>
      <c r="W19" s="176">
        <v>446</v>
      </c>
      <c r="X19" s="177">
        <f>SUM(G19:W19)</f>
        <v>5662</v>
      </c>
    </row>
    <row r="20" spans="1:24" ht="15.6" x14ac:dyDescent="0.3">
      <c r="A20">
        <v>16</v>
      </c>
      <c r="B20" s="6" t="s">
        <v>13</v>
      </c>
      <c r="C20" s="14" t="s">
        <v>14</v>
      </c>
      <c r="D20" s="265">
        <f>AVERAGE(G20:W20)</f>
        <v>427.86666666666667</v>
      </c>
      <c r="E20" s="171">
        <f>D20/3</f>
        <v>142.62222222222223</v>
      </c>
      <c r="F20" s="269">
        <v>15</v>
      </c>
      <c r="G20" s="261">
        <v>462</v>
      </c>
      <c r="H20" s="214"/>
      <c r="I20" s="214"/>
      <c r="J20" s="214">
        <v>395</v>
      </c>
      <c r="K20" s="214">
        <v>435</v>
      </c>
      <c r="L20" s="16">
        <v>449</v>
      </c>
      <c r="M20" s="16">
        <v>449</v>
      </c>
      <c r="N20" s="16">
        <v>390</v>
      </c>
      <c r="O20" s="16">
        <v>366</v>
      </c>
      <c r="P20" s="16">
        <v>419</v>
      </c>
      <c r="Q20" s="16">
        <v>455</v>
      </c>
      <c r="R20" s="16">
        <v>426</v>
      </c>
      <c r="S20" s="16">
        <v>466</v>
      </c>
      <c r="T20" s="16">
        <v>420</v>
      </c>
      <c r="U20" s="16">
        <v>451</v>
      </c>
      <c r="V20" s="16">
        <v>439</v>
      </c>
      <c r="W20" s="176">
        <v>396</v>
      </c>
      <c r="X20" s="177">
        <f>SUM(G20:W20)</f>
        <v>6418</v>
      </c>
    </row>
    <row r="21" spans="1:24" ht="15.6" x14ac:dyDescent="0.3">
      <c r="A21">
        <v>17</v>
      </c>
      <c r="B21" s="6" t="s">
        <v>13</v>
      </c>
      <c r="C21" s="14" t="s">
        <v>17</v>
      </c>
      <c r="D21" s="265">
        <f>AVERAGE(G21:W21)</f>
        <v>425.5625</v>
      </c>
      <c r="E21" s="171">
        <f>D21/3</f>
        <v>141.85416666666666</v>
      </c>
      <c r="F21" s="269">
        <v>16</v>
      </c>
      <c r="G21" s="261">
        <v>415</v>
      </c>
      <c r="H21" s="214">
        <v>427</v>
      </c>
      <c r="I21" s="214">
        <v>372</v>
      </c>
      <c r="J21" s="214">
        <v>391</v>
      </c>
      <c r="K21" s="214">
        <v>487</v>
      </c>
      <c r="L21" s="16"/>
      <c r="M21" s="16">
        <v>465</v>
      </c>
      <c r="N21" s="16">
        <v>426</v>
      </c>
      <c r="O21" s="16">
        <v>433</v>
      </c>
      <c r="P21" s="16">
        <v>438</v>
      </c>
      <c r="Q21" s="16">
        <v>409</v>
      </c>
      <c r="R21" s="16">
        <v>428</v>
      </c>
      <c r="S21" s="16">
        <v>443</v>
      </c>
      <c r="T21" s="16">
        <v>377</v>
      </c>
      <c r="U21" s="16">
        <v>470</v>
      </c>
      <c r="V21" s="16">
        <v>415</v>
      </c>
      <c r="W21" s="176">
        <v>413</v>
      </c>
      <c r="X21" s="177">
        <f>SUM(G21:W21)</f>
        <v>6809</v>
      </c>
    </row>
    <row r="22" spans="1:24" ht="15.6" x14ac:dyDescent="0.3">
      <c r="A22">
        <v>18</v>
      </c>
      <c r="B22" s="6" t="s">
        <v>13</v>
      </c>
      <c r="C22" s="14" t="s">
        <v>18</v>
      </c>
      <c r="D22" s="265">
        <f>AVERAGE(G22:W22)</f>
        <v>425.06666666666666</v>
      </c>
      <c r="E22" s="171">
        <f>D22/3</f>
        <v>141.6888888888889</v>
      </c>
      <c r="F22" s="269">
        <v>15</v>
      </c>
      <c r="G22" s="261">
        <v>409</v>
      </c>
      <c r="H22" s="214">
        <v>424</v>
      </c>
      <c r="I22" s="214">
        <v>402</v>
      </c>
      <c r="J22" s="214">
        <v>381</v>
      </c>
      <c r="K22" s="214"/>
      <c r="L22" s="16">
        <v>452</v>
      </c>
      <c r="M22" s="16"/>
      <c r="N22" s="16">
        <v>384</v>
      </c>
      <c r="O22" s="16">
        <v>384</v>
      </c>
      <c r="P22" s="16">
        <v>472</v>
      </c>
      <c r="Q22" s="16">
        <v>423</v>
      </c>
      <c r="R22" s="16">
        <v>463</v>
      </c>
      <c r="S22" s="16">
        <v>491</v>
      </c>
      <c r="T22" s="16">
        <v>398</v>
      </c>
      <c r="U22" s="16">
        <v>432</v>
      </c>
      <c r="V22" s="16">
        <v>407</v>
      </c>
      <c r="W22" s="176">
        <v>454</v>
      </c>
      <c r="X22" s="177">
        <f>SUM(G22:W22)</f>
        <v>6376</v>
      </c>
    </row>
    <row r="23" spans="1:24" ht="15.6" x14ac:dyDescent="0.3">
      <c r="A23">
        <v>19</v>
      </c>
      <c r="B23" s="55" t="s">
        <v>143</v>
      </c>
      <c r="C23" s="57" t="s">
        <v>114</v>
      </c>
      <c r="D23" s="265">
        <f>AVERAGE(G23:W23)</f>
        <v>414.4375</v>
      </c>
      <c r="E23" s="171">
        <f>D23/3</f>
        <v>138.14583333333334</v>
      </c>
      <c r="F23" s="269">
        <v>16</v>
      </c>
      <c r="G23" s="261"/>
      <c r="H23" s="214">
        <v>412</v>
      </c>
      <c r="I23" s="214">
        <v>426</v>
      </c>
      <c r="J23" s="214">
        <v>407</v>
      </c>
      <c r="K23" s="214">
        <v>442</v>
      </c>
      <c r="L23" s="16">
        <v>383</v>
      </c>
      <c r="M23" s="16">
        <v>504</v>
      </c>
      <c r="N23" s="16">
        <v>372</v>
      </c>
      <c r="O23" s="16">
        <v>402</v>
      </c>
      <c r="P23" s="16">
        <v>367</v>
      </c>
      <c r="Q23" s="16">
        <v>464</v>
      </c>
      <c r="R23" s="16">
        <v>406</v>
      </c>
      <c r="S23" s="16">
        <v>399</v>
      </c>
      <c r="T23" s="16">
        <v>425</v>
      </c>
      <c r="U23" s="16">
        <v>386</v>
      </c>
      <c r="V23" s="16">
        <v>425</v>
      </c>
      <c r="W23" s="176">
        <v>411</v>
      </c>
      <c r="X23" s="177">
        <f>SUM(G23:W23)</f>
        <v>6631</v>
      </c>
    </row>
    <row r="24" spans="1:24" ht="15.6" x14ac:dyDescent="0.3">
      <c r="A24">
        <v>20</v>
      </c>
      <c r="B24" s="55" t="s">
        <v>143</v>
      </c>
      <c r="C24" s="57" t="s">
        <v>112</v>
      </c>
      <c r="D24" s="265">
        <f>AVERAGE(G24:W24)</f>
        <v>408.4375</v>
      </c>
      <c r="E24" s="171">
        <f>D24/3</f>
        <v>136.14583333333334</v>
      </c>
      <c r="F24" s="269">
        <v>16</v>
      </c>
      <c r="G24" s="261">
        <v>439</v>
      </c>
      <c r="H24" s="214">
        <v>370</v>
      </c>
      <c r="I24" s="214">
        <v>450</v>
      </c>
      <c r="J24" s="214">
        <v>419</v>
      </c>
      <c r="K24" s="214">
        <v>473</v>
      </c>
      <c r="L24" s="16">
        <v>431</v>
      </c>
      <c r="M24" s="16">
        <v>430</v>
      </c>
      <c r="N24" s="16">
        <v>367</v>
      </c>
      <c r="O24" s="16">
        <v>414</v>
      </c>
      <c r="P24" s="16">
        <v>403</v>
      </c>
      <c r="Q24" s="16">
        <v>384</v>
      </c>
      <c r="R24" s="16">
        <v>444</v>
      </c>
      <c r="S24" s="16">
        <v>385</v>
      </c>
      <c r="T24" s="16">
        <v>311</v>
      </c>
      <c r="U24" s="16"/>
      <c r="V24" s="16">
        <v>386</v>
      </c>
      <c r="W24" s="176">
        <v>429</v>
      </c>
      <c r="X24" s="177">
        <f>SUM(G24:W24)</f>
        <v>6535</v>
      </c>
    </row>
    <row r="25" spans="1:24" ht="15.6" x14ac:dyDescent="0.3">
      <c r="A25">
        <v>21</v>
      </c>
      <c r="B25" s="55" t="s">
        <v>143</v>
      </c>
      <c r="C25" s="57" t="s">
        <v>113</v>
      </c>
      <c r="D25" s="265">
        <f>AVERAGE(G25:W25)</f>
        <v>403.76923076923077</v>
      </c>
      <c r="E25" s="171">
        <f>D25/3</f>
        <v>134.58974358974359</v>
      </c>
      <c r="F25" s="269">
        <v>13</v>
      </c>
      <c r="G25" s="261"/>
      <c r="H25" s="214">
        <v>409</v>
      </c>
      <c r="I25" s="214">
        <v>373</v>
      </c>
      <c r="J25" s="214">
        <v>419</v>
      </c>
      <c r="K25" s="214">
        <v>341</v>
      </c>
      <c r="L25" s="16">
        <v>432</v>
      </c>
      <c r="M25" s="16">
        <v>366</v>
      </c>
      <c r="N25" s="16">
        <v>416</v>
      </c>
      <c r="O25" s="16">
        <v>419</v>
      </c>
      <c r="P25" s="16">
        <v>388</v>
      </c>
      <c r="Q25" s="16">
        <v>509</v>
      </c>
      <c r="R25" s="16">
        <v>425</v>
      </c>
      <c r="S25" s="16"/>
      <c r="T25" s="16"/>
      <c r="U25" s="16"/>
      <c r="V25" s="16">
        <v>374</v>
      </c>
      <c r="W25" s="176">
        <v>378</v>
      </c>
      <c r="X25" s="177">
        <f>SUM(G25:W25)</f>
        <v>5249</v>
      </c>
    </row>
    <row r="26" spans="1:24" ht="15.6" x14ac:dyDescent="0.3">
      <c r="A26">
        <v>22</v>
      </c>
      <c r="B26" s="6" t="s">
        <v>13</v>
      </c>
      <c r="C26" s="14" t="s">
        <v>19</v>
      </c>
      <c r="D26" s="265">
        <f>AVERAGE(G26:W26)</f>
        <v>403</v>
      </c>
      <c r="E26" s="171">
        <f>D26/3</f>
        <v>134.33333333333334</v>
      </c>
      <c r="F26" s="269">
        <v>14</v>
      </c>
      <c r="G26" s="261"/>
      <c r="H26" s="214">
        <v>413</v>
      </c>
      <c r="I26" s="214">
        <v>388</v>
      </c>
      <c r="J26" s="214">
        <v>443</v>
      </c>
      <c r="K26" s="214">
        <v>413</v>
      </c>
      <c r="L26" s="16">
        <v>469</v>
      </c>
      <c r="M26" s="16">
        <v>374</v>
      </c>
      <c r="N26" s="16">
        <v>344</v>
      </c>
      <c r="O26" s="16">
        <v>418</v>
      </c>
      <c r="P26" s="16">
        <v>417</v>
      </c>
      <c r="Q26" s="16">
        <v>438</v>
      </c>
      <c r="R26" s="16">
        <v>367</v>
      </c>
      <c r="S26" s="16">
        <v>426</v>
      </c>
      <c r="T26" s="16"/>
      <c r="U26" s="16"/>
      <c r="V26" s="16">
        <v>353</v>
      </c>
      <c r="W26" s="176">
        <v>379</v>
      </c>
      <c r="X26" s="177">
        <f>SUM(G26:W26)</f>
        <v>5642</v>
      </c>
    </row>
    <row r="27" spans="1:24" ht="15.6" x14ac:dyDescent="0.3">
      <c r="A27">
        <v>23</v>
      </c>
      <c r="B27" s="8" t="s">
        <v>20</v>
      </c>
      <c r="C27" s="58" t="s">
        <v>24</v>
      </c>
      <c r="D27" s="265">
        <f>AVERAGE(G27:W27)</f>
        <v>396.86666666666667</v>
      </c>
      <c r="E27" s="171">
        <f>D27/3</f>
        <v>132.28888888888889</v>
      </c>
      <c r="F27" s="269">
        <v>15</v>
      </c>
      <c r="G27" s="261">
        <v>424</v>
      </c>
      <c r="H27" s="214">
        <v>392</v>
      </c>
      <c r="I27" s="214">
        <v>409</v>
      </c>
      <c r="J27" s="214"/>
      <c r="K27" s="214"/>
      <c r="L27" s="16">
        <v>373</v>
      </c>
      <c r="M27" s="16">
        <v>374</v>
      </c>
      <c r="N27" s="16">
        <v>333</v>
      </c>
      <c r="O27" s="16">
        <v>406</v>
      </c>
      <c r="P27" s="16">
        <v>450</v>
      </c>
      <c r="Q27" s="16">
        <v>392</v>
      </c>
      <c r="R27" s="16">
        <v>390</v>
      </c>
      <c r="S27" s="16">
        <v>455</v>
      </c>
      <c r="T27" s="16">
        <v>399</v>
      </c>
      <c r="U27" s="16">
        <v>432</v>
      </c>
      <c r="V27" s="16">
        <v>365</v>
      </c>
      <c r="W27" s="176">
        <v>359</v>
      </c>
      <c r="X27" s="177">
        <f>SUM(G27:W27)</f>
        <v>5953</v>
      </c>
    </row>
    <row r="28" spans="1:24" ht="15.6" x14ac:dyDescent="0.3">
      <c r="A28">
        <v>24</v>
      </c>
      <c r="B28" s="55" t="s">
        <v>143</v>
      </c>
      <c r="C28" s="57" t="s">
        <v>119</v>
      </c>
      <c r="D28" s="265">
        <f>AVERAGE(G28:W28)</f>
        <v>393.8</v>
      </c>
      <c r="E28" s="171">
        <f>D28/3</f>
        <v>131.26666666666668</v>
      </c>
      <c r="F28" s="269">
        <v>15</v>
      </c>
      <c r="G28" s="261">
        <v>411</v>
      </c>
      <c r="H28" s="214">
        <v>309</v>
      </c>
      <c r="I28" s="214">
        <v>320</v>
      </c>
      <c r="J28" s="214">
        <v>371</v>
      </c>
      <c r="K28" s="214">
        <v>416</v>
      </c>
      <c r="L28" s="16">
        <v>385</v>
      </c>
      <c r="M28" s="16">
        <v>360</v>
      </c>
      <c r="N28" s="16">
        <v>350</v>
      </c>
      <c r="O28" s="16">
        <v>435</v>
      </c>
      <c r="P28" s="16">
        <v>407</v>
      </c>
      <c r="Q28" s="16"/>
      <c r="R28" s="16">
        <v>426</v>
      </c>
      <c r="S28" s="16">
        <v>423</v>
      </c>
      <c r="T28" s="16">
        <v>427</v>
      </c>
      <c r="U28" s="16"/>
      <c r="V28" s="16">
        <v>393</v>
      </c>
      <c r="W28" s="176">
        <v>474</v>
      </c>
      <c r="X28" s="177">
        <f>SUM(G28:W28)</f>
        <v>5907</v>
      </c>
    </row>
    <row r="29" spans="1:24" ht="15.6" x14ac:dyDescent="0.3">
      <c r="A29">
        <v>25</v>
      </c>
      <c r="B29" s="8" t="s">
        <v>20</v>
      </c>
      <c r="C29" s="58" t="s">
        <v>25</v>
      </c>
      <c r="D29" s="265">
        <f>AVERAGE(G29:W29)</f>
        <v>393.5</v>
      </c>
      <c r="E29" s="171">
        <f>D29/3</f>
        <v>131.16666666666666</v>
      </c>
      <c r="F29" s="269">
        <v>4</v>
      </c>
      <c r="G29" s="261">
        <v>334</v>
      </c>
      <c r="H29" s="214"/>
      <c r="I29" s="214">
        <v>471</v>
      </c>
      <c r="J29" s="214"/>
      <c r="K29" s="214"/>
      <c r="L29" s="16"/>
      <c r="M29" s="16"/>
      <c r="N29" s="16"/>
      <c r="O29" s="16"/>
      <c r="P29" s="15"/>
      <c r="Q29" s="16">
        <v>354</v>
      </c>
      <c r="R29" s="15"/>
      <c r="S29" s="16">
        <v>415</v>
      </c>
      <c r="T29" s="15"/>
      <c r="U29" s="15"/>
      <c r="V29" s="15"/>
      <c r="W29" s="176"/>
      <c r="X29" s="177">
        <f>SUM(G29:W29)</f>
        <v>1574</v>
      </c>
    </row>
    <row r="30" spans="1:24" ht="15.6" x14ac:dyDescent="0.3">
      <c r="A30">
        <v>26</v>
      </c>
      <c r="B30" s="55" t="s">
        <v>143</v>
      </c>
      <c r="C30" s="57" t="s">
        <v>111</v>
      </c>
      <c r="D30" s="265">
        <f>AVERAGE(G30:W30)</f>
        <v>386.9</v>
      </c>
      <c r="E30" s="171">
        <f>D30/3</f>
        <v>128.96666666666667</v>
      </c>
      <c r="F30" s="269">
        <v>10</v>
      </c>
      <c r="G30" s="261"/>
      <c r="H30" s="214"/>
      <c r="I30" s="214">
        <v>367</v>
      </c>
      <c r="J30" s="214">
        <v>334</v>
      </c>
      <c r="K30" s="214"/>
      <c r="L30" s="16"/>
      <c r="M30" s="16"/>
      <c r="N30" s="16">
        <v>348</v>
      </c>
      <c r="O30" s="16">
        <v>394</v>
      </c>
      <c r="P30" s="16">
        <v>376</v>
      </c>
      <c r="Q30" s="16">
        <v>397</v>
      </c>
      <c r="R30" s="16">
        <v>447</v>
      </c>
      <c r="S30" s="16">
        <v>423</v>
      </c>
      <c r="T30" s="16">
        <v>434</v>
      </c>
      <c r="U30" s="16">
        <v>349</v>
      </c>
      <c r="V30" s="15"/>
      <c r="W30" s="176"/>
      <c r="X30" s="177">
        <f>SUM(G30:W30)</f>
        <v>3869</v>
      </c>
    </row>
    <row r="31" spans="1:24" ht="15.6" x14ac:dyDescent="0.3">
      <c r="A31">
        <v>27</v>
      </c>
      <c r="B31" s="8" t="s">
        <v>20</v>
      </c>
      <c r="C31" s="59" t="s">
        <v>23</v>
      </c>
      <c r="D31" s="265">
        <f>AVERAGE(G31:W31)</f>
        <v>386.08333333333331</v>
      </c>
      <c r="E31" s="171">
        <f>D31/3</f>
        <v>128.69444444444443</v>
      </c>
      <c r="F31" s="269">
        <v>12</v>
      </c>
      <c r="G31" s="261"/>
      <c r="H31" s="214">
        <v>380</v>
      </c>
      <c r="I31" s="214">
        <v>369</v>
      </c>
      <c r="J31" s="214">
        <v>344</v>
      </c>
      <c r="K31" s="214"/>
      <c r="L31" s="16">
        <v>312</v>
      </c>
      <c r="M31" s="16"/>
      <c r="N31" s="16">
        <v>341</v>
      </c>
      <c r="O31" s="16">
        <v>341</v>
      </c>
      <c r="P31" s="16">
        <v>331</v>
      </c>
      <c r="Q31" s="16">
        <v>396</v>
      </c>
      <c r="R31" s="16">
        <v>472</v>
      </c>
      <c r="S31" s="16">
        <v>473</v>
      </c>
      <c r="T31" s="16"/>
      <c r="U31" s="16"/>
      <c r="V31" s="16">
        <v>364</v>
      </c>
      <c r="W31" s="176">
        <v>510</v>
      </c>
      <c r="X31" s="177">
        <f>SUM(G31:W31)</f>
        <v>4633</v>
      </c>
    </row>
    <row r="32" spans="1:24" ht="15.6" x14ac:dyDescent="0.3">
      <c r="A32">
        <v>28</v>
      </c>
      <c r="B32" s="8" t="s">
        <v>20</v>
      </c>
      <c r="C32" s="59" t="s">
        <v>21</v>
      </c>
      <c r="D32" s="265">
        <f>AVERAGE(G32:W32)</f>
        <v>385.84615384615387</v>
      </c>
      <c r="E32" s="171">
        <f>D32/3</f>
        <v>128.61538461538461</v>
      </c>
      <c r="F32" s="269">
        <v>13</v>
      </c>
      <c r="G32" s="261"/>
      <c r="H32" s="214">
        <v>333</v>
      </c>
      <c r="I32" s="214"/>
      <c r="J32" s="214"/>
      <c r="K32" s="214">
        <v>333</v>
      </c>
      <c r="L32" s="16">
        <v>432</v>
      </c>
      <c r="M32" s="16">
        <v>400</v>
      </c>
      <c r="N32" s="16">
        <v>324</v>
      </c>
      <c r="O32" s="16"/>
      <c r="P32" s="16">
        <v>429</v>
      </c>
      <c r="Q32" s="16">
        <v>387</v>
      </c>
      <c r="R32" s="16">
        <v>387</v>
      </c>
      <c r="S32" s="16">
        <v>452</v>
      </c>
      <c r="T32" s="16">
        <v>341</v>
      </c>
      <c r="U32" s="16">
        <v>382</v>
      </c>
      <c r="V32" s="16">
        <v>387</v>
      </c>
      <c r="W32" s="176">
        <v>429</v>
      </c>
      <c r="X32" s="177">
        <f>SUM(G32:W32)</f>
        <v>5016</v>
      </c>
    </row>
    <row r="33" spans="1:24" ht="15.6" x14ac:dyDescent="0.3">
      <c r="A33">
        <v>29</v>
      </c>
      <c r="B33" s="55" t="s">
        <v>143</v>
      </c>
      <c r="C33" s="57" t="s">
        <v>116</v>
      </c>
      <c r="D33" s="265">
        <f>AVERAGE(G33:W33)</f>
        <v>381.875</v>
      </c>
      <c r="E33" s="171">
        <f>D33/3</f>
        <v>127.29166666666667</v>
      </c>
      <c r="F33" s="269">
        <v>8</v>
      </c>
      <c r="G33" s="261"/>
      <c r="H33" s="214"/>
      <c r="I33" s="214">
        <v>374</v>
      </c>
      <c r="J33" s="214">
        <v>386</v>
      </c>
      <c r="K33" s="214">
        <v>332</v>
      </c>
      <c r="L33" s="16">
        <v>407</v>
      </c>
      <c r="M33" s="16"/>
      <c r="N33" s="16">
        <v>325</v>
      </c>
      <c r="O33" s="16">
        <v>370</v>
      </c>
      <c r="P33" s="16"/>
      <c r="Q33" s="16">
        <v>483</v>
      </c>
      <c r="R33" s="16">
        <v>378</v>
      </c>
      <c r="S33" s="15"/>
      <c r="T33" s="15"/>
      <c r="U33" s="15"/>
      <c r="V33" s="15"/>
      <c r="W33" s="176"/>
      <c r="X33" s="177">
        <f>SUM(G33:W33)</f>
        <v>3055</v>
      </c>
    </row>
    <row r="34" spans="1:24" ht="15.6" x14ac:dyDescent="0.3">
      <c r="A34">
        <v>30</v>
      </c>
      <c r="B34" s="55" t="s">
        <v>143</v>
      </c>
      <c r="C34" s="57" t="s">
        <v>123</v>
      </c>
      <c r="D34" s="265">
        <f>AVERAGE(G34:W34)</f>
        <v>379.0625</v>
      </c>
      <c r="E34" s="171">
        <f>D34/3</f>
        <v>126.35416666666667</v>
      </c>
      <c r="F34" s="269">
        <v>16</v>
      </c>
      <c r="G34" s="261">
        <v>430</v>
      </c>
      <c r="H34" s="214">
        <v>415</v>
      </c>
      <c r="I34" s="214">
        <v>366</v>
      </c>
      <c r="J34" s="214">
        <v>291</v>
      </c>
      <c r="K34" s="214">
        <v>394</v>
      </c>
      <c r="L34" s="16">
        <v>347</v>
      </c>
      <c r="M34" s="16">
        <v>332</v>
      </c>
      <c r="N34" s="16"/>
      <c r="O34" s="16">
        <v>356</v>
      </c>
      <c r="P34" s="16">
        <v>349</v>
      </c>
      <c r="Q34" s="16">
        <v>361</v>
      </c>
      <c r="R34" s="16">
        <v>363</v>
      </c>
      <c r="S34" s="16">
        <v>418</v>
      </c>
      <c r="T34" s="16">
        <v>383</v>
      </c>
      <c r="U34" s="16">
        <v>426</v>
      </c>
      <c r="V34" s="16">
        <v>332</v>
      </c>
      <c r="W34" s="176">
        <v>502</v>
      </c>
      <c r="X34" s="177">
        <f>SUM(G34:W34)</f>
        <v>6065</v>
      </c>
    </row>
    <row r="35" spans="1:24" ht="15.6" x14ac:dyDescent="0.3">
      <c r="A35">
        <v>31</v>
      </c>
      <c r="B35" s="8" t="s">
        <v>20</v>
      </c>
      <c r="C35" s="58" t="s">
        <v>26</v>
      </c>
      <c r="D35" s="265">
        <f>AVERAGE(G35:W35)</f>
        <v>375.41176470588238</v>
      </c>
      <c r="E35" s="171">
        <f>D35/3</f>
        <v>125.13725490196079</v>
      </c>
      <c r="F35" s="269">
        <v>17</v>
      </c>
      <c r="G35" s="261">
        <v>379</v>
      </c>
      <c r="H35" s="214">
        <v>375</v>
      </c>
      <c r="I35" s="214">
        <v>345</v>
      </c>
      <c r="J35" s="214">
        <v>356</v>
      </c>
      <c r="K35" s="214">
        <v>405</v>
      </c>
      <c r="L35" s="16">
        <v>391</v>
      </c>
      <c r="M35" s="16">
        <v>350</v>
      </c>
      <c r="N35" s="16">
        <v>321</v>
      </c>
      <c r="O35" s="16">
        <v>373</v>
      </c>
      <c r="P35" s="16">
        <v>384</v>
      </c>
      <c r="Q35" s="16">
        <v>411</v>
      </c>
      <c r="R35" s="16">
        <v>400</v>
      </c>
      <c r="S35" s="16">
        <v>359</v>
      </c>
      <c r="T35" s="16">
        <v>407</v>
      </c>
      <c r="U35" s="16">
        <v>347</v>
      </c>
      <c r="V35" s="16">
        <v>410</v>
      </c>
      <c r="W35" s="176">
        <v>369</v>
      </c>
      <c r="X35" s="177">
        <f>SUM(G35:W35)</f>
        <v>6382</v>
      </c>
    </row>
    <row r="36" spans="1:24" ht="15.6" x14ac:dyDescent="0.3">
      <c r="A36">
        <v>32</v>
      </c>
      <c r="B36" s="55" t="s">
        <v>143</v>
      </c>
      <c r="C36" s="57" t="s">
        <v>153</v>
      </c>
      <c r="D36" s="265">
        <f>AVERAGE(G36:W36)</f>
        <v>367.83333333333331</v>
      </c>
      <c r="E36" s="171">
        <f>D36/3</f>
        <v>122.6111111111111</v>
      </c>
      <c r="F36" s="269">
        <v>6</v>
      </c>
      <c r="G36" s="261"/>
      <c r="H36" s="214">
        <v>399</v>
      </c>
      <c r="I36" s="214">
        <v>359</v>
      </c>
      <c r="J36" s="214">
        <v>343</v>
      </c>
      <c r="K36" s="214">
        <v>396</v>
      </c>
      <c r="L36" s="16">
        <v>315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76">
        <v>395</v>
      </c>
      <c r="X36" s="177">
        <f>SUM(G36:W36)</f>
        <v>2207</v>
      </c>
    </row>
    <row r="37" spans="1:24" ht="15.6" x14ac:dyDescent="0.3">
      <c r="A37">
        <v>33</v>
      </c>
      <c r="B37" s="55" t="s">
        <v>143</v>
      </c>
      <c r="C37" s="57" t="s">
        <v>126</v>
      </c>
      <c r="D37" s="265">
        <f>AVERAGE(G37:W37)</f>
        <v>350.77777777777777</v>
      </c>
      <c r="E37" s="171">
        <f>D37/3</f>
        <v>116.92592592592592</v>
      </c>
      <c r="F37" s="269">
        <v>9</v>
      </c>
      <c r="G37" s="261">
        <v>295</v>
      </c>
      <c r="H37" s="214"/>
      <c r="I37" s="214">
        <v>411</v>
      </c>
      <c r="J37" s="214">
        <v>368</v>
      </c>
      <c r="K37" s="214">
        <v>395</v>
      </c>
      <c r="L37" s="16">
        <v>320</v>
      </c>
      <c r="M37" s="16"/>
      <c r="N37" s="16"/>
      <c r="O37" s="16">
        <v>352</v>
      </c>
      <c r="P37" s="16">
        <v>304</v>
      </c>
      <c r="Q37" s="16"/>
      <c r="R37" s="16"/>
      <c r="S37" s="16"/>
      <c r="T37" s="16"/>
      <c r="U37" s="16">
        <v>340</v>
      </c>
      <c r="V37" s="16">
        <v>372</v>
      </c>
      <c r="W37" s="176"/>
      <c r="X37" s="177">
        <f>SUM(G37:W37)</f>
        <v>3157</v>
      </c>
    </row>
    <row r="38" spans="1:24" ht="15.6" x14ac:dyDescent="0.3">
      <c r="A38">
        <v>34</v>
      </c>
      <c r="B38" s="55" t="s">
        <v>143</v>
      </c>
      <c r="C38" s="57" t="s">
        <v>129</v>
      </c>
      <c r="D38" s="265">
        <f>AVERAGE(G38:W38)</f>
        <v>350.4</v>
      </c>
      <c r="E38" s="171">
        <f>D38/3</f>
        <v>116.8</v>
      </c>
      <c r="F38" s="269">
        <v>15</v>
      </c>
      <c r="G38" s="261">
        <v>373</v>
      </c>
      <c r="H38" s="214">
        <v>351</v>
      </c>
      <c r="I38" s="214">
        <v>346</v>
      </c>
      <c r="J38" s="214">
        <v>356</v>
      </c>
      <c r="K38" s="214">
        <v>354</v>
      </c>
      <c r="L38" s="16">
        <v>328</v>
      </c>
      <c r="M38" s="16">
        <v>347</v>
      </c>
      <c r="N38" s="16">
        <v>348</v>
      </c>
      <c r="O38" s="16">
        <v>328</v>
      </c>
      <c r="P38" s="16">
        <v>375</v>
      </c>
      <c r="Q38" s="16">
        <v>422</v>
      </c>
      <c r="R38" s="16">
        <v>362</v>
      </c>
      <c r="S38" s="16"/>
      <c r="T38" s="16">
        <v>381</v>
      </c>
      <c r="U38" s="16">
        <v>319</v>
      </c>
      <c r="V38" s="16">
        <v>266</v>
      </c>
      <c r="W38" s="176"/>
      <c r="X38" s="177">
        <f>SUM(G38:W38)</f>
        <v>5256</v>
      </c>
    </row>
    <row r="39" spans="1:24" ht="15.6" x14ac:dyDescent="0.3">
      <c r="A39">
        <v>35</v>
      </c>
      <c r="B39" s="55" t="s">
        <v>143</v>
      </c>
      <c r="C39" s="57" t="s">
        <v>125</v>
      </c>
      <c r="D39" s="265">
        <f>AVERAGE(G39:W39)</f>
        <v>347.66666666666669</v>
      </c>
      <c r="E39" s="171">
        <f>D39/3</f>
        <v>115.8888888888889</v>
      </c>
      <c r="F39" s="269">
        <v>12</v>
      </c>
      <c r="G39" s="261"/>
      <c r="H39" s="214">
        <v>330</v>
      </c>
      <c r="I39" s="214"/>
      <c r="J39" s="214">
        <v>308</v>
      </c>
      <c r="K39" s="214">
        <v>374</v>
      </c>
      <c r="L39" s="16">
        <v>287</v>
      </c>
      <c r="M39" s="16"/>
      <c r="N39" s="16">
        <v>390</v>
      </c>
      <c r="O39" s="16">
        <v>326</v>
      </c>
      <c r="P39" s="16">
        <v>317</v>
      </c>
      <c r="Q39" s="16">
        <v>370</v>
      </c>
      <c r="R39" s="16"/>
      <c r="S39" s="16">
        <v>349</v>
      </c>
      <c r="T39" s="16"/>
      <c r="U39" s="16">
        <v>353</v>
      </c>
      <c r="V39" s="16">
        <v>413</v>
      </c>
      <c r="W39" s="176">
        <v>355</v>
      </c>
      <c r="X39" s="177">
        <f>SUM(G39:W39)</f>
        <v>4172</v>
      </c>
    </row>
    <row r="40" spans="1:24" ht="15.6" x14ac:dyDescent="0.3">
      <c r="A40">
        <v>36</v>
      </c>
      <c r="B40" s="55" t="s">
        <v>143</v>
      </c>
      <c r="C40" s="57" t="s">
        <v>231</v>
      </c>
      <c r="D40" s="265">
        <f>AVERAGE(G40:W40)</f>
        <v>339</v>
      </c>
      <c r="E40" s="171">
        <f>D40/3</f>
        <v>113</v>
      </c>
      <c r="F40" s="269">
        <v>1</v>
      </c>
      <c r="G40" s="261"/>
      <c r="H40" s="214"/>
      <c r="I40" s="214"/>
      <c r="J40" s="214"/>
      <c r="K40" s="214"/>
      <c r="L40" s="16"/>
      <c r="M40" s="16"/>
      <c r="N40" s="16">
        <v>339</v>
      </c>
      <c r="O40" s="16"/>
      <c r="P40" s="16"/>
      <c r="Q40" s="16"/>
      <c r="R40" s="16"/>
      <c r="S40" s="16"/>
      <c r="T40" s="16"/>
      <c r="U40" s="16"/>
      <c r="V40" s="16"/>
      <c r="W40" s="176"/>
      <c r="X40" s="177">
        <f>SUM(G40:W40)</f>
        <v>339</v>
      </c>
    </row>
    <row r="41" spans="1:24" ht="15.6" x14ac:dyDescent="0.3">
      <c r="A41">
        <v>37</v>
      </c>
      <c r="B41" s="55" t="s">
        <v>143</v>
      </c>
      <c r="C41" s="57" t="s">
        <v>122</v>
      </c>
      <c r="D41" s="265">
        <f>AVERAGE(G41:W41)</f>
        <v>333.44444444444446</v>
      </c>
      <c r="E41" s="171">
        <f>D41/3</f>
        <v>111.14814814814815</v>
      </c>
      <c r="F41" s="269">
        <v>9</v>
      </c>
      <c r="G41" s="261">
        <v>312</v>
      </c>
      <c r="H41" s="214">
        <v>349</v>
      </c>
      <c r="I41" s="214"/>
      <c r="J41" s="214"/>
      <c r="K41" s="214">
        <v>387</v>
      </c>
      <c r="L41" s="16">
        <v>365</v>
      </c>
      <c r="M41" s="16"/>
      <c r="N41" s="16"/>
      <c r="O41" s="16"/>
      <c r="P41" s="16">
        <v>278</v>
      </c>
      <c r="Q41" s="16">
        <v>286</v>
      </c>
      <c r="R41" s="16">
        <v>344</v>
      </c>
      <c r="S41" s="16"/>
      <c r="T41" s="16"/>
      <c r="U41" s="16">
        <v>314</v>
      </c>
      <c r="V41" s="16"/>
      <c r="W41" s="176">
        <v>366</v>
      </c>
      <c r="X41" s="177">
        <f>SUM(G41:W41)</f>
        <v>3001</v>
      </c>
    </row>
    <row r="42" spans="1:24" ht="15.6" x14ac:dyDescent="0.3">
      <c r="A42">
        <v>38</v>
      </c>
      <c r="B42" s="55" t="s">
        <v>143</v>
      </c>
      <c r="C42" s="57" t="s">
        <v>117</v>
      </c>
      <c r="D42" s="265">
        <f>AVERAGE(G42:W42)</f>
        <v>331.375</v>
      </c>
      <c r="E42" s="171">
        <f>D42/3</f>
        <v>110.45833333333333</v>
      </c>
      <c r="F42" s="269">
        <v>8</v>
      </c>
      <c r="G42" s="261">
        <v>411</v>
      </c>
      <c r="H42" s="214">
        <v>287</v>
      </c>
      <c r="I42" s="214">
        <v>338</v>
      </c>
      <c r="J42" s="214">
        <v>306</v>
      </c>
      <c r="K42" s="214">
        <v>347</v>
      </c>
      <c r="L42" s="16">
        <v>346</v>
      </c>
      <c r="M42" s="16"/>
      <c r="N42" s="16"/>
      <c r="O42" s="16"/>
      <c r="P42" s="16"/>
      <c r="Q42" s="16"/>
      <c r="R42" s="16"/>
      <c r="S42" s="16"/>
      <c r="T42" s="16">
        <v>352</v>
      </c>
      <c r="U42" s="16"/>
      <c r="V42" s="16">
        <v>264</v>
      </c>
      <c r="W42" s="176"/>
      <c r="X42" s="177">
        <f>SUM(G42:W42)</f>
        <v>2651</v>
      </c>
    </row>
    <row r="43" spans="1:24" ht="15.6" x14ac:dyDescent="0.3">
      <c r="A43">
        <v>39</v>
      </c>
      <c r="B43" s="55" t="s">
        <v>143</v>
      </c>
      <c r="C43" s="57" t="s">
        <v>124</v>
      </c>
      <c r="D43" s="265">
        <f>AVERAGE(G43:W43)</f>
        <v>331.1875</v>
      </c>
      <c r="E43" s="171">
        <f>D43/3</f>
        <v>110.39583333333333</v>
      </c>
      <c r="F43" s="269">
        <v>16</v>
      </c>
      <c r="G43" s="261">
        <v>397</v>
      </c>
      <c r="H43" s="214">
        <v>343</v>
      </c>
      <c r="I43" s="214">
        <v>315</v>
      </c>
      <c r="J43" s="214">
        <v>332</v>
      </c>
      <c r="K43" s="214">
        <v>363</v>
      </c>
      <c r="L43" s="16">
        <v>305</v>
      </c>
      <c r="M43" s="16">
        <v>422</v>
      </c>
      <c r="N43" s="16">
        <v>273</v>
      </c>
      <c r="O43" s="16">
        <v>275</v>
      </c>
      <c r="P43" s="16">
        <v>317</v>
      </c>
      <c r="Q43" s="16">
        <v>333</v>
      </c>
      <c r="R43" s="16">
        <v>374</v>
      </c>
      <c r="S43" s="16">
        <v>295</v>
      </c>
      <c r="T43" s="16"/>
      <c r="U43" s="16">
        <v>305</v>
      </c>
      <c r="V43" s="16">
        <v>333</v>
      </c>
      <c r="W43" s="176">
        <v>317</v>
      </c>
      <c r="X43" s="177">
        <f>SUM(G43:W43)</f>
        <v>5299</v>
      </c>
    </row>
    <row r="44" spans="1:24" ht="15.6" x14ac:dyDescent="0.3">
      <c r="A44">
        <v>40</v>
      </c>
      <c r="B44" s="55" t="s">
        <v>143</v>
      </c>
      <c r="C44" s="57" t="s">
        <v>120</v>
      </c>
      <c r="D44" s="265">
        <f>AVERAGE(G44:W44)</f>
        <v>325.09090909090907</v>
      </c>
      <c r="E44" s="171">
        <f>D44/3</f>
        <v>108.36363636363636</v>
      </c>
      <c r="F44" s="269">
        <v>11</v>
      </c>
      <c r="G44" s="261"/>
      <c r="H44" s="214">
        <v>273</v>
      </c>
      <c r="I44" s="214">
        <v>349</v>
      </c>
      <c r="J44" s="214">
        <v>344</v>
      </c>
      <c r="K44" s="214">
        <v>388</v>
      </c>
      <c r="L44" s="16"/>
      <c r="M44" s="16"/>
      <c r="N44" s="16">
        <v>294</v>
      </c>
      <c r="O44" s="16"/>
      <c r="P44" s="16">
        <v>320</v>
      </c>
      <c r="Q44" s="16"/>
      <c r="R44" s="16">
        <v>319</v>
      </c>
      <c r="S44" s="16">
        <v>374</v>
      </c>
      <c r="T44" s="16">
        <v>276</v>
      </c>
      <c r="U44" s="16">
        <v>353</v>
      </c>
      <c r="V44" s="16">
        <v>286</v>
      </c>
      <c r="W44" s="176"/>
      <c r="X44" s="177">
        <f>SUM(G44:W44)</f>
        <v>3576</v>
      </c>
    </row>
    <row r="45" spans="1:24" ht="15.6" x14ac:dyDescent="0.3">
      <c r="A45">
        <v>41</v>
      </c>
      <c r="B45" s="55" t="s">
        <v>143</v>
      </c>
      <c r="C45" s="57" t="s">
        <v>127</v>
      </c>
      <c r="D45" s="265">
        <f>AVERAGE(G45:W45)</f>
        <v>321.35294117647061</v>
      </c>
      <c r="E45" s="171">
        <f>D45/3</f>
        <v>107.11764705882354</v>
      </c>
      <c r="F45" s="269">
        <v>17</v>
      </c>
      <c r="G45" s="261">
        <v>320</v>
      </c>
      <c r="H45" s="214">
        <v>276</v>
      </c>
      <c r="I45" s="214">
        <v>319</v>
      </c>
      <c r="J45" s="214">
        <v>275</v>
      </c>
      <c r="K45" s="214">
        <v>282</v>
      </c>
      <c r="L45" s="16">
        <v>290</v>
      </c>
      <c r="M45" s="16">
        <v>344</v>
      </c>
      <c r="N45" s="16">
        <v>303</v>
      </c>
      <c r="O45" s="16">
        <v>372</v>
      </c>
      <c r="P45" s="16">
        <v>317</v>
      </c>
      <c r="Q45" s="16">
        <v>363</v>
      </c>
      <c r="R45" s="16">
        <v>354</v>
      </c>
      <c r="S45" s="16">
        <v>323</v>
      </c>
      <c r="T45" s="16">
        <v>362</v>
      </c>
      <c r="U45" s="16">
        <v>369</v>
      </c>
      <c r="V45" s="16">
        <v>280</v>
      </c>
      <c r="W45" s="176">
        <v>314</v>
      </c>
      <c r="X45" s="177">
        <f>SUM(G45:W45)</f>
        <v>5463</v>
      </c>
    </row>
    <row r="46" spans="1:24" ht="15.6" x14ac:dyDescent="0.3">
      <c r="A46">
        <v>42</v>
      </c>
      <c r="B46" s="55" t="s">
        <v>143</v>
      </c>
      <c r="C46" s="57" t="s">
        <v>128</v>
      </c>
      <c r="D46" s="265">
        <f>AVERAGE(G46:W46)</f>
        <v>293.875</v>
      </c>
      <c r="E46" s="171">
        <f>D46/3</f>
        <v>97.958333333333329</v>
      </c>
      <c r="F46" s="269">
        <v>8</v>
      </c>
      <c r="G46" s="261"/>
      <c r="H46" s="214">
        <v>273</v>
      </c>
      <c r="I46" s="214">
        <v>325</v>
      </c>
      <c r="J46" s="214"/>
      <c r="K46" s="214"/>
      <c r="L46" s="16"/>
      <c r="M46" s="16">
        <v>289</v>
      </c>
      <c r="N46" s="16">
        <v>289</v>
      </c>
      <c r="O46" s="16"/>
      <c r="P46" s="16"/>
      <c r="Q46" s="16">
        <v>310</v>
      </c>
      <c r="R46" s="16"/>
      <c r="S46" s="16">
        <v>279</v>
      </c>
      <c r="T46" s="16">
        <v>337</v>
      </c>
      <c r="U46" s="15"/>
      <c r="V46" s="16">
        <v>249</v>
      </c>
      <c r="W46" s="176"/>
      <c r="X46" s="177">
        <f>SUM(G46:W46)</f>
        <v>2351</v>
      </c>
    </row>
    <row r="47" spans="1:24" ht="15.6" x14ac:dyDescent="0.3">
      <c r="A47">
        <v>43</v>
      </c>
      <c r="B47" s="55" t="s">
        <v>143</v>
      </c>
      <c r="C47" s="57" t="s">
        <v>199</v>
      </c>
      <c r="D47" s="265">
        <f>AVERAGE(G47:W47)</f>
        <v>254.77777777777777</v>
      </c>
      <c r="E47" s="171">
        <f>D47/3</f>
        <v>84.925925925925924</v>
      </c>
      <c r="F47" s="269">
        <v>10</v>
      </c>
      <c r="G47" s="261"/>
      <c r="H47" s="214">
        <v>272</v>
      </c>
      <c r="I47" s="214">
        <v>272</v>
      </c>
      <c r="J47" s="214">
        <v>308</v>
      </c>
      <c r="K47" s="214">
        <v>265</v>
      </c>
      <c r="L47" s="16">
        <v>183</v>
      </c>
      <c r="M47" s="16"/>
      <c r="N47" s="16">
        <v>268</v>
      </c>
      <c r="O47" s="16">
        <v>232</v>
      </c>
      <c r="P47" s="16">
        <v>245</v>
      </c>
      <c r="Q47" s="16">
        <v>248</v>
      </c>
      <c r="R47" s="15"/>
      <c r="S47" s="15"/>
      <c r="T47" s="15"/>
      <c r="U47" s="15"/>
      <c r="V47" s="15"/>
      <c r="W47" s="176"/>
      <c r="X47" s="177">
        <f>SUM(G47:W47)</f>
        <v>2293</v>
      </c>
    </row>
    <row r="48" spans="1:24" ht="15.6" x14ac:dyDescent="0.3">
      <c r="B48" s="55" t="s">
        <v>143</v>
      </c>
      <c r="C48" s="57" t="s">
        <v>163</v>
      </c>
      <c r="D48" s="265">
        <f>AVERAGE(G48:W48)</f>
        <v>248.2</v>
      </c>
      <c r="E48" s="171">
        <f>D48/3</f>
        <v>82.733333333333334</v>
      </c>
      <c r="F48" s="269">
        <v>4</v>
      </c>
      <c r="G48" s="261"/>
      <c r="H48" s="214"/>
      <c r="I48" s="214"/>
      <c r="J48" s="214"/>
      <c r="K48" s="214"/>
      <c r="L48" s="16"/>
      <c r="M48" s="16">
        <v>213</v>
      </c>
      <c r="N48" s="16"/>
      <c r="O48" s="16"/>
      <c r="P48" s="16"/>
      <c r="Q48" s="16"/>
      <c r="R48" s="16">
        <v>286</v>
      </c>
      <c r="S48" s="16">
        <v>278</v>
      </c>
      <c r="T48" s="16">
        <v>244</v>
      </c>
      <c r="U48" s="15"/>
      <c r="V48" s="16">
        <v>220</v>
      </c>
      <c r="W48" s="176"/>
      <c r="X48" s="177">
        <f>SUM(G48:W48)</f>
        <v>1241</v>
      </c>
    </row>
    <row r="49" spans="1:24" ht="16.2" thickBot="1" x14ac:dyDescent="0.35">
      <c r="A49">
        <v>44</v>
      </c>
      <c r="B49" s="55" t="s">
        <v>143</v>
      </c>
      <c r="C49" s="57" t="s">
        <v>264</v>
      </c>
      <c r="D49" s="265">
        <f>AVERAGE(G49:W49)</f>
        <v>177</v>
      </c>
      <c r="E49" s="173">
        <f>D49/3</f>
        <v>59</v>
      </c>
      <c r="F49" s="269">
        <v>1</v>
      </c>
      <c r="G49" s="262"/>
      <c r="H49" s="214"/>
      <c r="I49" s="214"/>
      <c r="J49" s="214">
        <v>177</v>
      </c>
      <c r="K49" s="214"/>
      <c r="L49" s="16"/>
      <c r="M49" s="16"/>
      <c r="N49" s="16"/>
      <c r="O49" s="16"/>
      <c r="P49" s="16"/>
      <c r="Q49" s="16"/>
      <c r="R49" s="16"/>
      <c r="S49" s="16"/>
      <c r="T49" s="16"/>
      <c r="U49" s="15"/>
      <c r="V49" s="16"/>
      <c r="W49" s="176"/>
      <c r="X49" s="177">
        <f>SUM(G49:W49)</f>
        <v>177</v>
      </c>
    </row>
    <row r="50" spans="1:24" ht="15.6" x14ac:dyDescent="0.3">
      <c r="B50" s="49"/>
      <c r="C50" s="117"/>
      <c r="D50" s="12"/>
      <c r="E50" s="12"/>
      <c r="V50" s="12"/>
    </row>
    <row r="51" spans="1:24" ht="15.6" x14ac:dyDescent="0.3">
      <c r="B51" s="49"/>
      <c r="C51" s="117"/>
      <c r="D51" s="117"/>
      <c r="E51" s="117"/>
      <c r="V51" s="12"/>
    </row>
    <row r="52" spans="1:24" ht="15.6" x14ac:dyDescent="0.3">
      <c r="B52" s="49"/>
      <c r="C52" s="117"/>
      <c r="D52" s="117"/>
      <c r="E52" s="117"/>
      <c r="V52" s="12"/>
    </row>
    <row r="53" spans="1:24" ht="15.6" x14ac:dyDescent="0.3">
      <c r="B53" s="49"/>
      <c r="C53" s="117"/>
      <c r="D53" s="117"/>
      <c r="E53" s="117"/>
      <c r="V53" s="12"/>
    </row>
    <row r="55" spans="1:24" ht="15.6" x14ac:dyDescent="0.3">
      <c r="B55" s="55" t="s">
        <v>143</v>
      </c>
      <c r="C55" s="56" t="s">
        <v>118</v>
      </c>
      <c r="D55" s="56"/>
      <c r="E55" s="56"/>
      <c r="F55" s="16"/>
      <c r="G55" s="176"/>
      <c r="H55" s="176"/>
      <c r="I55" s="176"/>
      <c r="K55" s="227"/>
      <c r="L55" s="16"/>
      <c r="M55" s="16"/>
      <c r="N55" s="16"/>
      <c r="O55" s="16"/>
      <c r="P55" s="15"/>
      <c r="Q55" s="15"/>
      <c r="R55" s="15"/>
      <c r="S55" s="15"/>
      <c r="T55" s="15"/>
      <c r="U55" s="15"/>
      <c r="V55" s="15"/>
      <c r="W55" s="16"/>
      <c r="X55" s="16"/>
    </row>
    <row r="56" spans="1:24" ht="15.6" x14ac:dyDescent="0.3">
      <c r="B56" s="55" t="s">
        <v>143</v>
      </c>
      <c r="C56" s="56" t="s">
        <v>115</v>
      </c>
      <c r="D56" s="56"/>
      <c r="E56" s="56"/>
      <c r="F56" s="16"/>
      <c r="G56" s="176"/>
      <c r="H56" s="176"/>
      <c r="I56" s="176"/>
      <c r="K56" s="227"/>
      <c r="L56" s="16"/>
      <c r="M56" s="16"/>
      <c r="N56" s="16"/>
      <c r="O56" s="16"/>
      <c r="P56" s="15"/>
      <c r="Q56" s="15"/>
      <c r="R56" s="15"/>
      <c r="S56" s="15"/>
      <c r="T56" s="15"/>
      <c r="U56" s="15"/>
      <c r="V56" s="15"/>
      <c r="W56" s="16"/>
      <c r="X56" s="16"/>
    </row>
    <row r="57" spans="1:24" ht="15.6" x14ac:dyDescent="0.3">
      <c r="B57" s="3" t="s">
        <v>6</v>
      </c>
      <c r="C57" s="4" t="s">
        <v>9</v>
      </c>
      <c r="D57" s="56"/>
      <c r="E57" s="56"/>
      <c r="F57" s="16"/>
      <c r="G57" s="176"/>
      <c r="H57" s="176"/>
      <c r="I57" s="176"/>
      <c r="K57" s="227"/>
      <c r="L57" s="16"/>
      <c r="M57" s="16"/>
      <c r="N57" s="16"/>
      <c r="O57" s="16"/>
      <c r="P57" s="15"/>
      <c r="Q57" s="15"/>
      <c r="R57" s="15"/>
      <c r="S57" s="15"/>
      <c r="T57" s="15"/>
      <c r="U57" s="15"/>
      <c r="V57" s="15"/>
      <c r="W57" s="16"/>
      <c r="X57" s="16"/>
    </row>
    <row r="58" spans="1:24" ht="15.6" x14ac:dyDescent="0.3">
      <c r="B58" s="55" t="s">
        <v>143</v>
      </c>
      <c r="C58" s="56" t="s">
        <v>121</v>
      </c>
      <c r="D58" s="56"/>
      <c r="E58" s="56"/>
      <c r="F58" s="16"/>
      <c r="G58" s="176"/>
      <c r="H58" s="176"/>
      <c r="I58" s="176"/>
      <c r="K58" s="227"/>
      <c r="L58" s="16"/>
      <c r="M58" s="16"/>
      <c r="N58" s="16"/>
      <c r="O58" s="16"/>
      <c r="P58" s="15"/>
      <c r="Q58" s="15"/>
      <c r="R58" s="15"/>
      <c r="S58" s="15"/>
      <c r="T58" s="15"/>
      <c r="U58" s="15"/>
      <c r="V58" s="15"/>
      <c r="W58" s="16"/>
      <c r="X58" s="16"/>
    </row>
    <row r="60" spans="1:24" ht="15.6" x14ac:dyDescent="0.3">
      <c r="C60" s="94" t="s">
        <v>99</v>
      </c>
      <c r="D60" s="117"/>
      <c r="E60" s="117"/>
    </row>
  </sheetData>
  <sortState xmlns:xlrd2="http://schemas.microsoft.com/office/spreadsheetml/2017/richdata2" ref="B5:X49">
    <sortCondition descending="1" ref="D5:D49"/>
  </sortState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DEFE7-CE45-4543-974D-6AD1B1B11CA7}">
  <dimension ref="A2:I104"/>
  <sheetViews>
    <sheetView topLeftCell="A31" workbookViewId="0">
      <selection activeCell="B43" sqref="B43:H66"/>
    </sheetView>
  </sheetViews>
  <sheetFormatPr defaultRowHeight="14.4" x14ac:dyDescent="0.3"/>
  <cols>
    <col min="2" max="2" width="3.21875" bestFit="1" customWidth="1"/>
    <col min="3" max="3" width="19.77734375" bestFit="1" customWidth="1"/>
    <col min="11" max="11" width="6.33203125" customWidth="1"/>
    <col min="12" max="12" width="21.44140625" bestFit="1" customWidth="1"/>
  </cols>
  <sheetData>
    <row r="2" spans="1:9" x14ac:dyDescent="0.3">
      <c r="D2" t="s">
        <v>271</v>
      </c>
    </row>
    <row r="3" spans="1:9" ht="15.6" x14ac:dyDescent="0.3">
      <c r="A3">
        <v>1</v>
      </c>
      <c r="B3" s="1" t="s">
        <v>0</v>
      </c>
      <c r="C3" s="13" t="s">
        <v>5</v>
      </c>
      <c r="D3" s="16">
        <v>169</v>
      </c>
      <c r="E3" s="16">
        <v>212</v>
      </c>
      <c r="F3" s="16">
        <v>247</v>
      </c>
      <c r="G3" s="53">
        <v>628</v>
      </c>
      <c r="H3" s="16">
        <v>19</v>
      </c>
      <c r="I3" s="16">
        <v>8</v>
      </c>
    </row>
    <row r="4" spans="1:9" ht="15.6" x14ac:dyDescent="0.3">
      <c r="A4">
        <v>2</v>
      </c>
      <c r="B4" s="8" t="s">
        <v>20</v>
      </c>
      <c r="C4" s="59" t="s">
        <v>22</v>
      </c>
      <c r="D4" s="16">
        <v>179</v>
      </c>
      <c r="E4" s="16">
        <v>148</v>
      </c>
      <c r="F4" s="16">
        <v>193</v>
      </c>
      <c r="G4" s="53">
        <v>520</v>
      </c>
      <c r="H4" s="16">
        <v>11</v>
      </c>
      <c r="I4" s="16">
        <v>13</v>
      </c>
    </row>
    <row r="5" spans="1:9" ht="15.6" x14ac:dyDescent="0.3">
      <c r="A5">
        <v>3</v>
      </c>
      <c r="B5" s="1" t="s">
        <v>0</v>
      </c>
      <c r="C5" s="13" t="s">
        <v>3</v>
      </c>
      <c r="D5" s="16">
        <v>148</v>
      </c>
      <c r="E5" s="16">
        <v>167</v>
      </c>
      <c r="F5" s="16">
        <v>191</v>
      </c>
      <c r="G5" s="53">
        <v>506</v>
      </c>
      <c r="H5" s="16">
        <v>11</v>
      </c>
      <c r="I5" s="16">
        <v>10</v>
      </c>
    </row>
    <row r="6" spans="1:9" ht="15.6" x14ac:dyDescent="0.3">
      <c r="A6">
        <v>4</v>
      </c>
      <c r="B6" s="1" t="s">
        <v>0</v>
      </c>
      <c r="C6" s="13" t="s">
        <v>1</v>
      </c>
      <c r="D6" s="16">
        <v>157</v>
      </c>
      <c r="E6" s="16">
        <v>152</v>
      </c>
      <c r="F6" s="16">
        <v>182</v>
      </c>
      <c r="G6" s="53">
        <v>491</v>
      </c>
      <c r="H6" s="16">
        <v>3</v>
      </c>
      <c r="I6" s="16">
        <v>21</v>
      </c>
    </row>
    <row r="7" spans="1:9" ht="15.6" x14ac:dyDescent="0.3">
      <c r="A7">
        <v>5</v>
      </c>
      <c r="B7" s="1" t="s">
        <v>0</v>
      </c>
      <c r="C7" s="13" t="s">
        <v>2</v>
      </c>
      <c r="D7" s="16">
        <v>159</v>
      </c>
      <c r="E7" s="16">
        <v>164</v>
      </c>
      <c r="F7" s="16">
        <v>167</v>
      </c>
      <c r="G7" s="53">
        <v>490</v>
      </c>
      <c r="H7" s="16">
        <v>8</v>
      </c>
      <c r="I7" s="16">
        <v>16</v>
      </c>
    </row>
    <row r="8" spans="1:9" ht="15.6" x14ac:dyDescent="0.3">
      <c r="A8">
        <v>6</v>
      </c>
      <c r="B8" s="3" t="s">
        <v>6</v>
      </c>
      <c r="C8" s="5" t="s">
        <v>12</v>
      </c>
      <c r="D8" s="16">
        <v>166</v>
      </c>
      <c r="E8" s="16">
        <v>166</v>
      </c>
      <c r="F8" s="16">
        <v>157</v>
      </c>
      <c r="G8" s="53">
        <v>489</v>
      </c>
      <c r="H8" s="16">
        <v>9</v>
      </c>
      <c r="I8" s="16">
        <v>11</v>
      </c>
    </row>
    <row r="9" spans="1:9" ht="15.6" x14ac:dyDescent="0.3">
      <c r="A9">
        <v>7</v>
      </c>
      <c r="B9" s="3" t="s">
        <v>6</v>
      </c>
      <c r="C9" s="5" t="s">
        <v>7</v>
      </c>
      <c r="D9" s="16">
        <v>161</v>
      </c>
      <c r="E9" s="16">
        <v>159</v>
      </c>
      <c r="F9" s="16">
        <v>167</v>
      </c>
      <c r="G9" s="53">
        <v>487</v>
      </c>
      <c r="H9" s="16">
        <v>7</v>
      </c>
      <c r="I9" s="16">
        <v>15</v>
      </c>
    </row>
    <row r="10" spans="1:9" ht="15.6" x14ac:dyDescent="0.3">
      <c r="A10">
        <v>8</v>
      </c>
      <c r="B10" s="3" t="s">
        <v>6</v>
      </c>
      <c r="C10" s="5" t="s">
        <v>16</v>
      </c>
      <c r="D10" s="16">
        <v>170</v>
      </c>
      <c r="E10" s="16">
        <v>157</v>
      </c>
      <c r="F10" s="16">
        <v>148</v>
      </c>
      <c r="G10" s="53">
        <v>475</v>
      </c>
      <c r="H10" s="16">
        <v>9</v>
      </c>
      <c r="I10" s="16">
        <v>11</v>
      </c>
    </row>
    <row r="11" spans="1:9" ht="15.6" x14ac:dyDescent="0.3">
      <c r="A11">
        <v>9</v>
      </c>
      <c r="B11" s="8" t="s">
        <v>20</v>
      </c>
      <c r="C11" s="58" t="s">
        <v>25</v>
      </c>
      <c r="D11" s="16">
        <v>128</v>
      </c>
      <c r="E11" s="16">
        <v>160</v>
      </c>
      <c r="F11" s="16">
        <v>183</v>
      </c>
      <c r="G11" s="53">
        <v>471</v>
      </c>
      <c r="H11" s="16">
        <v>10</v>
      </c>
      <c r="I11" s="16">
        <v>9</v>
      </c>
    </row>
    <row r="12" spans="1:9" ht="15.6" x14ac:dyDescent="0.3">
      <c r="A12">
        <v>10</v>
      </c>
      <c r="B12" s="3" t="s">
        <v>6</v>
      </c>
      <c r="C12" s="5" t="s">
        <v>8</v>
      </c>
      <c r="D12" s="16">
        <v>173</v>
      </c>
      <c r="E12" s="16">
        <v>162</v>
      </c>
      <c r="F12" s="16">
        <v>130</v>
      </c>
      <c r="G12" s="53">
        <v>465</v>
      </c>
      <c r="H12" s="16">
        <v>8</v>
      </c>
      <c r="I12" s="16">
        <v>12</v>
      </c>
    </row>
    <row r="13" spans="1:9" ht="15.6" x14ac:dyDescent="0.3">
      <c r="A13">
        <v>11</v>
      </c>
      <c r="B13" s="55" t="s">
        <v>143</v>
      </c>
      <c r="C13" s="57" t="s">
        <v>112</v>
      </c>
      <c r="D13" s="16">
        <v>125</v>
      </c>
      <c r="E13" s="16">
        <v>163</v>
      </c>
      <c r="F13" s="16">
        <v>162</v>
      </c>
      <c r="G13" s="53">
        <v>450</v>
      </c>
      <c r="H13" s="16">
        <v>7</v>
      </c>
      <c r="I13" s="16">
        <v>10</v>
      </c>
    </row>
    <row r="14" spans="1:9" ht="15.6" x14ac:dyDescent="0.3">
      <c r="A14">
        <v>12</v>
      </c>
      <c r="B14" s="6" t="s">
        <v>13</v>
      </c>
      <c r="C14" s="14" t="s">
        <v>15</v>
      </c>
      <c r="D14" s="16">
        <v>152</v>
      </c>
      <c r="E14" s="16">
        <v>157</v>
      </c>
      <c r="F14" s="16">
        <v>139</v>
      </c>
      <c r="G14" s="53">
        <v>448</v>
      </c>
      <c r="H14" s="16">
        <v>7</v>
      </c>
      <c r="I14" s="16">
        <v>10</v>
      </c>
    </row>
    <row r="15" spans="1:9" ht="15.6" x14ac:dyDescent="0.3">
      <c r="A15">
        <v>13</v>
      </c>
      <c r="B15" s="6" t="s">
        <v>13</v>
      </c>
      <c r="C15" s="14" t="s">
        <v>11</v>
      </c>
      <c r="D15" s="16">
        <v>134</v>
      </c>
      <c r="E15" s="16">
        <v>151</v>
      </c>
      <c r="F15" s="16">
        <v>162</v>
      </c>
      <c r="G15" s="53">
        <v>447</v>
      </c>
      <c r="H15" s="16">
        <v>10</v>
      </c>
      <c r="I15" s="16">
        <v>7</v>
      </c>
    </row>
    <row r="16" spans="1:9" ht="15.6" x14ac:dyDescent="0.3">
      <c r="A16">
        <v>14</v>
      </c>
      <c r="B16" s="136" t="s">
        <v>0</v>
      </c>
      <c r="C16" s="139" t="s">
        <v>4</v>
      </c>
      <c r="D16" s="16">
        <v>141</v>
      </c>
      <c r="E16" s="16">
        <v>127</v>
      </c>
      <c r="F16" s="16">
        <v>173</v>
      </c>
      <c r="G16" s="53">
        <v>441</v>
      </c>
      <c r="H16" s="16">
        <v>8</v>
      </c>
      <c r="I16" s="16">
        <v>8</v>
      </c>
    </row>
    <row r="17" spans="1:9" ht="15.6" x14ac:dyDescent="0.3">
      <c r="A17">
        <v>15</v>
      </c>
      <c r="B17" s="3" t="s">
        <v>6</v>
      </c>
      <c r="C17" s="5" t="s">
        <v>10</v>
      </c>
      <c r="D17" s="16">
        <v>161</v>
      </c>
      <c r="E17" s="16">
        <v>113</v>
      </c>
      <c r="F17" s="16">
        <v>165</v>
      </c>
      <c r="G17" s="53">
        <v>439</v>
      </c>
      <c r="H17" s="16">
        <v>7</v>
      </c>
      <c r="I17" s="16">
        <v>11</v>
      </c>
    </row>
    <row r="18" spans="1:9" ht="15.6" x14ac:dyDescent="0.3">
      <c r="A18">
        <v>16</v>
      </c>
      <c r="B18" s="55" t="s">
        <v>143</v>
      </c>
      <c r="C18" s="57" t="s">
        <v>114</v>
      </c>
      <c r="D18" s="16">
        <v>102</v>
      </c>
      <c r="E18" s="16">
        <v>155</v>
      </c>
      <c r="F18" s="16">
        <v>169</v>
      </c>
      <c r="G18" s="53">
        <v>426</v>
      </c>
      <c r="H18" s="16">
        <v>7</v>
      </c>
      <c r="I18" s="16">
        <v>8</v>
      </c>
    </row>
    <row r="19" spans="1:9" ht="15.6" x14ac:dyDescent="0.3">
      <c r="A19">
        <v>17</v>
      </c>
      <c r="B19" s="55" t="s">
        <v>143</v>
      </c>
      <c r="C19" s="57" t="s">
        <v>126</v>
      </c>
      <c r="D19" s="16">
        <v>90</v>
      </c>
      <c r="E19" s="16">
        <v>159</v>
      </c>
      <c r="F19" s="16">
        <v>162</v>
      </c>
      <c r="G19" s="53">
        <v>411</v>
      </c>
      <c r="H19" s="16">
        <v>8</v>
      </c>
      <c r="I19" s="16">
        <v>6</v>
      </c>
    </row>
    <row r="20" spans="1:9" ht="15.6" x14ac:dyDescent="0.3">
      <c r="A20">
        <v>18</v>
      </c>
      <c r="B20" s="8" t="s">
        <v>20</v>
      </c>
      <c r="C20" s="58" t="s">
        <v>24</v>
      </c>
      <c r="D20" s="16">
        <v>144</v>
      </c>
      <c r="E20" s="16">
        <v>150</v>
      </c>
      <c r="F20" s="16">
        <v>115</v>
      </c>
      <c r="G20" s="53">
        <v>409</v>
      </c>
      <c r="H20" s="16">
        <v>7</v>
      </c>
      <c r="I20" s="16">
        <v>8</v>
      </c>
    </row>
    <row r="21" spans="1:9" ht="15.6" x14ac:dyDescent="0.3">
      <c r="A21">
        <v>19</v>
      </c>
      <c r="B21" s="55" t="s">
        <v>143</v>
      </c>
      <c r="C21" s="57" t="s">
        <v>110</v>
      </c>
      <c r="D21" s="16">
        <v>145</v>
      </c>
      <c r="E21" s="16">
        <v>130</v>
      </c>
      <c r="F21" s="16">
        <v>129</v>
      </c>
      <c r="G21" s="53">
        <v>404</v>
      </c>
      <c r="H21" s="16">
        <v>4</v>
      </c>
      <c r="I21" s="16">
        <v>12</v>
      </c>
    </row>
    <row r="22" spans="1:9" ht="15.6" x14ac:dyDescent="0.3">
      <c r="A22">
        <v>20</v>
      </c>
      <c r="B22" s="6" t="s">
        <v>13</v>
      </c>
      <c r="C22" s="14" t="s">
        <v>18</v>
      </c>
      <c r="D22" s="16">
        <v>144</v>
      </c>
      <c r="E22" s="16">
        <v>126</v>
      </c>
      <c r="F22" s="16">
        <v>132</v>
      </c>
      <c r="G22" s="53">
        <v>402</v>
      </c>
      <c r="H22" s="16">
        <v>5</v>
      </c>
      <c r="I22" s="16">
        <v>9</v>
      </c>
    </row>
    <row r="23" spans="1:9" ht="15.6" x14ac:dyDescent="0.3">
      <c r="A23">
        <v>21</v>
      </c>
      <c r="B23" s="6" t="s">
        <v>13</v>
      </c>
      <c r="C23" s="14" t="s">
        <v>19</v>
      </c>
      <c r="D23" s="16">
        <v>107</v>
      </c>
      <c r="E23" s="16">
        <v>168</v>
      </c>
      <c r="F23" s="16">
        <v>113</v>
      </c>
      <c r="G23" s="53">
        <v>388</v>
      </c>
      <c r="H23" s="16">
        <v>4</v>
      </c>
      <c r="I23" s="16">
        <v>10</v>
      </c>
    </row>
    <row r="24" spans="1:9" ht="15.6" x14ac:dyDescent="0.3">
      <c r="A24">
        <v>22</v>
      </c>
      <c r="B24" s="55" t="s">
        <v>143</v>
      </c>
      <c r="C24" s="57" t="s">
        <v>116</v>
      </c>
      <c r="D24" s="16">
        <v>125</v>
      </c>
      <c r="E24" s="16">
        <v>138</v>
      </c>
      <c r="F24" s="16">
        <v>111</v>
      </c>
      <c r="G24" s="53">
        <v>374</v>
      </c>
      <c r="H24" s="16">
        <v>4</v>
      </c>
      <c r="I24" s="16">
        <v>9</v>
      </c>
    </row>
    <row r="25" spans="1:9" ht="15.6" x14ac:dyDescent="0.3">
      <c r="A25">
        <v>23</v>
      </c>
      <c r="B25" s="55" t="s">
        <v>143</v>
      </c>
      <c r="C25" s="57" t="s">
        <v>113</v>
      </c>
      <c r="D25" s="16">
        <v>136</v>
      </c>
      <c r="E25" s="16">
        <v>111</v>
      </c>
      <c r="F25" s="16">
        <v>126</v>
      </c>
      <c r="G25" s="53">
        <v>373</v>
      </c>
      <c r="H25" s="16">
        <v>4</v>
      </c>
      <c r="I25" s="16">
        <v>9</v>
      </c>
    </row>
    <row r="26" spans="1:9" ht="15.6" x14ac:dyDescent="0.3">
      <c r="A26">
        <v>24</v>
      </c>
      <c r="B26" s="6" t="s">
        <v>13</v>
      </c>
      <c r="C26" s="14" t="s">
        <v>17</v>
      </c>
      <c r="D26" s="16">
        <v>117</v>
      </c>
      <c r="E26" s="16">
        <v>161</v>
      </c>
      <c r="F26" s="16">
        <v>94</v>
      </c>
      <c r="G26" s="53">
        <v>372</v>
      </c>
      <c r="H26" s="16">
        <v>3</v>
      </c>
      <c r="I26" s="16">
        <v>8</v>
      </c>
    </row>
    <row r="27" spans="1:9" ht="15.6" x14ac:dyDescent="0.3">
      <c r="A27">
        <v>25</v>
      </c>
      <c r="B27" s="55" t="s">
        <v>143</v>
      </c>
      <c r="C27" s="57" t="s">
        <v>109</v>
      </c>
      <c r="D27" s="16">
        <v>125</v>
      </c>
      <c r="E27" s="16">
        <v>131</v>
      </c>
      <c r="F27" s="16">
        <v>113</v>
      </c>
      <c r="G27" s="53">
        <v>369</v>
      </c>
      <c r="H27" s="16">
        <v>2</v>
      </c>
      <c r="I27" s="16">
        <v>10</v>
      </c>
    </row>
    <row r="28" spans="1:9" ht="15.6" x14ac:dyDescent="0.3">
      <c r="A28">
        <v>26</v>
      </c>
      <c r="B28" s="8" t="s">
        <v>20</v>
      </c>
      <c r="C28" s="59" t="s">
        <v>23</v>
      </c>
      <c r="D28" s="16">
        <v>103</v>
      </c>
      <c r="E28" s="16">
        <v>109</v>
      </c>
      <c r="F28" s="16">
        <v>157</v>
      </c>
      <c r="G28" s="53">
        <v>369</v>
      </c>
      <c r="H28" s="16">
        <v>2</v>
      </c>
      <c r="I28" s="16">
        <v>10</v>
      </c>
    </row>
    <row r="29" spans="1:9" ht="15.6" x14ac:dyDescent="0.3">
      <c r="A29">
        <v>27</v>
      </c>
      <c r="B29" s="55" t="s">
        <v>143</v>
      </c>
      <c r="C29" s="57" t="s">
        <v>111</v>
      </c>
      <c r="D29" s="16">
        <v>158</v>
      </c>
      <c r="E29" s="16">
        <v>111</v>
      </c>
      <c r="F29" s="16">
        <v>98</v>
      </c>
      <c r="G29" s="53">
        <v>367</v>
      </c>
      <c r="H29" s="16">
        <v>7</v>
      </c>
      <c r="I29" s="16">
        <v>6</v>
      </c>
    </row>
    <row r="30" spans="1:9" ht="15.6" x14ac:dyDescent="0.3">
      <c r="A30">
        <v>28</v>
      </c>
      <c r="B30" s="55" t="s">
        <v>143</v>
      </c>
      <c r="C30" s="57" t="s">
        <v>123</v>
      </c>
      <c r="D30" s="16">
        <v>115</v>
      </c>
      <c r="E30" s="16">
        <v>123</v>
      </c>
      <c r="F30" s="16">
        <v>128</v>
      </c>
      <c r="G30" s="53">
        <v>366</v>
      </c>
      <c r="H30" s="16">
        <v>4</v>
      </c>
      <c r="I30" s="16">
        <v>7</v>
      </c>
    </row>
    <row r="31" spans="1:9" ht="15.6" x14ac:dyDescent="0.3">
      <c r="A31">
        <v>29</v>
      </c>
      <c r="B31" s="55" t="s">
        <v>143</v>
      </c>
      <c r="C31" s="57" t="s">
        <v>153</v>
      </c>
      <c r="D31" s="16">
        <v>141</v>
      </c>
      <c r="E31" s="16">
        <v>85</v>
      </c>
      <c r="F31" s="16">
        <v>133</v>
      </c>
      <c r="G31" s="53">
        <v>359</v>
      </c>
      <c r="H31" s="16">
        <v>7</v>
      </c>
      <c r="I31" s="16">
        <v>6</v>
      </c>
    </row>
    <row r="32" spans="1:9" ht="15.6" x14ac:dyDescent="0.3">
      <c r="A32">
        <v>30</v>
      </c>
      <c r="B32" s="55" t="s">
        <v>143</v>
      </c>
      <c r="C32" s="57" t="s">
        <v>120</v>
      </c>
      <c r="D32" s="16">
        <v>105</v>
      </c>
      <c r="E32" s="16">
        <v>127</v>
      </c>
      <c r="F32" s="16">
        <v>117</v>
      </c>
      <c r="G32" s="53">
        <v>349</v>
      </c>
      <c r="H32" s="16">
        <v>3</v>
      </c>
      <c r="I32" s="16">
        <v>8</v>
      </c>
    </row>
    <row r="33" spans="1:9" ht="15.6" x14ac:dyDescent="0.3">
      <c r="A33">
        <v>31</v>
      </c>
      <c r="B33" s="49" t="s">
        <v>143</v>
      </c>
      <c r="C33" s="117" t="s">
        <v>129</v>
      </c>
      <c r="D33" s="16">
        <v>118</v>
      </c>
      <c r="E33" s="16">
        <v>99</v>
      </c>
      <c r="F33" s="16">
        <v>129</v>
      </c>
      <c r="G33" s="53">
        <v>346</v>
      </c>
      <c r="H33" s="16">
        <v>4</v>
      </c>
      <c r="I33" s="16">
        <v>11</v>
      </c>
    </row>
    <row r="34" spans="1:9" ht="15.6" x14ac:dyDescent="0.3">
      <c r="A34">
        <v>32</v>
      </c>
      <c r="B34" s="125" t="s">
        <v>20</v>
      </c>
      <c r="C34" s="158" t="s">
        <v>26</v>
      </c>
      <c r="D34" s="16">
        <v>108</v>
      </c>
      <c r="E34" s="16">
        <v>124</v>
      </c>
      <c r="F34" s="16">
        <v>113</v>
      </c>
      <c r="G34" s="53">
        <v>345</v>
      </c>
      <c r="H34" s="16">
        <v>6</v>
      </c>
      <c r="I34" s="16">
        <v>6</v>
      </c>
    </row>
    <row r="35" spans="1:9" ht="15.6" x14ac:dyDescent="0.3">
      <c r="A35">
        <v>33</v>
      </c>
      <c r="B35" s="55" t="s">
        <v>143</v>
      </c>
      <c r="C35" s="57" t="s">
        <v>117</v>
      </c>
      <c r="D35" s="16">
        <v>110</v>
      </c>
      <c r="E35" s="16">
        <v>113</v>
      </c>
      <c r="F35" s="16">
        <v>115</v>
      </c>
      <c r="G35" s="53">
        <v>338</v>
      </c>
      <c r="H35" s="16">
        <v>5</v>
      </c>
      <c r="I35" s="16">
        <v>7</v>
      </c>
    </row>
    <row r="36" spans="1:9" ht="15.6" x14ac:dyDescent="0.3">
      <c r="A36">
        <v>34</v>
      </c>
      <c r="B36" s="55" t="s">
        <v>143</v>
      </c>
      <c r="C36" s="57" t="s">
        <v>128</v>
      </c>
      <c r="D36" s="16">
        <v>113</v>
      </c>
      <c r="E36" s="16">
        <v>106</v>
      </c>
      <c r="F36" s="16">
        <v>106</v>
      </c>
      <c r="G36" s="53">
        <v>325</v>
      </c>
      <c r="H36" s="16">
        <v>6</v>
      </c>
      <c r="I36" s="16">
        <v>4</v>
      </c>
    </row>
    <row r="37" spans="1:9" ht="15.6" x14ac:dyDescent="0.3">
      <c r="A37">
        <v>35</v>
      </c>
      <c r="B37" s="55" t="s">
        <v>143</v>
      </c>
      <c r="C37" s="57" t="s">
        <v>119</v>
      </c>
      <c r="D37" s="16">
        <v>85</v>
      </c>
      <c r="E37" s="16">
        <v>132</v>
      </c>
      <c r="F37" s="16">
        <v>103</v>
      </c>
      <c r="G37" s="53">
        <v>320</v>
      </c>
      <c r="H37" s="16">
        <v>2</v>
      </c>
      <c r="I37" s="16">
        <v>6</v>
      </c>
    </row>
    <row r="38" spans="1:9" ht="15.6" x14ac:dyDescent="0.3">
      <c r="A38">
        <v>36</v>
      </c>
      <c r="B38" s="55" t="s">
        <v>143</v>
      </c>
      <c r="C38" s="57" t="s">
        <v>127</v>
      </c>
      <c r="D38" s="16">
        <v>122</v>
      </c>
      <c r="E38" s="16">
        <v>105</v>
      </c>
      <c r="F38" s="16">
        <v>92</v>
      </c>
      <c r="G38" s="53">
        <v>319</v>
      </c>
      <c r="H38" s="16">
        <v>4</v>
      </c>
      <c r="I38" s="16">
        <v>6</v>
      </c>
    </row>
    <row r="39" spans="1:9" ht="15.6" x14ac:dyDescent="0.3">
      <c r="A39">
        <v>37</v>
      </c>
      <c r="B39" s="55" t="s">
        <v>143</v>
      </c>
      <c r="C39" s="57" t="s">
        <v>124</v>
      </c>
      <c r="D39" s="16">
        <v>108</v>
      </c>
      <c r="E39" s="16">
        <v>81</v>
      </c>
      <c r="F39" s="16">
        <v>126</v>
      </c>
      <c r="G39" s="53">
        <v>315</v>
      </c>
      <c r="H39" s="16">
        <v>7</v>
      </c>
      <c r="I39" s="16">
        <v>2</v>
      </c>
    </row>
    <row r="40" spans="1:9" ht="15.6" x14ac:dyDescent="0.3">
      <c r="A40">
        <v>38</v>
      </c>
      <c r="B40" s="55" t="s">
        <v>143</v>
      </c>
      <c r="C40" s="57" t="s">
        <v>199</v>
      </c>
      <c r="D40" s="16">
        <v>80</v>
      </c>
      <c r="E40" s="16">
        <v>101</v>
      </c>
      <c r="F40" s="16">
        <v>91</v>
      </c>
      <c r="G40" s="53">
        <v>272</v>
      </c>
      <c r="H40" s="16">
        <v>2</v>
      </c>
      <c r="I40" s="16">
        <v>5</v>
      </c>
    </row>
    <row r="41" spans="1:9" ht="15.6" x14ac:dyDescent="0.3">
      <c r="B41" s="55"/>
      <c r="C41" s="57"/>
      <c r="D41" s="16"/>
      <c r="E41" s="16"/>
      <c r="F41" s="16"/>
      <c r="G41" s="53"/>
      <c r="H41" s="16"/>
      <c r="I41" s="16"/>
    </row>
    <row r="42" spans="1:9" ht="15.6" x14ac:dyDescent="0.3">
      <c r="B42" s="55"/>
      <c r="C42" s="57"/>
      <c r="D42" s="16" t="s">
        <v>270</v>
      </c>
      <c r="E42" s="16"/>
      <c r="F42" s="16"/>
      <c r="G42" s="53"/>
      <c r="H42" s="16"/>
      <c r="I42" s="16"/>
    </row>
    <row r="43" spans="1:9" ht="15.6" x14ac:dyDescent="0.3">
      <c r="A43">
        <v>1</v>
      </c>
      <c r="B43" s="100" t="s">
        <v>32</v>
      </c>
      <c r="C43" s="21" t="s">
        <v>38</v>
      </c>
      <c r="D43" s="16">
        <v>202</v>
      </c>
      <c r="E43" s="16">
        <v>238</v>
      </c>
      <c r="F43" s="16">
        <v>225</v>
      </c>
      <c r="G43" s="53">
        <v>665</v>
      </c>
      <c r="H43" s="16">
        <v>19</v>
      </c>
      <c r="I43" s="16">
        <v>13</v>
      </c>
    </row>
    <row r="44" spans="1:9" ht="15.6" x14ac:dyDescent="0.3">
      <c r="A44">
        <v>2</v>
      </c>
      <c r="B44" s="100" t="s">
        <v>32</v>
      </c>
      <c r="C44" s="21" t="s">
        <v>41</v>
      </c>
      <c r="D44" s="16">
        <v>196</v>
      </c>
      <c r="E44" s="16">
        <v>236</v>
      </c>
      <c r="F44" s="16">
        <v>173</v>
      </c>
      <c r="G44" s="53">
        <v>605</v>
      </c>
      <c r="H44" s="16">
        <v>15</v>
      </c>
      <c r="I44" s="16">
        <v>15</v>
      </c>
    </row>
    <row r="45" spans="1:9" ht="15.6" x14ac:dyDescent="0.3">
      <c r="A45">
        <v>3</v>
      </c>
      <c r="B45" s="101" t="s">
        <v>74</v>
      </c>
      <c r="C45" s="161" t="s">
        <v>81</v>
      </c>
      <c r="D45" s="16">
        <v>203</v>
      </c>
      <c r="E45" s="16">
        <v>160</v>
      </c>
      <c r="F45" s="16">
        <v>237</v>
      </c>
      <c r="G45" s="53">
        <v>600</v>
      </c>
      <c r="H45" s="16">
        <v>16</v>
      </c>
      <c r="I45" s="16">
        <v>10</v>
      </c>
    </row>
    <row r="46" spans="1:9" ht="15.6" x14ac:dyDescent="0.3">
      <c r="A46">
        <v>4</v>
      </c>
      <c r="B46" s="100" t="s">
        <v>32</v>
      </c>
      <c r="C46" s="21" t="s">
        <v>33</v>
      </c>
      <c r="D46" s="16">
        <v>171</v>
      </c>
      <c r="E46" s="16">
        <v>201</v>
      </c>
      <c r="F46" s="16">
        <v>213</v>
      </c>
      <c r="G46" s="53">
        <v>585</v>
      </c>
      <c r="H46" s="16">
        <v>17</v>
      </c>
      <c r="I46" s="16">
        <v>9</v>
      </c>
    </row>
    <row r="47" spans="1:9" ht="15.6" x14ac:dyDescent="0.3">
      <c r="A47">
        <v>5</v>
      </c>
      <c r="B47" s="203" t="s">
        <v>36</v>
      </c>
      <c r="C47" s="204" t="s">
        <v>57</v>
      </c>
      <c r="D47" s="16">
        <v>258</v>
      </c>
      <c r="E47" s="16">
        <v>156</v>
      </c>
      <c r="F47" s="16">
        <v>168</v>
      </c>
      <c r="G47" s="53">
        <v>582</v>
      </c>
      <c r="H47" s="16">
        <v>15</v>
      </c>
      <c r="I47" s="16">
        <v>11</v>
      </c>
    </row>
    <row r="48" spans="1:9" ht="15.6" x14ac:dyDescent="0.3">
      <c r="A48">
        <v>6</v>
      </c>
      <c r="B48" s="104" t="s">
        <v>61</v>
      </c>
      <c r="C48" s="38" t="s">
        <v>70</v>
      </c>
      <c r="D48" s="16">
        <v>174</v>
      </c>
      <c r="E48" s="16">
        <v>192</v>
      </c>
      <c r="F48" s="16">
        <v>214</v>
      </c>
      <c r="G48" s="53">
        <v>580</v>
      </c>
      <c r="H48" s="16">
        <v>12</v>
      </c>
      <c r="I48" s="16">
        <v>15</v>
      </c>
    </row>
    <row r="49" spans="1:9" ht="15.6" x14ac:dyDescent="0.3">
      <c r="A49">
        <v>7</v>
      </c>
      <c r="B49" s="102" t="s">
        <v>58</v>
      </c>
      <c r="C49" s="27" t="s">
        <v>65</v>
      </c>
      <c r="D49" s="16">
        <v>169</v>
      </c>
      <c r="E49" s="16">
        <v>203</v>
      </c>
      <c r="F49" s="16">
        <v>202</v>
      </c>
      <c r="G49" s="53">
        <v>574</v>
      </c>
      <c r="H49" s="16">
        <v>15</v>
      </c>
      <c r="I49" s="16">
        <v>11</v>
      </c>
    </row>
    <row r="50" spans="1:9" ht="15.6" x14ac:dyDescent="0.3">
      <c r="A50">
        <v>8</v>
      </c>
      <c r="B50" s="100" t="s">
        <v>32</v>
      </c>
      <c r="C50" s="21" t="s">
        <v>44</v>
      </c>
      <c r="D50" s="16">
        <v>184</v>
      </c>
      <c r="E50" s="16">
        <v>163</v>
      </c>
      <c r="F50" s="16">
        <v>224</v>
      </c>
      <c r="G50" s="53">
        <v>571</v>
      </c>
      <c r="H50" s="16">
        <v>16</v>
      </c>
      <c r="I50" s="16">
        <v>9</v>
      </c>
    </row>
    <row r="51" spans="1:9" ht="15.6" x14ac:dyDescent="0.3">
      <c r="A51">
        <v>9</v>
      </c>
      <c r="B51" s="102" t="s">
        <v>58</v>
      </c>
      <c r="C51" s="27" t="s">
        <v>67</v>
      </c>
      <c r="D51" s="16">
        <v>180</v>
      </c>
      <c r="E51" s="16">
        <v>180</v>
      </c>
      <c r="F51" s="16">
        <v>208</v>
      </c>
      <c r="G51" s="53">
        <v>568</v>
      </c>
      <c r="H51" s="16">
        <v>9</v>
      </c>
      <c r="I51" s="16">
        <v>19</v>
      </c>
    </row>
    <row r="52" spans="1:9" ht="15.6" x14ac:dyDescent="0.3">
      <c r="A52">
        <v>10</v>
      </c>
      <c r="B52" s="101" t="s">
        <v>74</v>
      </c>
      <c r="C52" s="161" t="s">
        <v>77</v>
      </c>
      <c r="D52" s="16">
        <v>202</v>
      </c>
      <c r="E52" s="16">
        <v>212</v>
      </c>
      <c r="F52" s="16">
        <v>149</v>
      </c>
      <c r="G52" s="53">
        <v>563</v>
      </c>
      <c r="H52" s="16">
        <v>14</v>
      </c>
      <c r="I52" s="16">
        <v>11</v>
      </c>
    </row>
    <row r="53" spans="1:9" ht="15.6" x14ac:dyDescent="0.3">
      <c r="A53">
        <v>11</v>
      </c>
      <c r="B53" s="102" t="s">
        <v>58</v>
      </c>
      <c r="C53" s="27" t="s">
        <v>60</v>
      </c>
      <c r="D53" s="16">
        <v>214</v>
      </c>
      <c r="E53" s="16">
        <v>171</v>
      </c>
      <c r="F53" s="16">
        <v>169</v>
      </c>
      <c r="G53" s="53">
        <v>554</v>
      </c>
      <c r="H53" s="16">
        <v>13</v>
      </c>
      <c r="I53" s="16">
        <v>11</v>
      </c>
    </row>
    <row r="54" spans="1:9" ht="15.6" x14ac:dyDescent="0.3">
      <c r="A54">
        <v>12</v>
      </c>
      <c r="B54" s="102" t="s">
        <v>58</v>
      </c>
      <c r="C54" s="27" t="s">
        <v>71</v>
      </c>
      <c r="D54" s="16">
        <v>173</v>
      </c>
      <c r="E54" s="16">
        <v>123</v>
      </c>
      <c r="F54" s="16">
        <v>257</v>
      </c>
      <c r="G54" s="53">
        <v>553</v>
      </c>
      <c r="H54" s="16">
        <v>15</v>
      </c>
      <c r="I54" s="16">
        <v>8</v>
      </c>
    </row>
    <row r="55" spans="1:9" ht="15.6" x14ac:dyDescent="0.3">
      <c r="A55">
        <v>13</v>
      </c>
      <c r="B55" s="104" t="s">
        <v>61</v>
      </c>
      <c r="C55" s="38" t="s">
        <v>76</v>
      </c>
      <c r="D55" s="16">
        <v>160</v>
      </c>
      <c r="E55" s="16">
        <v>178</v>
      </c>
      <c r="F55" s="16">
        <v>212</v>
      </c>
      <c r="G55" s="53">
        <v>550</v>
      </c>
      <c r="H55" s="16">
        <v>11</v>
      </c>
      <c r="I55" s="16">
        <v>11</v>
      </c>
    </row>
    <row r="56" spans="1:9" ht="15.6" x14ac:dyDescent="0.3">
      <c r="A56">
        <v>14</v>
      </c>
      <c r="B56" s="103" t="s">
        <v>34</v>
      </c>
      <c r="C56" s="36" t="s">
        <v>54</v>
      </c>
      <c r="D56" s="16">
        <v>189</v>
      </c>
      <c r="E56" s="16">
        <v>172</v>
      </c>
      <c r="F56" s="16">
        <v>182</v>
      </c>
      <c r="G56" s="53">
        <v>543</v>
      </c>
      <c r="H56" s="16">
        <v>7</v>
      </c>
      <c r="I56" s="16">
        <v>21</v>
      </c>
    </row>
    <row r="57" spans="1:9" ht="15.6" x14ac:dyDescent="0.3">
      <c r="A57">
        <v>15</v>
      </c>
      <c r="B57" s="100" t="s">
        <v>32</v>
      </c>
      <c r="C57" s="21" t="s">
        <v>53</v>
      </c>
      <c r="D57" s="16">
        <v>180</v>
      </c>
      <c r="E57" s="16">
        <v>191</v>
      </c>
      <c r="F57" s="16">
        <v>171</v>
      </c>
      <c r="G57" s="53">
        <v>542</v>
      </c>
      <c r="H57" s="16">
        <v>13</v>
      </c>
      <c r="I57" s="16">
        <v>13</v>
      </c>
    </row>
    <row r="58" spans="1:9" ht="15.6" x14ac:dyDescent="0.3">
      <c r="A58">
        <v>16</v>
      </c>
      <c r="B58" s="101" t="s">
        <v>74</v>
      </c>
      <c r="C58" s="161" t="s">
        <v>85</v>
      </c>
      <c r="D58" s="16">
        <v>203</v>
      </c>
      <c r="E58" s="16">
        <v>158</v>
      </c>
      <c r="F58" s="16">
        <v>172</v>
      </c>
      <c r="G58" s="53">
        <v>533</v>
      </c>
      <c r="H58" s="16">
        <v>12</v>
      </c>
      <c r="I58" s="16">
        <v>10</v>
      </c>
    </row>
    <row r="59" spans="1:9" ht="15.6" x14ac:dyDescent="0.3">
      <c r="A59">
        <v>17</v>
      </c>
      <c r="B59" s="100" t="s">
        <v>32</v>
      </c>
      <c r="C59" s="21" t="s">
        <v>47</v>
      </c>
      <c r="D59" s="16">
        <v>186</v>
      </c>
      <c r="E59" s="16">
        <v>189</v>
      </c>
      <c r="F59" s="16">
        <v>154</v>
      </c>
      <c r="G59" s="53">
        <v>529</v>
      </c>
      <c r="H59" s="16">
        <v>13</v>
      </c>
      <c r="I59" s="16">
        <v>11</v>
      </c>
    </row>
    <row r="60" spans="1:9" ht="15.6" x14ac:dyDescent="0.3">
      <c r="A60">
        <v>18</v>
      </c>
      <c r="B60" s="25" t="s">
        <v>61</v>
      </c>
      <c r="C60" s="38" t="s">
        <v>64</v>
      </c>
      <c r="D60" s="16">
        <v>176</v>
      </c>
      <c r="E60" s="16">
        <v>173</v>
      </c>
      <c r="F60" s="16">
        <v>179</v>
      </c>
      <c r="G60" s="53">
        <v>528</v>
      </c>
      <c r="H60" s="16">
        <v>9</v>
      </c>
      <c r="I60" s="16">
        <v>14</v>
      </c>
    </row>
    <row r="61" spans="1:9" ht="15.6" x14ac:dyDescent="0.3">
      <c r="A61">
        <v>19</v>
      </c>
      <c r="B61" s="103" t="s">
        <v>34</v>
      </c>
      <c r="C61" s="36" t="s">
        <v>48</v>
      </c>
      <c r="D61" s="16">
        <v>173</v>
      </c>
      <c r="E61" s="16">
        <v>182</v>
      </c>
      <c r="F61" s="16">
        <v>170</v>
      </c>
      <c r="G61" s="53">
        <v>525</v>
      </c>
      <c r="H61" s="16">
        <v>11</v>
      </c>
      <c r="I61" s="16">
        <v>14</v>
      </c>
    </row>
    <row r="62" spans="1:9" ht="15.6" x14ac:dyDescent="0.3">
      <c r="A62">
        <v>20</v>
      </c>
      <c r="B62" s="103" t="s">
        <v>34</v>
      </c>
      <c r="C62" s="36" t="s">
        <v>45</v>
      </c>
      <c r="D62" s="16">
        <v>185</v>
      </c>
      <c r="E62" s="16">
        <v>162</v>
      </c>
      <c r="F62" s="16">
        <v>171</v>
      </c>
      <c r="G62" s="53">
        <v>518</v>
      </c>
      <c r="H62" s="16">
        <v>9</v>
      </c>
      <c r="I62" s="16">
        <v>16</v>
      </c>
    </row>
    <row r="63" spans="1:9" ht="15.6" x14ac:dyDescent="0.3">
      <c r="A63">
        <v>21</v>
      </c>
      <c r="B63" s="102" t="s">
        <v>58</v>
      </c>
      <c r="C63" s="27" t="s">
        <v>59</v>
      </c>
      <c r="D63" s="16">
        <v>159</v>
      </c>
      <c r="E63" s="16">
        <v>189</v>
      </c>
      <c r="F63" s="16">
        <v>168</v>
      </c>
      <c r="G63" s="53">
        <v>516</v>
      </c>
      <c r="H63" s="16">
        <v>10</v>
      </c>
      <c r="I63" s="16">
        <v>14</v>
      </c>
    </row>
    <row r="64" spans="1:9" ht="15.6" x14ac:dyDescent="0.3">
      <c r="A64">
        <v>22</v>
      </c>
      <c r="B64" s="104" t="s">
        <v>61</v>
      </c>
      <c r="C64" s="38" t="s">
        <v>68</v>
      </c>
      <c r="D64" s="16">
        <v>175</v>
      </c>
      <c r="E64" s="16">
        <v>163</v>
      </c>
      <c r="F64" s="16">
        <v>174</v>
      </c>
      <c r="G64" s="53">
        <v>512</v>
      </c>
      <c r="H64" s="16">
        <v>6</v>
      </c>
      <c r="I64" s="16">
        <v>17</v>
      </c>
    </row>
    <row r="65" spans="1:9" ht="15.6" x14ac:dyDescent="0.3">
      <c r="A65">
        <v>23</v>
      </c>
      <c r="B65" s="103" t="s">
        <v>34</v>
      </c>
      <c r="C65" s="36" t="s">
        <v>35</v>
      </c>
      <c r="D65" s="16">
        <v>232</v>
      </c>
      <c r="E65" s="16">
        <v>160</v>
      </c>
      <c r="F65" s="16">
        <v>116</v>
      </c>
      <c r="G65" s="53">
        <v>508</v>
      </c>
      <c r="H65" s="16">
        <v>11</v>
      </c>
      <c r="I65" s="16">
        <v>10</v>
      </c>
    </row>
    <row r="66" spans="1:9" ht="15.6" x14ac:dyDescent="0.3">
      <c r="A66">
        <v>24</v>
      </c>
      <c r="B66" s="102" t="s">
        <v>58</v>
      </c>
      <c r="C66" s="27" t="s">
        <v>69</v>
      </c>
      <c r="D66" s="16">
        <v>167</v>
      </c>
      <c r="E66" s="16">
        <v>161</v>
      </c>
      <c r="F66" s="16">
        <v>178</v>
      </c>
      <c r="G66" s="53">
        <v>506</v>
      </c>
      <c r="H66" s="16">
        <v>7</v>
      </c>
      <c r="I66" s="16">
        <v>14</v>
      </c>
    </row>
    <row r="67" spans="1:9" ht="15.6" x14ac:dyDescent="0.3">
      <c r="A67">
        <v>25</v>
      </c>
      <c r="B67" s="103" t="s">
        <v>34</v>
      </c>
      <c r="C67" s="36" t="s">
        <v>39</v>
      </c>
      <c r="D67" s="16">
        <v>146</v>
      </c>
      <c r="E67" s="16">
        <v>172</v>
      </c>
      <c r="F67" s="16">
        <v>183</v>
      </c>
      <c r="G67" s="53">
        <v>501</v>
      </c>
      <c r="H67" s="16">
        <v>12</v>
      </c>
      <c r="I67" s="16">
        <v>9</v>
      </c>
    </row>
    <row r="68" spans="1:9" ht="15.6" x14ac:dyDescent="0.3">
      <c r="A68">
        <v>26</v>
      </c>
      <c r="B68" s="104" t="s">
        <v>61</v>
      </c>
      <c r="C68" s="38" t="s">
        <v>72</v>
      </c>
      <c r="D68" s="16">
        <v>189</v>
      </c>
      <c r="E68" s="16">
        <v>144</v>
      </c>
      <c r="F68" s="16">
        <v>168</v>
      </c>
      <c r="G68" s="53">
        <v>501</v>
      </c>
      <c r="H68" s="16">
        <v>8</v>
      </c>
      <c r="I68" s="16">
        <v>13</v>
      </c>
    </row>
    <row r="69" spans="1:9" ht="15.6" x14ac:dyDescent="0.3">
      <c r="A69">
        <v>27</v>
      </c>
      <c r="B69" s="104" t="s">
        <v>61</v>
      </c>
      <c r="C69" s="38" t="s">
        <v>62</v>
      </c>
      <c r="D69" s="16">
        <v>182</v>
      </c>
      <c r="E69" s="16">
        <v>150</v>
      </c>
      <c r="F69" s="16">
        <v>155</v>
      </c>
      <c r="G69" s="53">
        <v>487</v>
      </c>
      <c r="H69" s="16">
        <v>9</v>
      </c>
      <c r="I69" s="16">
        <v>12</v>
      </c>
    </row>
    <row r="70" spans="1:9" ht="15.6" x14ac:dyDescent="0.3">
      <c r="A70">
        <v>28</v>
      </c>
      <c r="B70" s="106" t="s">
        <v>79</v>
      </c>
      <c r="C70" s="40" t="s">
        <v>84</v>
      </c>
      <c r="D70" s="16">
        <v>150</v>
      </c>
      <c r="E70" s="16">
        <v>207</v>
      </c>
      <c r="F70" s="16">
        <v>126</v>
      </c>
      <c r="G70" s="53">
        <v>483</v>
      </c>
      <c r="H70" s="16">
        <v>7</v>
      </c>
      <c r="I70" s="16">
        <v>14</v>
      </c>
    </row>
    <row r="71" spans="1:9" ht="15.6" x14ac:dyDescent="0.3">
      <c r="A71">
        <v>29</v>
      </c>
      <c r="B71" s="101" t="s">
        <v>74</v>
      </c>
      <c r="C71" s="161" t="s">
        <v>87</v>
      </c>
      <c r="D71" s="16">
        <v>169</v>
      </c>
      <c r="E71" s="16">
        <v>137</v>
      </c>
      <c r="F71" s="16">
        <v>176</v>
      </c>
      <c r="G71" s="53">
        <v>482</v>
      </c>
      <c r="H71" s="16">
        <v>7</v>
      </c>
      <c r="I71" s="16">
        <v>15</v>
      </c>
    </row>
    <row r="72" spans="1:9" ht="15.6" x14ac:dyDescent="0.3">
      <c r="A72">
        <v>30</v>
      </c>
      <c r="B72" s="101" t="s">
        <v>74</v>
      </c>
      <c r="C72" s="161" t="s">
        <v>89</v>
      </c>
      <c r="D72" s="16">
        <v>176</v>
      </c>
      <c r="E72" s="16">
        <v>145</v>
      </c>
      <c r="F72" s="16">
        <v>160</v>
      </c>
      <c r="G72" s="53">
        <v>481</v>
      </c>
      <c r="H72" s="16">
        <v>12</v>
      </c>
      <c r="I72" s="16">
        <v>9</v>
      </c>
    </row>
    <row r="73" spans="1:9" ht="15.6" x14ac:dyDescent="0.3">
      <c r="A73">
        <v>31</v>
      </c>
      <c r="B73" s="106" t="s">
        <v>79</v>
      </c>
      <c r="C73" s="40" t="s">
        <v>91</v>
      </c>
      <c r="D73" s="16">
        <v>149</v>
      </c>
      <c r="E73" s="16">
        <v>131</v>
      </c>
      <c r="F73" s="16">
        <v>178</v>
      </c>
      <c r="G73" s="53">
        <v>458</v>
      </c>
      <c r="H73" s="16">
        <v>7</v>
      </c>
      <c r="I73" s="16">
        <v>12</v>
      </c>
    </row>
    <row r="74" spans="1:9" ht="15.6" x14ac:dyDescent="0.3">
      <c r="A74">
        <v>32</v>
      </c>
      <c r="B74" s="53" t="s">
        <v>106</v>
      </c>
      <c r="C74" s="109" t="s">
        <v>131</v>
      </c>
      <c r="D74" s="16">
        <v>140</v>
      </c>
      <c r="E74" s="16">
        <v>154</v>
      </c>
      <c r="F74" s="16">
        <v>153</v>
      </c>
      <c r="G74" s="53">
        <v>447</v>
      </c>
      <c r="H74" s="16">
        <v>10</v>
      </c>
      <c r="I74" s="16">
        <v>7</v>
      </c>
    </row>
    <row r="75" spans="1:9" ht="15.6" x14ac:dyDescent="0.3">
      <c r="A75">
        <v>33</v>
      </c>
      <c r="B75" s="104" t="s">
        <v>61</v>
      </c>
      <c r="C75" s="38" t="s">
        <v>66</v>
      </c>
      <c r="D75" s="16">
        <v>151</v>
      </c>
      <c r="E75" s="16">
        <v>146</v>
      </c>
      <c r="F75" s="16">
        <v>149</v>
      </c>
      <c r="G75" s="53">
        <v>446</v>
      </c>
      <c r="H75" s="16">
        <v>8</v>
      </c>
      <c r="I75" s="16">
        <v>9</v>
      </c>
    </row>
    <row r="76" spans="1:9" ht="15.6" x14ac:dyDescent="0.3">
      <c r="A76">
        <v>34</v>
      </c>
      <c r="B76" s="103" t="s">
        <v>34</v>
      </c>
      <c r="C76" s="36" t="s">
        <v>42</v>
      </c>
      <c r="D76" s="16">
        <v>149</v>
      </c>
      <c r="E76" s="16">
        <v>122</v>
      </c>
      <c r="F76" s="16">
        <v>170</v>
      </c>
      <c r="G76" s="53">
        <v>441</v>
      </c>
      <c r="H76" s="16">
        <v>5</v>
      </c>
      <c r="I76" s="16">
        <v>14</v>
      </c>
    </row>
    <row r="77" spans="1:9" ht="15.6" x14ac:dyDescent="0.3">
      <c r="A77">
        <v>35</v>
      </c>
      <c r="B77" s="106" t="s">
        <v>79</v>
      </c>
      <c r="C77" s="40" t="s">
        <v>80</v>
      </c>
      <c r="D77" s="16">
        <v>139</v>
      </c>
      <c r="E77" s="16">
        <v>159</v>
      </c>
      <c r="F77" s="16">
        <v>138</v>
      </c>
      <c r="G77" s="53">
        <v>436</v>
      </c>
      <c r="H77" s="16">
        <v>9</v>
      </c>
      <c r="I77" s="16">
        <v>8</v>
      </c>
    </row>
    <row r="78" spans="1:9" ht="15.6" x14ac:dyDescent="0.3">
      <c r="B78" s="106" t="s">
        <v>79</v>
      </c>
      <c r="C78" s="40" t="s">
        <v>88</v>
      </c>
      <c r="D78" s="16">
        <v>164</v>
      </c>
      <c r="E78" s="16">
        <v>130</v>
      </c>
      <c r="F78" s="16">
        <v>132</v>
      </c>
      <c r="G78" s="53">
        <v>426</v>
      </c>
      <c r="H78" s="16">
        <v>8</v>
      </c>
      <c r="I78" s="16">
        <v>8</v>
      </c>
    </row>
    <row r="79" spans="1:9" ht="15.6" x14ac:dyDescent="0.3">
      <c r="A79">
        <v>36</v>
      </c>
      <c r="B79" s="53" t="s">
        <v>106</v>
      </c>
      <c r="C79" s="109" t="s">
        <v>130</v>
      </c>
      <c r="D79" s="16">
        <v>166</v>
      </c>
      <c r="E79" s="16">
        <v>129</v>
      </c>
      <c r="F79" s="16">
        <v>124</v>
      </c>
      <c r="G79" s="53">
        <v>419</v>
      </c>
      <c r="H79" s="16">
        <v>5</v>
      </c>
      <c r="I79" s="16">
        <v>9</v>
      </c>
    </row>
    <row r="80" spans="1:9" ht="15.6" x14ac:dyDescent="0.3">
      <c r="A80">
        <v>37</v>
      </c>
      <c r="B80" s="106" t="s">
        <v>79</v>
      </c>
      <c r="C80" s="40" t="s">
        <v>92</v>
      </c>
      <c r="D80" s="16">
        <v>157</v>
      </c>
      <c r="E80" s="16">
        <v>97</v>
      </c>
      <c r="F80" s="16">
        <v>153</v>
      </c>
      <c r="G80" s="53">
        <v>407</v>
      </c>
      <c r="H80" s="16">
        <v>5</v>
      </c>
      <c r="I80" s="16">
        <v>9</v>
      </c>
    </row>
    <row r="81" spans="1:9" ht="15.6" x14ac:dyDescent="0.3">
      <c r="A81">
        <v>38</v>
      </c>
      <c r="B81" s="106" t="s">
        <v>79</v>
      </c>
      <c r="C81" s="40" t="s">
        <v>86</v>
      </c>
      <c r="D81" s="16">
        <v>125</v>
      </c>
      <c r="E81" s="16">
        <v>115</v>
      </c>
      <c r="F81" s="16">
        <v>161</v>
      </c>
      <c r="G81" s="53">
        <v>401</v>
      </c>
      <c r="H81" s="16">
        <v>5</v>
      </c>
      <c r="I81" s="16">
        <v>9</v>
      </c>
    </row>
    <row r="82" spans="1:9" ht="15.6" x14ac:dyDescent="0.3">
      <c r="A82">
        <v>39</v>
      </c>
      <c r="B82" s="104" t="s">
        <v>61</v>
      </c>
      <c r="C82" s="38" t="s">
        <v>73</v>
      </c>
      <c r="D82" s="16">
        <v>167</v>
      </c>
      <c r="E82" s="16">
        <v>123</v>
      </c>
      <c r="F82" s="16">
        <v>109</v>
      </c>
      <c r="G82" s="53">
        <v>399</v>
      </c>
      <c r="H82" s="16">
        <v>7</v>
      </c>
      <c r="I82" s="16">
        <v>6</v>
      </c>
    </row>
    <row r="83" spans="1:9" ht="15.6" x14ac:dyDescent="0.3">
      <c r="A83">
        <v>40</v>
      </c>
      <c r="B83" s="105" t="s">
        <v>36</v>
      </c>
      <c r="C83" s="154" t="s">
        <v>49</v>
      </c>
      <c r="D83" s="16">
        <v>114</v>
      </c>
      <c r="E83" s="16">
        <v>168</v>
      </c>
      <c r="F83" s="16">
        <v>117</v>
      </c>
      <c r="G83" s="53">
        <v>399</v>
      </c>
      <c r="H83" s="16">
        <v>4</v>
      </c>
      <c r="I83" s="16">
        <v>11</v>
      </c>
    </row>
    <row r="84" spans="1:9" ht="15.6" x14ac:dyDescent="0.3">
      <c r="A84">
        <v>41</v>
      </c>
      <c r="B84" s="53" t="s">
        <v>106</v>
      </c>
      <c r="C84" s="109" t="s">
        <v>133</v>
      </c>
      <c r="D84" s="16">
        <v>137</v>
      </c>
      <c r="E84" s="16">
        <v>137</v>
      </c>
      <c r="F84" s="16">
        <v>106</v>
      </c>
      <c r="G84" s="53">
        <v>380</v>
      </c>
      <c r="H84" s="16">
        <v>2</v>
      </c>
      <c r="I84" s="16">
        <v>13</v>
      </c>
    </row>
    <row r="85" spans="1:9" ht="15.6" x14ac:dyDescent="0.3">
      <c r="A85">
        <v>42</v>
      </c>
      <c r="B85" s="53" t="s">
        <v>106</v>
      </c>
      <c r="C85" s="109" t="s">
        <v>157</v>
      </c>
      <c r="D85" s="16">
        <v>138</v>
      </c>
      <c r="E85" s="16">
        <v>127</v>
      </c>
      <c r="F85" s="16">
        <v>113</v>
      </c>
      <c r="G85" s="53">
        <v>378</v>
      </c>
      <c r="H85" s="16">
        <v>4</v>
      </c>
      <c r="I85" s="16">
        <v>10</v>
      </c>
    </row>
    <row r="86" spans="1:9" ht="15.6" x14ac:dyDescent="0.3">
      <c r="A86">
        <v>43</v>
      </c>
      <c r="B86" s="105" t="s">
        <v>36</v>
      </c>
      <c r="C86" s="154" t="s">
        <v>37</v>
      </c>
      <c r="D86" s="16">
        <v>114</v>
      </c>
      <c r="E86" s="16">
        <v>107</v>
      </c>
      <c r="F86" s="16">
        <v>145</v>
      </c>
      <c r="G86" s="53">
        <v>366</v>
      </c>
      <c r="H86" s="16">
        <v>7</v>
      </c>
      <c r="I86" s="16">
        <v>6</v>
      </c>
    </row>
    <row r="87" spans="1:9" ht="15.6" x14ac:dyDescent="0.3">
      <c r="A87">
        <v>44</v>
      </c>
      <c r="B87" s="53" t="s">
        <v>106</v>
      </c>
      <c r="C87" s="109" t="s">
        <v>259</v>
      </c>
      <c r="D87" s="16">
        <v>113</v>
      </c>
      <c r="E87" s="16">
        <v>142</v>
      </c>
      <c r="F87" s="16">
        <v>109</v>
      </c>
      <c r="G87" s="53">
        <v>364</v>
      </c>
      <c r="H87" s="16">
        <v>3</v>
      </c>
      <c r="I87" s="16">
        <v>9</v>
      </c>
    </row>
    <row r="88" spans="1:9" ht="15.6" x14ac:dyDescent="0.3">
      <c r="A88">
        <v>45</v>
      </c>
      <c r="B88" s="105" t="s">
        <v>36</v>
      </c>
      <c r="C88" s="154" t="s">
        <v>43</v>
      </c>
      <c r="D88" s="16">
        <v>107</v>
      </c>
      <c r="E88" s="16">
        <v>120</v>
      </c>
      <c r="F88" s="16">
        <v>115</v>
      </c>
      <c r="G88" s="53">
        <v>342</v>
      </c>
      <c r="H88" s="16">
        <v>3</v>
      </c>
      <c r="I88" s="16">
        <v>8</v>
      </c>
    </row>
    <row r="89" spans="1:9" ht="15.6" x14ac:dyDescent="0.3">
      <c r="A89">
        <v>46</v>
      </c>
      <c r="B89" s="105" t="s">
        <v>36</v>
      </c>
      <c r="C89" s="154" t="s">
        <v>46</v>
      </c>
      <c r="D89" s="16">
        <v>108</v>
      </c>
      <c r="E89" s="16">
        <v>122</v>
      </c>
      <c r="F89" s="16">
        <v>100</v>
      </c>
      <c r="G89" s="53">
        <v>330</v>
      </c>
      <c r="H89" s="16">
        <v>5</v>
      </c>
      <c r="I89" s="16">
        <v>5</v>
      </c>
    </row>
    <row r="90" spans="1:9" ht="15.6" x14ac:dyDescent="0.3">
      <c r="A90">
        <v>47</v>
      </c>
      <c r="B90" s="53" t="s">
        <v>106</v>
      </c>
      <c r="C90" s="109" t="s">
        <v>265</v>
      </c>
      <c r="D90" s="16">
        <v>105</v>
      </c>
      <c r="E90" s="16">
        <v>85</v>
      </c>
      <c r="F90" s="16">
        <v>119</v>
      </c>
      <c r="G90" s="53">
        <v>309</v>
      </c>
      <c r="H90" s="16">
        <v>2</v>
      </c>
      <c r="I90" s="16">
        <v>6</v>
      </c>
    </row>
    <row r="91" spans="1:9" ht="15.6" x14ac:dyDescent="0.3">
      <c r="A91">
        <v>48</v>
      </c>
      <c r="B91" s="105" t="s">
        <v>36</v>
      </c>
      <c r="C91" s="154" t="s">
        <v>40</v>
      </c>
      <c r="D91" s="16">
        <v>105</v>
      </c>
      <c r="E91" s="16">
        <v>103</v>
      </c>
      <c r="F91" s="16">
        <v>101</v>
      </c>
      <c r="G91" s="53">
        <v>309</v>
      </c>
      <c r="H91" s="16">
        <v>1</v>
      </c>
      <c r="I91" s="16">
        <v>7</v>
      </c>
    </row>
    <row r="92" spans="1:9" ht="15.6" x14ac:dyDescent="0.3">
      <c r="A92" t="s">
        <v>99</v>
      </c>
      <c r="B92" s="55"/>
      <c r="C92" s="57"/>
      <c r="D92" s="16"/>
      <c r="E92" s="16"/>
      <c r="F92" s="16"/>
      <c r="G92" s="53"/>
      <c r="H92" s="16"/>
      <c r="I92" s="16"/>
    </row>
    <row r="93" spans="1:9" ht="15.6" x14ac:dyDescent="0.3">
      <c r="A93">
        <v>42</v>
      </c>
      <c r="B93" s="53"/>
      <c r="C93" s="109"/>
      <c r="D93" s="16"/>
      <c r="E93" s="16"/>
      <c r="F93" s="16"/>
      <c r="G93" s="53"/>
      <c r="H93" s="16"/>
      <c r="I93" s="16"/>
    </row>
    <row r="94" spans="1:9" ht="15.6" x14ac:dyDescent="0.3">
      <c r="A94">
        <v>43</v>
      </c>
      <c r="B94" s="53"/>
      <c r="C94" s="109"/>
      <c r="D94" s="16"/>
      <c r="E94" s="16"/>
      <c r="F94" s="16"/>
      <c r="G94" s="53"/>
      <c r="H94" s="16"/>
      <c r="I94" s="16"/>
    </row>
    <row r="95" spans="1:9" ht="15.6" x14ac:dyDescent="0.3">
      <c r="A95" t="s">
        <v>99</v>
      </c>
      <c r="B95" s="53"/>
      <c r="C95" s="109"/>
      <c r="D95" s="12"/>
      <c r="E95" s="12"/>
      <c r="F95" s="12"/>
      <c r="G95" s="52"/>
      <c r="H95" s="12"/>
      <c r="I95" s="12"/>
    </row>
    <row r="96" spans="1:9" x14ac:dyDescent="0.3">
      <c r="B96" s="15"/>
      <c r="C96" s="138"/>
    </row>
    <row r="97" spans="2:9" x14ac:dyDescent="0.3">
      <c r="B97" s="15"/>
      <c r="C97" s="138"/>
    </row>
    <row r="98" spans="2:9" x14ac:dyDescent="0.3">
      <c r="B98" s="15"/>
      <c r="C98" s="138"/>
    </row>
    <row r="99" spans="2:9" x14ac:dyDescent="0.3">
      <c r="B99" s="15"/>
      <c r="C99" s="138"/>
    </row>
    <row r="101" spans="2:9" x14ac:dyDescent="0.3">
      <c r="B101" s="61">
        <v>14</v>
      </c>
      <c r="C101" t="s">
        <v>215</v>
      </c>
      <c r="D101">
        <v>175</v>
      </c>
      <c r="E101">
        <v>193</v>
      </c>
      <c r="F101">
        <v>183</v>
      </c>
      <c r="G101">
        <v>551</v>
      </c>
      <c r="H101">
        <v>14</v>
      </c>
      <c r="I101">
        <v>12</v>
      </c>
    </row>
    <row r="102" spans="2:9" x14ac:dyDescent="0.3">
      <c r="B102" s="61">
        <v>31</v>
      </c>
      <c r="C102" t="s">
        <v>215</v>
      </c>
      <c r="D102">
        <v>199</v>
      </c>
      <c r="E102">
        <v>140</v>
      </c>
      <c r="F102">
        <v>157</v>
      </c>
      <c r="G102">
        <v>496</v>
      </c>
      <c r="H102">
        <v>9</v>
      </c>
      <c r="I102">
        <v>13</v>
      </c>
    </row>
    <row r="103" spans="2:9" x14ac:dyDescent="0.3">
      <c r="B103" s="61">
        <v>32</v>
      </c>
      <c r="C103" t="s">
        <v>269</v>
      </c>
      <c r="D103">
        <v>151</v>
      </c>
      <c r="E103">
        <v>181</v>
      </c>
      <c r="F103">
        <v>159</v>
      </c>
      <c r="G103">
        <v>491</v>
      </c>
      <c r="H103">
        <v>9</v>
      </c>
      <c r="I103">
        <v>11</v>
      </c>
    </row>
    <row r="104" spans="2:9" x14ac:dyDescent="0.3">
      <c r="B104" s="61">
        <v>42</v>
      </c>
      <c r="C104" t="s">
        <v>223</v>
      </c>
      <c r="D104">
        <v>156</v>
      </c>
      <c r="E104">
        <v>169</v>
      </c>
      <c r="F104">
        <v>147</v>
      </c>
      <c r="G104">
        <v>472</v>
      </c>
      <c r="H104">
        <v>10</v>
      </c>
      <c r="I104">
        <v>10</v>
      </c>
    </row>
  </sheetData>
  <sortState xmlns:xlrd2="http://schemas.microsoft.com/office/spreadsheetml/2017/richdata2" ref="B43:I94">
    <sortCondition descending="1" ref="G43:G94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AE1C-BC3A-4C19-AB4E-A9B016FAB2CB}">
  <dimension ref="A2:I144"/>
  <sheetViews>
    <sheetView topLeftCell="A30" workbookViewId="0">
      <selection activeCell="B43" sqref="B43:H69"/>
    </sheetView>
  </sheetViews>
  <sheetFormatPr defaultRowHeight="14.4" x14ac:dyDescent="0.3"/>
  <cols>
    <col min="2" max="2" width="3.21875" bestFit="1" customWidth="1"/>
    <col min="3" max="3" width="22.6640625" bestFit="1" customWidth="1"/>
  </cols>
  <sheetData>
    <row r="2" spans="1:9" ht="15.6" x14ac:dyDescent="0.3">
      <c r="B2" s="52"/>
      <c r="C2" s="118"/>
      <c r="D2" t="s">
        <v>266</v>
      </c>
    </row>
    <row r="3" spans="1:9" ht="15.6" x14ac:dyDescent="0.3">
      <c r="A3">
        <v>1</v>
      </c>
      <c r="B3" s="136" t="s">
        <v>0</v>
      </c>
      <c r="C3" s="139" t="s">
        <v>3</v>
      </c>
      <c r="D3" s="16">
        <v>222</v>
      </c>
      <c r="E3" s="16">
        <v>158</v>
      </c>
      <c r="F3" s="16">
        <v>178</v>
      </c>
      <c r="G3" s="53">
        <v>558</v>
      </c>
      <c r="H3" s="16">
        <v>11</v>
      </c>
      <c r="I3" s="16">
        <v>16</v>
      </c>
    </row>
    <row r="4" spans="1:9" ht="15.6" x14ac:dyDescent="0.3">
      <c r="A4">
        <v>2</v>
      </c>
      <c r="B4" s="1" t="s">
        <v>0</v>
      </c>
      <c r="C4" s="13" t="s">
        <v>1</v>
      </c>
      <c r="D4" s="16">
        <v>183</v>
      </c>
      <c r="E4" s="16">
        <v>184</v>
      </c>
      <c r="F4" s="16">
        <v>182</v>
      </c>
      <c r="G4" s="53">
        <v>549</v>
      </c>
      <c r="H4" s="16">
        <v>12</v>
      </c>
      <c r="I4" s="16">
        <v>14</v>
      </c>
    </row>
    <row r="5" spans="1:9" ht="15.6" x14ac:dyDescent="0.3">
      <c r="A5">
        <v>3</v>
      </c>
      <c r="B5" s="1" t="s">
        <v>0</v>
      </c>
      <c r="C5" s="13" t="s">
        <v>5</v>
      </c>
      <c r="D5" s="16">
        <v>200</v>
      </c>
      <c r="E5" s="16">
        <v>183</v>
      </c>
      <c r="F5" s="16">
        <v>162</v>
      </c>
      <c r="G5" s="53">
        <v>545</v>
      </c>
      <c r="H5" s="16"/>
      <c r="I5" s="16"/>
    </row>
    <row r="6" spans="1:9" ht="15.6" x14ac:dyDescent="0.3">
      <c r="A6">
        <v>4</v>
      </c>
      <c r="B6" s="3" t="s">
        <v>6</v>
      </c>
      <c r="C6" s="5" t="s">
        <v>8</v>
      </c>
      <c r="D6" s="16">
        <v>191</v>
      </c>
      <c r="E6" s="16">
        <v>165</v>
      </c>
      <c r="F6" s="16">
        <v>159</v>
      </c>
      <c r="G6" s="53">
        <v>515</v>
      </c>
      <c r="H6" s="16">
        <v>8</v>
      </c>
      <c r="I6" s="16">
        <v>15</v>
      </c>
    </row>
    <row r="7" spans="1:9" ht="15.6" x14ac:dyDescent="0.3">
      <c r="A7">
        <v>5</v>
      </c>
      <c r="B7" s="3" t="s">
        <v>6</v>
      </c>
      <c r="C7" s="5" t="s">
        <v>7</v>
      </c>
      <c r="D7" s="16">
        <v>200</v>
      </c>
      <c r="E7" s="16">
        <v>148</v>
      </c>
      <c r="F7" s="16">
        <v>158</v>
      </c>
      <c r="G7" s="53">
        <v>506</v>
      </c>
      <c r="H7" s="16">
        <v>11</v>
      </c>
      <c r="I7" s="16">
        <v>10</v>
      </c>
    </row>
    <row r="8" spans="1:9" ht="15.6" x14ac:dyDescent="0.3">
      <c r="A8">
        <v>6</v>
      </c>
      <c r="B8" s="6" t="s">
        <v>13</v>
      </c>
      <c r="C8" s="14" t="s">
        <v>15</v>
      </c>
      <c r="D8" s="16">
        <v>159</v>
      </c>
      <c r="E8" s="16">
        <v>171</v>
      </c>
      <c r="F8" s="16">
        <v>170</v>
      </c>
      <c r="G8" s="53">
        <v>500</v>
      </c>
      <c r="H8" s="16">
        <v>9</v>
      </c>
      <c r="I8" s="16">
        <v>12</v>
      </c>
    </row>
    <row r="9" spans="1:9" ht="15.6" x14ac:dyDescent="0.3">
      <c r="A9">
        <v>7</v>
      </c>
      <c r="B9" s="8" t="s">
        <v>20</v>
      </c>
      <c r="C9" s="59" t="s">
        <v>22</v>
      </c>
      <c r="D9" s="16">
        <v>189</v>
      </c>
      <c r="E9" s="16">
        <v>160</v>
      </c>
      <c r="F9" s="16">
        <v>150</v>
      </c>
      <c r="G9" s="53">
        <v>499</v>
      </c>
      <c r="H9" s="16">
        <v>5</v>
      </c>
      <c r="I9" s="16">
        <v>17</v>
      </c>
    </row>
    <row r="10" spans="1:9" ht="15.6" x14ac:dyDescent="0.3">
      <c r="A10">
        <v>8</v>
      </c>
      <c r="B10" s="3" t="s">
        <v>6</v>
      </c>
      <c r="C10" s="5" t="s">
        <v>16</v>
      </c>
      <c r="D10" s="16">
        <v>165</v>
      </c>
      <c r="E10" s="16">
        <v>171</v>
      </c>
      <c r="F10" s="16">
        <v>154</v>
      </c>
      <c r="G10" s="53">
        <v>490</v>
      </c>
      <c r="H10" s="16">
        <v>10</v>
      </c>
      <c r="I10" s="16">
        <v>8</v>
      </c>
    </row>
    <row r="11" spans="1:9" ht="15.6" x14ac:dyDescent="0.3">
      <c r="A11">
        <v>9</v>
      </c>
      <c r="B11" s="1" t="s">
        <v>0</v>
      </c>
      <c r="C11" s="13" t="s">
        <v>2</v>
      </c>
      <c r="D11" s="16">
        <v>149</v>
      </c>
      <c r="E11" s="16">
        <v>169</v>
      </c>
      <c r="F11" s="16">
        <v>169</v>
      </c>
      <c r="G11" s="53">
        <v>487</v>
      </c>
      <c r="H11" s="16">
        <v>9</v>
      </c>
      <c r="I11" s="16">
        <v>11</v>
      </c>
    </row>
    <row r="12" spans="1:9" ht="15.6" x14ac:dyDescent="0.3">
      <c r="A12">
        <v>10</v>
      </c>
      <c r="B12" s="6" t="s">
        <v>13</v>
      </c>
      <c r="C12" s="14" t="s">
        <v>11</v>
      </c>
      <c r="D12" s="16">
        <v>135</v>
      </c>
      <c r="E12" s="16">
        <v>188</v>
      </c>
      <c r="F12" s="16">
        <v>160</v>
      </c>
      <c r="G12" s="53">
        <v>483</v>
      </c>
      <c r="H12" s="16"/>
      <c r="I12" s="16"/>
    </row>
    <row r="13" spans="1:9" ht="15.6" x14ac:dyDescent="0.3">
      <c r="A13">
        <v>11</v>
      </c>
      <c r="B13" s="1" t="s">
        <v>0</v>
      </c>
      <c r="C13" s="13" t="s">
        <v>4</v>
      </c>
      <c r="D13" s="16">
        <v>186</v>
      </c>
      <c r="E13" s="16">
        <v>143</v>
      </c>
      <c r="F13" s="16">
        <v>149</v>
      </c>
      <c r="G13" s="53">
        <v>478</v>
      </c>
      <c r="H13" s="16">
        <v>4</v>
      </c>
      <c r="I13" s="16">
        <v>17</v>
      </c>
    </row>
    <row r="14" spans="1:9" ht="15.6" x14ac:dyDescent="0.3">
      <c r="A14">
        <v>12</v>
      </c>
      <c r="B14" s="3" t="s">
        <v>6</v>
      </c>
      <c r="C14" s="5" t="s">
        <v>10</v>
      </c>
      <c r="D14" s="16">
        <v>132</v>
      </c>
      <c r="E14" s="16">
        <v>131</v>
      </c>
      <c r="F14" s="16">
        <v>213</v>
      </c>
      <c r="G14" s="53">
        <v>476</v>
      </c>
      <c r="H14" s="16">
        <v>9</v>
      </c>
      <c r="I14" s="16">
        <v>10</v>
      </c>
    </row>
    <row r="15" spans="1:9" ht="15.6" x14ac:dyDescent="0.3">
      <c r="A15">
        <v>13</v>
      </c>
      <c r="B15" s="55" t="s">
        <v>143</v>
      </c>
      <c r="C15" s="57" t="s">
        <v>109</v>
      </c>
      <c r="D15" s="16">
        <v>150</v>
      </c>
      <c r="E15" s="16">
        <v>168</v>
      </c>
      <c r="F15" s="16">
        <v>134</v>
      </c>
      <c r="G15" s="53">
        <v>452</v>
      </c>
      <c r="H15" s="16">
        <v>2</v>
      </c>
      <c r="I15" s="16">
        <v>17</v>
      </c>
    </row>
    <row r="16" spans="1:9" ht="15.6" x14ac:dyDescent="0.3">
      <c r="A16">
        <v>14</v>
      </c>
      <c r="B16" s="6" t="s">
        <v>13</v>
      </c>
      <c r="C16" s="14" t="s">
        <v>19</v>
      </c>
      <c r="D16" s="16">
        <v>165</v>
      </c>
      <c r="E16" s="16">
        <v>163</v>
      </c>
      <c r="F16" s="16">
        <v>115</v>
      </c>
      <c r="G16" s="53">
        <v>443</v>
      </c>
      <c r="H16" s="16">
        <v>9</v>
      </c>
      <c r="I16" s="16">
        <v>8</v>
      </c>
    </row>
    <row r="17" spans="1:9" ht="15.6" x14ac:dyDescent="0.3">
      <c r="A17">
        <v>15</v>
      </c>
      <c r="B17" s="3" t="s">
        <v>6</v>
      </c>
      <c r="C17" s="5" t="s">
        <v>12</v>
      </c>
      <c r="D17" s="16">
        <v>143</v>
      </c>
      <c r="E17" s="16">
        <v>158</v>
      </c>
      <c r="F17" s="16">
        <v>133</v>
      </c>
      <c r="G17" s="53">
        <v>434</v>
      </c>
      <c r="H17" s="16"/>
      <c r="I17" s="16"/>
    </row>
    <row r="18" spans="1:9" ht="15.6" x14ac:dyDescent="0.3">
      <c r="A18">
        <v>16</v>
      </c>
      <c r="B18" s="55" t="s">
        <v>143</v>
      </c>
      <c r="C18" s="57" t="s">
        <v>112</v>
      </c>
      <c r="D18" s="16">
        <v>156</v>
      </c>
      <c r="E18" s="16">
        <v>134</v>
      </c>
      <c r="F18" s="16">
        <v>129</v>
      </c>
      <c r="G18" s="53">
        <v>419</v>
      </c>
      <c r="H18" s="16">
        <v>6</v>
      </c>
      <c r="I18" s="16">
        <v>11</v>
      </c>
    </row>
    <row r="19" spans="1:9" ht="15.6" x14ac:dyDescent="0.3">
      <c r="A19">
        <v>17</v>
      </c>
      <c r="B19" s="55" t="s">
        <v>143</v>
      </c>
      <c r="C19" s="57" t="s">
        <v>113</v>
      </c>
      <c r="D19" s="16">
        <v>166</v>
      </c>
      <c r="E19" s="16">
        <v>155</v>
      </c>
      <c r="F19" s="16">
        <v>98</v>
      </c>
      <c r="G19" s="53">
        <v>419</v>
      </c>
      <c r="H19" s="16">
        <v>4</v>
      </c>
      <c r="I19" s="16">
        <v>12</v>
      </c>
    </row>
    <row r="20" spans="1:9" ht="15.6" x14ac:dyDescent="0.3">
      <c r="A20">
        <v>18</v>
      </c>
      <c r="B20" s="55" t="s">
        <v>143</v>
      </c>
      <c r="C20" s="57" t="s">
        <v>114</v>
      </c>
      <c r="D20" s="16">
        <v>124</v>
      </c>
      <c r="E20" s="16">
        <v>137</v>
      </c>
      <c r="F20" s="16">
        <v>146</v>
      </c>
      <c r="G20" s="53">
        <v>407</v>
      </c>
      <c r="H20" s="16">
        <v>6</v>
      </c>
      <c r="I20" s="16">
        <v>9</v>
      </c>
    </row>
    <row r="21" spans="1:9" ht="15.6" x14ac:dyDescent="0.3">
      <c r="A21">
        <v>19</v>
      </c>
      <c r="B21" s="6" t="s">
        <v>13</v>
      </c>
      <c r="C21" s="14" t="s">
        <v>14</v>
      </c>
      <c r="D21" s="16">
        <v>105</v>
      </c>
      <c r="E21" s="16">
        <v>145</v>
      </c>
      <c r="F21" s="16">
        <v>145</v>
      </c>
      <c r="G21" s="53">
        <v>395</v>
      </c>
      <c r="H21" s="16">
        <v>4</v>
      </c>
      <c r="I21" s="16">
        <v>10</v>
      </c>
    </row>
    <row r="22" spans="1:9" ht="15.6" x14ac:dyDescent="0.3">
      <c r="A22">
        <v>20</v>
      </c>
      <c r="B22" s="6" t="s">
        <v>13</v>
      </c>
      <c r="C22" s="14" t="s">
        <v>17</v>
      </c>
      <c r="D22" s="16">
        <v>106</v>
      </c>
      <c r="E22" s="16">
        <v>117</v>
      </c>
      <c r="F22" s="16">
        <v>168</v>
      </c>
      <c r="G22" s="53">
        <v>391</v>
      </c>
      <c r="H22" s="16">
        <v>3</v>
      </c>
      <c r="I22" s="16">
        <v>13</v>
      </c>
    </row>
    <row r="23" spans="1:9" ht="15.6" x14ac:dyDescent="0.3">
      <c r="A23">
        <v>21</v>
      </c>
      <c r="B23" s="55" t="s">
        <v>143</v>
      </c>
      <c r="C23" s="57" t="s">
        <v>110</v>
      </c>
      <c r="D23" s="16">
        <v>119</v>
      </c>
      <c r="E23" s="16">
        <v>119</v>
      </c>
      <c r="F23" s="16">
        <v>150</v>
      </c>
      <c r="G23" s="53">
        <v>388</v>
      </c>
      <c r="H23" s="16">
        <v>3</v>
      </c>
      <c r="I23" s="16">
        <v>12</v>
      </c>
    </row>
    <row r="24" spans="1:9" ht="15.6" x14ac:dyDescent="0.3">
      <c r="A24">
        <v>22</v>
      </c>
      <c r="B24" s="55" t="s">
        <v>143</v>
      </c>
      <c r="C24" s="57" t="s">
        <v>116</v>
      </c>
      <c r="D24" s="16">
        <v>116</v>
      </c>
      <c r="E24" s="16">
        <v>132</v>
      </c>
      <c r="F24" s="16">
        <v>138</v>
      </c>
      <c r="G24" s="53">
        <v>386</v>
      </c>
      <c r="H24" s="16">
        <v>4</v>
      </c>
      <c r="I24" s="16">
        <v>12</v>
      </c>
    </row>
    <row r="25" spans="1:9" ht="15.6" x14ac:dyDescent="0.3">
      <c r="A25">
        <v>23</v>
      </c>
      <c r="B25" s="6" t="s">
        <v>13</v>
      </c>
      <c r="C25" s="14" t="s">
        <v>18</v>
      </c>
      <c r="D25" s="16">
        <v>113</v>
      </c>
      <c r="E25" s="16">
        <v>160</v>
      </c>
      <c r="F25" s="16">
        <v>108</v>
      </c>
      <c r="G25" s="53">
        <v>381</v>
      </c>
      <c r="H25" s="16">
        <v>2</v>
      </c>
      <c r="I25" s="16">
        <v>12</v>
      </c>
    </row>
    <row r="26" spans="1:9" ht="15.6" x14ac:dyDescent="0.3">
      <c r="A26">
        <v>24</v>
      </c>
      <c r="B26" s="55" t="s">
        <v>143</v>
      </c>
      <c r="C26" s="57" t="s">
        <v>119</v>
      </c>
      <c r="D26" s="16">
        <v>130</v>
      </c>
      <c r="E26" s="16">
        <v>126</v>
      </c>
      <c r="F26" s="16">
        <v>115</v>
      </c>
      <c r="G26" s="53">
        <v>371</v>
      </c>
      <c r="H26" s="16">
        <v>3</v>
      </c>
      <c r="I26" s="16">
        <v>12</v>
      </c>
    </row>
    <row r="27" spans="1:9" ht="15.6" x14ac:dyDescent="0.3">
      <c r="A27">
        <v>25</v>
      </c>
      <c r="B27" s="55" t="s">
        <v>143</v>
      </c>
      <c r="C27" s="57" t="s">
        <v>126</v>
      </c>
      <c r="D27" s="16">
        <v>130</v>
      </c>
      <c r="E27" s="16">
        <v>141</v>
      </c>
      <c r="F27" s="16">
        <v>97</v>
      </c>
      <c r="G27" s="53">
        <v>368</v>
      </c>
      <c r="H27" s="16">
        <v>6</v>
      </c>
      <c r="I27" s="16">
        <v>8</v>
      </c>
    </row>
    <row r="28" spans="1:9" ht="15.6" x14ac:dyDescent="0.3">
      <c r="A28">
        <v>26</v>
      </c>
      <c r="B28" s="8" t="s">
        <v>20</v>
      </c>
      <c r="C28" s="58" t="s">
        <v>26</v>
      </c>
      <c r="D28" s="16">
        <v>127</v>
      </c>
      <c r="E28" s="16">
        <v>123</v>
      </c>
      <c r="F28" s="16">
        <v>106</v>
      </c>
      <c r="G28" s="53">
        <v>356</v>
      </c>
      <c r="H28" s="16">
        <v>4</v>
      </c>
      <c r="I28" s="16">
        <v>7</v>
      </c>
    </row>
    <row r="29" spans="1:9" ht="15.6" x14ac:dyDescent="0.3">
      <c r="A29">
        <v>27</v>
      </c>
      <c r="B29" s="55" t="s">
        <v>143</v>
      </c>
      <c r="C29" s="57" t="s">
        <v>129</v>
      </c>
      <c r="D29" s="16">
        <v>104</v>
      </c>
      <c r="E29" s="16">
        <v>128</v>
      </c>
      <c r="F29" s="16">
        <v>124</v>
      </c>
      <c r="G29" s="53">
        <v>356</v>
      </c>
      <c r="H29" s="16">
        <v>4</v>
      </c>
      <c r="I29" s="16">
        <v>8</v>
      </c>
    </row>
    <row r="30" spans="1:9" ht="15.6" x14ac:dyDescent="0.3">
      <c r="A30">
        <v>28</v>
      </c>
      <c r="B30" s="8" t="s">
        <v>20</v>
      </c>
      <c r="C30" s="59" t="s">
        <v>23</v>
      </c>
      <c r="D30" s="16">
        <v>102</v>
      </c>
      <c r="E30" s="16">
        <v>100</v>
      </c>
      <c r="F30" s="16">
        <v>142</v>
      </c>
      <c r="G30" s="53">
        <v>344</v>
      </c>
      <c r="H30" s="16"/>
      <c r="I30" s="16"/>
    </row>
    <row r="31" spans="1:9" ht="15.6" x14ac:dyDescent="0.3">
      <c r="A31">
        <v>29</v>
      </c>
      <c r="B31" s="55" t="s">
        <v>143</v>
      </c>
      <c r="C31" s="57" t="s">
        <v>120</v>
      </c>
      <c r="D31" s="16">
        <v>96</v>
      </c>
      <c r="E31" s="16">
        <v>146</v>
      </c>
      <c r="F31" s="16">
        <v>102</v>
      </c>
      <c r="G31" s="53">
        <v>344</v>
      </c>
      <c r="H31" s="16">
        <v>2</v>
      </c>
      <c r="I31" s="16">
        <v>8</v>
      </c>
    </row>
    <row r="32" spans="1:9" ht="15.6" x14ac:dyDescent="0.3">
      <c r="A32">
        <v>30</v>
      </c>
      <c r="B32" s="55" t="s">
        <v>143</v>
      </c>
      <c r="C32" s="57" t="s">
        <v>153</v>
      </c>
      <c r="D32" s="16">
        <v>138</v>
      </c>
      <c r="E32" s="16">
        <v>105</v>
      </c>
      <c r="F32" s="16">
        <v>100</v>
      </c>
      <c r="G32" s="53">
        <v>343</v>
      </c>
      <c r="H32" s="16">
        <v>2</v>
      </c>
      <c r="I32" s="16">
        <v>8</v>
      </c>
    </row>
    <row r="33" spans="1:9" ht="15.6" x14ac:dyDescent="0.3">
      <c r="A33">
        <v>31</v>
      </c>
      <c r="B33" s="55" t="s">
        <v>143</v>
      </c>
      <c r="C33" s="57" t="s">
        <v>111</v>
      </c>
      <c r="D33" s="16">
        <v>109</v>
      </c>
      <c r="E33" s="16">
        <v>99</v>
      </c>
      <c r="F33" s="16">
        <v>126</v>
      </c>
      <c r="G33" s="53">
        <v>334</v>
      </c>
      <c r="H33" s="16">
        <v>3</v>
      </c>
      <c r="I33" s="16">
        <v>7</v>
      </c>
    </row>
    <row r="34" spans="1:9" ht="15.6" x14ac:dyDescent="0.3">
      <c r="A34">
        <v>32</v>
      </c>
      <c r="B34" s="55" t="s">
        <v>143</v>
      </c>
      <c r="C34" s="57" t="s">
        <v>124</v>
      </c>
      <c r="D34" s="16">
        <v>116</v>
      </c>
      <c r="E34" s="16">
        <v>117</v>
      </c>
      <c r="F34" s="16">
        <v>99</v>
      </c>
      <c r="G34" s="53">
        <v>332</v>
      </c>
      <c r="H34" s="16">
        <v>1</v>
      </c>
      <c r="I34" s="16">
        <v>11</v>
      </c>
    </row>
    <row r="35" spans="1:9" ht="15.6" x14ac:dyDescent="0.3">
      <c r="A35">
        <v>33</v>
      </c>
      <c r="B35" s="55" t="s">
        <v>143</v>
      </c>
      <c r="C35" s="57" t="s">
        <v>199</v>
      </c>
      <c r="D35" s="16">
        <v>136</v>
      </c>
      <c r="E35" s="16">
        <v>90</v>
      </c>
      <c r="F35" s="16">
        <v>82</v>
      </c>
      <c r="G35" s="53">
        <v>308</v>
      </c>
      <c r="H35" s="16">
        <v>4</v>
      </c>
      <c r="I35" s="16">
        <v>7</v>
      </c>
    </row>
    <row r="36" spans="1:9" ht="15.6" x14ac:dyDescent="0.3">
      <c r="A36">
        <v>34</v>
      </c>
      <c r="B36" s="55" t="s">
        <v>143</v>
      </c>
      <c r="C36" s="57" t="s">
        <v>125</v>
      </c>
      <c r="D36" s="16">
        <v>133</v>
      </c>
      <c r="E36" s="16">
        <v>86</v>
      </c>
      <c r="F36" s="16">
        <v>89</v>
      </c>
      <c r="G36" s="53">
        <v>308</v>
      </c>
      <c r="H36" s="16">
        <v>0</v>
      </c>
      <c r="I36" s="16">
        <v>10</v>
      </c>
    </row>
    <row r="37" spans="1:9" ht="15.6" x14ac:dyDescent="0.3">
      <c r="A37">
        <v>35</v>
      </c>
      <c r="B37" s="49" t="s">
        <v>143</v>
      </c>
      <c r="C37" s="117" t="s">
        <v>117</v>
      </c>
      <c r="D37" s="16">
        <v>106</v>
      </c>
      <c r="E37" s="16">
        <v>95</v>
      </c>
      <c r="F37" s="16">
        <v>105</v>
      </c>
      <c r="G37" s="53">
        <v>306</v>
      </c>
      <c r="H37" s="16">
        <v>2</v>
      </c>
      <c r="I37" s="16">
        <v>9</v>
      </c>
    </row>
    <row r="38" spans="1:9" ht="15.6" x14ac:dyDescent="0.3">
      <c r="A38">
        <v>36</v>
      </c>
      <c r="B38" s="55" t="s">
        <v>143</v>
      </c>
      <c r="C38" s="57" t="s">
        <v>123</v>
      </c>
      <c r="D38" s="16">
        <v>104</v>
      </c>
      <c r="E38" s="16">
        <v>91</v>
      </c>
      <c r="F38" s="16">
        <v>96</v>
      </c>
      <c r="G38" s="53">
        <v>291</v>
      </c>
      <c r="H38" s="16">
        <v>3</v>
      </c>
      <c r="I38" s="16">
        <v>5</v>
      </c>
    </row>
    <row r="39" spans="1:9" ht="15.6" x14ac:dyDescent="0.3">
      <c r="A39">
        <v>37</v>
      </c>
      <c r="B39" s="55" t="s">
        <v>143</v>
      </c>
      <c r="C39" s="57" t="s">
        <v>127</v>
      </c>
      <c r="D39" s="16">
        <v>72</v>
      </c>
      <c r="E39" s="16">
        <v>122</v>
      </c>
      <c r="F39" s="16">
        <v>81</v>
      </c>
      <c r="G39" s="53">
        <v>275</v>
      </c>
      <c r="H39" s="16">
        <v>2</v>
      </c>
      <c r="I39" s="16">
        <v>5</v>
      </c>
    </row>
    <row r="40" spans="1:9" ht="15.6" x14ac:dyDescent="0.3">
      <c r="A40">
        <v>38</v>
      </c>
      <c r="B40" s="55" t="s">
        <v>143</v>
      </c>
      <c r="C40" s="57" t="s">
        <v>264</v>
      </c>
      <c r="D40" s="16">
        <v>82</v>
      </c>
      <c r="E40" s="16">
        <v>38</v>
      </c>
      <c r="F40" s="16">
        <v>57</v>
      </c>
      <c r="G40" s="53">
        <v>177</v>
      </c>
      <c r="H40" s="16">
        <v>0</v>
      </c>
      <c r="I40" s="16">
        <v>3</v>
      </c>
    </row>
    <row r="42" spans="1:9" x14ac:dyDescent="0.3">
      <c r="D42" t="s">
        <v>267</v>
      </c>
    </row>
    <row r="43" spans="1:9" ht="15.6" x14ac:dyDescent="0.3">
      <c r="A43">
        <v>1</v>
      </c>
      <c r="B43" s="103" t="s">
        <v>34</v>
      </c>
      <c r="C43" s="36" t="s">
        <v>54</v>
      </c>
      <c r="D43" s="16">
        <v>226</v>
      </c>
      <c r="E43" s="16">
        <v>224</v>
      </c>
      <c r="F43" s="16">
        <v>175</v>
      </c>
      <c r="G43" s="53">
        <v>625</v>
      </c>
      <c r="H43" s="16">
        <v>19</v>
      </c>
      <c r="I43" s="16">
        <v>11</v>
      </c>
    </row>
    <row r="44" spans="1:9" ht="15.6" x14ac:dyDescent="0.3">
      <c r="A44">
        <v>2</v>
      </c>
      <c r="B44" s="102" t="s">
        <v>58</v>
      </c>
      <c r="C44" s="27" t="s">
        <v>67</v>
      </c>
      <c r="D44" s="16">
        <v>192</v>
      </c>
      <c r="E44" s="16">
        <v>211</v>
      </c>
      <c r="F44" s="16">
        <v>198</v>
      </c>
      <c r="G44" s="53">
        <v>601</v>
      </c>
      <c r="H44" s="16">
        <v>16</v>
      </c>
      <c r="I44" s="16">
        <v>9</v>
      </c>
    </row>
    <row r="45" spans="1:9" ht="15.6" x14ac:dyDescent="0.3">
      <c r="A45">
        <v>3</v>
      </c>
      <c r="B45" s="102" t="s">
        <v>58</v>
      </c>
      <c r="C45" s="27" t="s">
        <v>65</v>
      </c>
      <c r="D45" s="16">
        <v>180</v>
      </c>
      <c r="E45" s="16">
        <v>213</v>
      </c>
      <c r="F45" s="16">
        <v>195</v>
      </c>
      <c r="G45" s="53">
        <v>588</v>
      </c>
      <c r="H45" s="16">
        <v>15</v>
      </c>
      <c r="I45" s="16">
        <v>11</v>
      </c>
    </row>
    <row r="46" spans="1:9" ht="15.6" x14ac:dyDescent="0.3">
      <c r="A46">
        <v>4</v>
      </c>
      <c r="B46" s="102" t="s">
        <v>58</v>
      </c>
      <c r="C46" s="27" t="s">
        <v>60</v>
      </c>
      <c r="D46" s="16">
        <v>181</v>
      </c>
      <c r="E46" s="16">
        <v>192</v>
      </c>
      <c r="F46" s="16">
        <v>205</v>
      </c>
      <c r="G46" s="53">
        <v>578</v>
      </c>
      <c r="H46" s="16">
        <v>19</v>
      </c>
      <c r="I46" s="16">
        <v>4</v>
      </c>
    </row>
    <row r="47" spans="1:9" ht="15.6" x14ac:dyDescent="0.3">
      <c r="A47">
        <v>5</v>
      </c>
      <c r="B47" s="100" t="s">
        <v>32</v>
      </c>
      <c r="C47" s="21" t="s">
        <v>38</v>
      </c>
      <c r="D47" s="16">
        <v>172</v>
      </c>
      <c r="E47" s="16">
        <v>209</v>
      </c>
      <c r="F47" s="16">
        <v>193</v>
      </c>
      <c r="G47" s="53">
        <v>574</v>
      </c>
      <c r="H47" s="16">
        <v>15</v>
      </c>
      <c r="I47" s="16">
        <v>11</v>
      </c>
    </row>
    <row r="48" spans="1:9" ht="15.6" x14ac:dyDescent="0.3">
      <c r="A48">
        <v>6</v>
      </c>
      <c r="B48" s="100" t="s">
        <v>32</v>
      </c>
      <c r="C48" s="21" t="s">
        <v>41</v>
      </c>
      <c r="D48" s="16">
        <v>204</v>
      </c>
      <c r="E48" s="16">
        <v>179</v>
      </c>
      <c r="F48" s="16">
        <v>190</v>
      </c>
      <c r="G48" s="53">
        <v>573</v>
      </c>
      <c r="H48" s="16">
        <v>10</v>
      </c>
      <c r="I48" s="16">
        <v>17</v>
      </c>
    </row>
    <row r="49" spans="1:9" ht="15.6" x14ac:dyDescent="0.3">
      <c r="A49">
        <v>7</v>
      </c>
      <c r="B49" s="103" t="s">
        <v>34</v>
      </c>
      <c r="C49" s="36" t="s">
        <v>45</v>
      </c>
      <c r="D49" s="16">
        <v>192</v>
      </c>
      <c r="E49" s="16">
        <v>172</v>
      </c>
      <c r="F49" s="16">
        <v>208</v>
      </c>
      <c r="G49" s="53">
        <v>572</v>
      </c>
      <c r="H49" s="16">
        <v>13</v>
      </c>
      <c r="I49" s="16">
        <v>12</v>
      </c>
    </row>
    <row r="50" spans="1:9" ht="15.6" x14ac:dyDescent="0.3">
      <c r="A50">
        <v>8</v>
      </c>
      <c r="B50" s="100" t="s">
        <v>32</v>
      </c>
      <c r="C50" s="21" t="s">
        <v>53</v>
      </c>
      <c r="D50" s="16">
        <v>212</v>
      </c>
      <c r="E50" s="16">
        <v>169</v>
      </c>
      <c r="F50" s="16">
        <v>184</v>
      </c>
      <c r="G50" s="53">
        <v>565</v>
      </c>
      <c r="H50" s="16">
        <v>12</v>
      </c>
      <c r="I50" s="16">
        <v>14</v>
      </c>
    </row>
    <row r="51" spans="1:9" ht="15.6" x14ac:dyDescent="0.3">
      <c r="A51">
        <v>9</v>
      </c>
      <c r="B51" s="103" t="s">
        <v>34</v>
      </c>
      <c r="C51" s="36" t="s">
        <v>56</v>
      </c>
      <c r="D51" s="16">
        <v>181</v>
      </c>
      <c r="E51" s="16">
        <v>185</v>
      </c>
      <c r="F51" s="16">
        <v>195</v>
      </c>
      <c r="G51" s="53">
        <v>561</v>
      </c>
      <c r="H51" s="16">
        <v>14</v>
      </c>
      <c r="I51" s="16">
        <v>12</v>
      </c>
    </row>
    <row r="52" spans="1:9" ht="15.6" x14ac:dyDescent="0.3">
      <c r="A52">
        <v>10</v>
      </c>
      <c r="B52" s="102" t="s">
        <v>58</v>
      </c>
      <c r="C52" s="27" t="s">
        <v>71</v>
      </c>
      <c r="D52" s="16">
        <v>189</v>
      </c>
      <c r="E52" s="16">
        <v>227</v>
      </c>
      <c r="F52" s="16">
        <v>144</v>
      </c>
      <c r="G52" s="53">
        <v>560</v>
      </c>
      <c r="H52" s="16">
        <v>16</v>
      </c>
      <c r="I52" s="16">
        <v>8</v>
      </c>
    </row>
    <row r="53" spans="1:9" ht="15.6" x14ac:dyDescent="0.3">
      <c r="A53">
        <v>11</v>
      </c>
      <c r="B53" s="101" t="s">
        <v>74</v>
      </c>
      <c r="C53" s="161" t="s">
        <v>85</v>
      </c>
      <c r="D53" s="16">
        <v>163</v>
      </c>
      <c r="E53" s="16">
        <v>188</v>
      </c>
      <c r="F53" s="16">
        <v>200</v>
      </c>
      <c r="G53" s="53">
        <v>551</v>
      </c>
      <c r="H53" s="16">
        <v>13</v>
      </c>
      <c r="I53" s="16">
        <v>10</v>
      </c>
    </row>
    <row r="54" spans="1:9" ht="15.6" x14ac:dyDescent="0.3">
      <c r="A54">
        <v>12</v>
      </c>
      <c r="B54" s="100" t="s">
        <v>32</v>
      </c>
      <c r="C54" s="21" t="s">
        <v>33</v>
      </c>
      <c r="D54" s="16">
        <v>165</v>
      </c>
      <c r="E54" s="16">
        <v>176</v>
      </c>
      <c r="F54" s="16">
        <v>199</v>
      </c>
      <c r="G54" s="53">
        <v>540</v>
      </c>
      <c r="H54" s="16">
        <v>11</v>
      </c>
      <c r="I54" s="16">
        <v>16</v>
      </c>
    </row>
    <row r="55" spans="1:9" ht="15.6" x14ac:dyDescent="0.3">
      <c r="A55">
        <v>13</v>
      </c>
      <c r="B55" s="102" t="s">
        <v>58</v>
      </c>
      <c r="C55" s="27" t="s">
        <v>59</v>
      </c>
      <c r="D55" s="16">
        <v>159</v>
      </c>
      <c r="E55" s="16">
        <v>214</v>
      </c>
      <c r="F55" s="16">
        <v>161</v>
      </c>
      <c r="G55" s="53">
        <v>534</v>
      </c>
      <c r="H55" s="16">
        <v>11</v>
      </c>
      <c r="I55" s="16">
        <v>11</v>
      </c>
    </row>
    <row r="56" spans="1:9" ht="15.6" x14ac:dyDescent="0.3">
      <c r="A56">
        <v>14</v>
      </c>
      <c r="B56" s="101" t="s">
        <v>74</v>
      </c>
      <c r="C56" s="161" t="s">
        <v>81</v>
      </c>
      <c r="D56" s="16">
        <v>174</v>
      </c>
      <c r="E56" s="16">
        <v>161</v>
      </c>
      <c r="F56" s="16">
        <v>194</v>
      </c>
      <c r="G56" s="53">
        <v>529</v>
      </c>
      <c r="H56" s="16">
        <v>8</v>
      </c>
      <c r="I56" s="16">
        <v>17</v>
      </c>
    </row>
    <row r="57" spans="1:9" ht="15.6" x14ac:dyDescent="0.3">
      <c r="A57">
        <v>15</v>
      </c>
      <c r="B57" s="100" t="s">
        <v>32</v>
      </c>
      <c r="C57" s="21" t="s">
        <v>47</v>
      </c>
      <c r="D57" s="16">
        <v>176</v>
      </c>
      <c r="E57" s="16">
        <v>171</v>
      </c>
      <c r="F57" s="16">
        <v>179</v>
      </c>
      <c r="G57" s="53">
        <v>526</v>
      </c>
      <c r="H57" s="16">
        <v>6</v>
      </c>
      <c r="I57" s="16">
        <v>18</v>
      </c>
    </row>
    <row r="58" spans="1:9" ht="15.6" x14ac:dyDescent="0.3">
      <c r="A58">
        <v>16</v>
      </c>
      <c r="B58" s="102" t="s">
        <v>58</v>
      </c>
      <c r="C58" s="27" t="s">
        <v>63</v>
      </c>
      <c r="D58" s="16">
        <v>202</v>
      </c>
      <c r="E58" s="16">
        <v>170</v>
      </c>
      <c r="F58" s="16">
        <v>152</v>
      </c>
      <c r="G58" s="53">
        <v>524</v>
      </c>
      <c r="H58" s="16">
        <v>11</v>
      </c>
      <c r="I58" s="16">
        <v>12</v>
      </c>
    </row>
    <row r="59" spans="1:9" ht="15.6" x14ac:dyDescent="0.3">
      <c r="A59">
        <v>17</v>
      </c>
      <c r="B59" s="101" t="s">
        <v>74</v>
      </c>
      <c r="C59" s="161" t="s">
        <v>77</v>
      </c>
      <c r="D59" s="16">
        <v>154</v>
      </c>
      <c r="E59" s="16">
        <v>191</v>
      </c>
      <c r="F59" s="16">
        <v>178</v>
      </c>
      <c r="G59" s="53">
        <v>523</v>
      </c>
      <c r="H59" s="16"/>
      <c r="I59" s="16"/>
    </row>
    <row r="60" spans="1:9" ht="15.6" x14ac:dyDescent="0.3">
      <c r="A60">
        <v>18</v>
      </c>
      <c r="B60" s="101" t="s">
        <v>74</v>
      </c>
      <c r="C60" s="161" t="s">
        <v>83</v>
      </c>
      <c r="D60" s="16">
        <v>179</v>
      </c>
      <c r="E60" s="16">
        <v>159</v>
      </c>
      <c r="F60" s="16">
        <v>182</v>
      </c>
      <c r="G60" s="53">
        <v>520</v>
      </c>
      <c r="H60" s="16">
        <v>8</v>
      </c>
      <c r="I60" s="16">
        <v>14</v>
      </c>
    </row>
    <row r="61" spans="1:9" ht="15.6" x14ac:dyDescent="0.3">
      <c r="A61">
        <v>19</v>
      </c>
      <c r="B61" s="103" t="s">
        <v>34</v>
      </c>
      <c r="C61" s="36" t="s">
        <v>42</v>
      </c>
      <c r="D61" s="16">
        <v>172</v>
      </c>
      <c r="E61" s="16">
        <v>190</v>
      </c>
      <c r="F61" s="16">
        <v>157</v>
      </c>
      <c r="G61" s="53">
        <v>519</v>
      </c>
      <c r="H61" s="16">
        <v>12</v>
      </c>
      <c r="I61" s="16">
        <v>10</v>
      </c>
    </row>
    <row r="62" spans="1:9" ht="15.6" x14ac:dyDescent="0.3">
      <c r="A62">
        <v>20</v>
      </c>
      <c r="B62" s="53" t="s">
        <v>106</v>
      </c>
      <c r="C62" s="109" t="s">
        <v>107</v>
      </c>
      <c r="D62" s="16">
        <v>189</v>
      </c>
      <c r="E62" s="16">
        <v>160</v>
      </c>
      <c r="F62" s="16">
        <v>168</v>
      </c>
      <c r="G62" s="53">
        <v>517</v>
      </c>
      <c r="H62" s="16">
        <v>10</v>
      </c>
      <c r="I62" s="16">
        <v>13</v>
      </c>
    </row>
    <row r="63" spans="1:9" ht="15.6" x14ac:dyDescent="0.3">
      <c r="A63">
        <v>21</v>
      </c>
      <c r="B63" s="100" t="s">
        <v>32</v>
      </c>
      <c r="C63" s="21" t="s">
        <v>44</v>
      </c>
      <c r="D63" s="16">
        <v>173</v>
      </c>
      <c r="E63" s="16">
        <v>152</v>
      </c>
      <c r="F63" s="16">
        <v>191</v>
      </c>
      <c r="G63" s="53">
        <v>516</v>
      </c>
      <c r="H63" s="16">
        <v>12</v>
      </c>
      <c r="I63" s="16">
        <v>11</v>
      </c>
    </row>
    <row r="64" spans="1:9" ht="15.6" x14ac:dyDescent="0.3">
      <c r="A64">
        <v>22</v>
      </c>
      <c r="B64" s="103" t="s">
        <v>34</v>
      </c>
      <c r="C64" s="36" t="s">
        <v>51</v>
      </c>
      <c r="D64" s="16">
        <v>159</v>
      </c>
      <c r="E64" s="16">
        <v>185</v>
      </c>
      <c r="F64" s="16">
        <v>161</v>
      </c>
      <c r="G64" s="53">
        <v>505</v>
      </c>
      <c r="H64" s="16"/>
      <c r="I64" s="16"/>
    </row>
    <row r="65" spans="1:9" ht="15.6" x14ac:dyDescent="0.3">
      <c r="A65">
        <v>23</v>
      </c>
      <c r="B65" s="104" t="s">
        <v>61</v>
      </c>
      <c r="C65" s="38" t="s">
        <v>68</v>
      </c>
      <c r="D65" s="16">
        <v>180</v>
      </c>
      <c r="E65" s="16">
        <v>160</v>
      </c>
      <c r="F65" s="16">
        <v>162</v>
      </c>
      <c r="G65" s="53">
        <v>502</v>
      </c>
      <c r="H65" s="16">
        <v>12</v>
      </c>
      <c r="I65" s="16">
        <v>13</v>
      </c>
    </row>
    <row r="66" spans="1:9" ht="15.6" x14ac:dyDescent="0.3">
      <c r="A66">
        <v>24</v>
      </c>
      <c r="B66" s="101" t="s">
        <v>74</v>
      </c>
      <c r="C66" s="161" t="s">
        <v>87</v>
      </c>
      <c r="D66" s="16">
        <v>163</v>
      </c>
      <c r="E66" s="16">
        <v>148</v>
      </c>
      <c r="F66" s="16">
        <v>186</v>
      </c>
      <c r="G66" s="53">
        <v>497</v>
      </c>
      <c r="H66" s="16">
        <v>10</v>
      </c>
      <c r="I66" s="16">
        <v>12</v>
      </c>
    </row>
    <row r="67" spans="1:9" ht="15.6" x14ac:dyDescent="0.3">
      <c r="A67">
        <v>25</v>
      </c>
      <c r="B67" s="106" t="s">
        <v>79</v>
      </c>
      <c r="C67" s="40" t="s">
        <v>80</v>
      </c>
      <c r="D67" s="16">
        <v>176</v>
      </c>
      <c r="E67" s="16">
        <v>160</v>
      </c>
      <c r="F67" s="16">
        <v>158</v>
      </c>
      <c r="G67" s="53">
        <v>494</v>
      </c>
      <c r="H67" s="16">
        <v>13</v>
      </c>
      <c r="I67" s="16">
        <v>4</v>
      </c>
    </row>
    <row r="68" spans="1:9" ht="15.6" x14ac:dyDescent="0.3">
      <c r="A68">
        <v>26</v>
      </c>
      <c r="B68" s="100" t="s">
        <v>32</v>
      </c>
      <c r="C68" s="21" t="s">
        <v>50</v>
      </c>
      <c r="D68" s="16">
        <v>155</v>
      </c>
      <c r="E68" s="16">
        <v>169</v>
      </c>
      <c r="F68" s="16">
        <v>167</v>
      </c>
      <c r="G68" s="53">
        <v>491</v>
      </c>
      <c r="H68" s="16">
        <v>6</v>
      </c>
      <c r="I68" s="16">
        <v>18</v>
      </c>
    </row>
    <row r="69" spans="1:9" ht="15.6" x14ac:dyDescent="0.3">
      <c r="A69">
        <v>27</v>
      </c>
      <c r="B69" s="105" t="s">
        <v>36</v>
      </c>
      <c r="C69" s="154" t="s">
        <v>57</v>
      </c>
      <c r="D69" s="16">
        <v>120</v>
      </c>
      <c r="E69" s="16">
        <v>223</v>
      </c>
      <c r="F69" s="16">
        <v>138</v>
      </c>
      <c r="G69" s="53">
        <v>481</v>
      </c>
      <c r="H69" s="16">
        <v>12</v>
      </c>
      <c r="I69" s="16">
        <v>5</v>
      </c>
    </row>
    <row r="70" spans="1:9" ht="15.6" x14ac:dyDescent="0.3">
      <c r="A70">
        <v>28</v>
      </c>
      <c r="B70" s="104" t="s">
        <v>61</v>
      </c>
      <c r="C70" s="38" t="s">
        <v>70</v>
      </c>
      <c r="D70" s="16">
        <v>188</v>
      </c>
      <c r="E70" s="16">
        <v>114</v>
      </c>
      <c r="F70" s="16">
        <v>178</v>
      </c>
      <c r="G70" s="53">
        <v>480</v>
      </c>
      <c r="H70" s="16">
        <v>7</v>
      </c>
      <c r="I70" s="16">
        <v>13</v>
      </c>
    </row>
    <row r="71" spans="1:9" ht="15.6" x14ac:dyDescent="0.3">
      <c r="A71">
        <v>29</v>
      </c>
      <c r="B71" s="25" t="s">
        <v>61</v>
      </c>
      <c r="C71" s="38" t="s">
        <v>64</v>
      </c>
      <c r="D71" s="16">
        <v>156</v>
      </c>
      <c r="E71" s="16">
        <v>168</v>
      </c>
      <c r="F71" s="16">
        <v>155</v>
      </c>
      <c r="G71" s="53">
        <v>479</v>
      </c>
      <c r="H71" s="16">
        <v>7</v>
      </c>
      <c r="I71" s="16">
        <v>17</v>
      </c>
    </row>
    <row r="72" spans="1:9" ht="15.6" x14ac:dyDescent="0.3">
      <c r="A72">
        <v>30</v>
      </c>
      <c r="B72" s="166" t="s">
        <v>74</v>
      </c>
      <c r="C72" s="167" t="s">
        <v>78</v>
      </c>
      <c r="D72" s="16">
        <v>181</v>
      </c>
      <c r="E72" s="16">
        <v>147</v>
      </c>
      <c r="F72" s="16">
        <v>150</v>
      </c>
      <c r="G72" s="53">
        <v>478</v>
      </c>
      <c r="H72" s="16">
        <v>8</v>
      </c>
      <c r="I72" s="16">
        <v>11</v>
      </c>
    </row>
    <row r="73" spans="1:9" ht="15.6" x14ac:dyDescent="0.3">
      <c r="A73">
        <v>31</v>
      </c>
      <c r="B73" s="104" t="s">
        <v>61</v>
      </c>
      <c r="C73" s="38" t="s">
        <v>66</v>
      </c>
      <c r="D73" s="16">
        <v>163</v>
      </c>
      <c r="E73" s="16">
        <v>125</v>
      </c>
      <c r="F73" s="16">
        <v>187</v>
      </c>
      <c r="G73" s="53">
        <v>475</v>
      </c>
      <c r="H73" s="16">
        <v>8</v>
      </c>
      <c r="I73" s="16">
        <v>12</v>
      </c>
    </row>
    <row r="74" spans="1:9" ht="15.6" x14ac:dyDescent="0.3">
      <c r="A74">
        <v>32</v>
      </c>
      <c r="B74" s="104" t="s">
        <v>61</v>
      </c>
      <c r="C74" s="38" t="s">
        <v>62</v>
      </c>
      <c r="D74" s="16">
        <v>147</v>
      </c>
      <c r="E74" s="16">
        <v>169</v>
      </c>
      <c r="F74" s="16">
        <v>148</v>
      </c>
      <c r="G74" s="53">
        <v>464</v>
      </c>
      <c r="H74" s="16">
        <v>9</v>
      </c>
      <c r="I74" s="16">
        <v>10</v>
      </c>
    </row>
    <row r="75" spans="1:9" ht="15.6" x14ac:dyDescent="0.3">
      <c r="A75">
        <v>33</v>
      </c>
      <c r="B75" s="169" t="s">
        <v>34</v>
      </c>
      <c r="C75" s="159" t="s">
        <v>39</v>
      </c>
      <c r="D75" s="16">
        <v>142</v>
      </c>
      <c r="E75" s="16">
        <v>165</v>
      </c>
      <c r="F75" s="16">
        <v>155</v>
      </c>
      <c r="G75" s="53">
        <v>462</v>
      </c>
      <c r="H75" s="16">
        <v>10</v>
      </c>
      <c r="I75" s="16">
        <v>9</v>
      </c>
    </row>
    <row r="76" spans="1:9" ht="15.6" x14ac:dyDescent="0.3">
      <c r="A76">
        <v>34</v>
      </c>
      <c r="B76" s="104" t="s">
        <v>61</v>
      </c>
      <c r="C76" s="38" t="s">
        <v>73</v>
      </c>
      <c r="D76" s="16">
        <v>140</v>
      </c>
      <c r="E76" s="16">
        <v>162</v>
      </c>
      <c r="F76" s="16">
        <v>151</v>
      </c>
      <c r="G76" s="53">
        <v>453</v>
      </c>
      <c r="H76" s="16">
        <v>8</v>
      </c>
      <c r="I76" s="16">
        <v>11</v>
      </c>
    </row>
    <row r="77" spans="1:9" ht="15.6" x14ac:dyDescent="0.3">
      <c r="A77">
        <v>35</v>
      </c>
      <c r="B77" s="53" t="s">
        <v>106</v>
      </c>
      <c r="C77" s="109" t="s">
        <v>131</v>
      </c>
      <c r="D77" s="16">
        <v>127</v>
      </c>
      <c r="E77" s="16">
        <v>140</v>
      </c>
      <c r="F77" s="16">
        <v>186</v>
      </c>
      <c r="G77" s="53">
        <v>453</v>
      </c>
      <c r="H77" s="16">
        <v>10</v>
      </c>
      <c r="I77" s="16">
        <v>10</v>
      </c>
    </row>
    <row r="78" spans="1:9" ht="15.6" x14ac:dyDescent="0.3">
      <c r="A78">
        <v>36</v>
      </c>
      <c r="B78" s="105" t="s">
        <v>36</v>
      </c>
      <c r="C78" s="154" t="s">
        <v>52</v>
      </c>
      <c r="D78" s="16">
        <v>133</v>
      </c>
      <c r="E78" s="16">
        <v>170</v>
      </c>
      <c r="F78" s="16">
        <v>135</v>
      </c>
      <c r="G78" s="53">
        <v>438</v>
      </c>
      <c r="H78" s="16">
        <v>8</v>
      </c>
      <c r="I78" s="16">
        <v>9</v>
      </c>
    </row>
    <row r="79" spans="1:9" ht="15.6" x14ac:dyDescent="0.3">
      <c r="A79">
        <v>37</v>
      </c>
      <c r="B79" s="106" t="s">
        <v>79</v>
      </c>
      <c r="C79" s="40" t="s">
        <v>86</v>
      </c>
      <c r="D79" s="16">
        <v>158</v>
      </c>
      <c r="E79" s="16">
        <v>138</v>
      </c>
      <c r="F79" s="16">
        <v>142</v>
      </c>
      <c r="G79" s="53">
        <v>438</v>
      </c>
      <c r="H79" s="16">
        <v>7</v>
      </c>
      <c r="I79" s="16">
        <v>12</v>
      </c>
    </row>
    <row r="80" spans="1:9" ht="15.6" x14ac:dyDescent="0.3">
      <c r="A80">
        <v>38</v>
      </c>
      <c r="B80" s="53" t="s">
        <v>106</v>
      </c>
      <c r="C80" s="109" t="s">
        <v>108</v>
      </c>
      <c r="D80" s="16">
        <v>157</v>
      </c>
      <c r="E80" s="16">
        <v>126</v>
      </c>
      <c r="F80" s="16">
        <v>138</v>
      </c>
      <c r="G80" s="53">
        <v>421</v>
      </c>
      <c r="H80" s="16">
        <v>2</v>
      </c>
      <c r="I80" s="16">
        <v>16</v>
      </c>
    </row>
    <row r="81" spans="1:9" ht="15.6" x14ac:dyDescent="0.3">
      <c r="A81">
        <v>39</v>
      </c>
      <c r="B81" s="106" t="s">
        <v>79</v>
      </c>
      <c r="C81" s="40" t="s">
        <v>91</v>
      </c>
      <c r="D81" s="16">
        <v>133</v>
      </c>
      <c r="E81" s="16">
        <v>135</v>
      </c>
      <c r="F81" s="16">
        <v>151</v>
      </c>
      <c r="G81" s="53">
        <v>419</v>
      </c>
      <c r="H81" s="16">
        <v>5</v>
      </c>
      <c r="I81" s="16">
        <v>12</v>
      </c>
    </row>
    <row r="82" spans="1:9" ht="15.6" x14ac:dyDescent="0.3">
      <c r="A82">
        <v>40</v>
      </c>
      <c r="B82" s="106" t="s">
        <v>79</v>
      </c>
      <c r="C82" s="40" t="s">
        <v>84</v>
      </c>
      <c r="D82" s="16">
        <v>142</v>
      </c>
      <c r="E82" s="16">
        <v>148</v>
      </c>
      <c r="F82" s="16">
        <v>127</v>
      </c>
      <c r="G82" s="53">
        <v>417</v>
      </c>
      <c r="H82" s="16">
        <v>5</v>
      </c>
      <c r="I82" s="16">
        <v>12</v>
      </c>
    </row>
    <row r="83" spans="1:9" ht="15.6" x14ac:dyDescent="0.3">
      <c r="A83">
        <v>41</v>
      </c>
      <c r="B83" s="103" t="s">
        <v>34</v>
      </c>
      <c r="C83" s="36" t="s">
        <v>48</v>
      </c>
      <c r="D83" s="16">
        <v>149</v>
      </c>
      <c r="E83" s="16">
        <v>129</v>
      </c>
      <c r="F83" s="16">
        <v>138</v>
      </c>
      <c r="G83" s="53">
        <v>416</v>
      </c>
      <c r="H83" s="16">
        <v>7</v>
      </c>
      <c r="I83" s="16">
        <v>8</v>
      </c>
    </row>
    <row r="84" spans="1:9" ht="15.6" x14ac:dyDescent="0.3">
      <c r="A84">
        <v>42</v>
      </c>
      <c r="B84" s="53" t="s">
        <v>106</v>
      </c>
      <c r="C84" s="109" t="s">
        <v>130</v>
      </c>
      <c r="D84" s="16">
        <v>114</v>
      </c>
      <c r="E84" s="16">
        <v>157</v>
      </c>
      <c r="F84" s="16">
        <v>144</v>
      </c>
      <c r="G84" s="53">
        <v>415</v>
      </c>
      <c r="H84" s="16">
        <v>3</v>
      </c>
      <c r="I84" s="16">
        <v>13</v>
      </c>
    </row>
    <row r="85" spans="1:9" ht="15.6" x14ac:dyDescent="0.3">
      <c r="A85">
        <v>43</v>
      </c>
      <c r="B85" s="106" t="s">
        <v>79</v>
      </c>
      <c r="C85" s="40" t="s">
        <v>88</v>
      </c>
      <c r="D85" s="16">
        <v>124</v>
      </c>
      <c r="E85" s="16">
        <v>126</v>
      </c>
      <c r="F85" s="16">
        <v>157</v>
      </c>
      <c r="G85" s="53">
        <v>407</v>
      </c>
      <c r="H85" s="16">
        <v>6</v>
      </c>
      <c r="I85" s="16">
        <v>12</v>
      </c>
    </row>
    <row r="86" spans="1:9" ht="15.6" x14ac:dyDescent="0.3">
      <c r="A86">
        <v>44</v>
      </c>
      <c r="B86" s="225" t="s">
        <v>79</v>
      </c>
      <c r="C86" s="226" t="s">
        <v>92</v>
      </c>
      <c r="D86" s="16">
        <v>115</v>
      </c>
      <c r="E86" s="16">
        <v>137</v>
      </c>
      <c r="F86" s="16">
        <v>151</v>
      </c>
      <c r="G86" s="53">
        <v>403</v>
      </c>
      <c r="H86" s="16">
        <v>7</v>
      </c>
      <c r="I86" s="16">
        <v>10</v>
      </c>
    </row>
    <row r="87" spans="1:9" ht="15.6" x14ac:dyDescent="0.3">
      <c r="A87">
        <v>45</v>
      </c>
      <c r="B87" s="104" t="s">
        <v>61</v>
      </c>
      <c r="C87" s="38" t="s">
        <v>72</v>
      </c>
      <c r="D87" s="16">
        <v>129</v>
      </c>
      <c r="E87" s="16">
        <v>124</v>
      </c>
      <c r="F87" s="16">
        <v>148</v>
      </c>
      <c r="G87" s="53">
        <v>401</v>
      </c>
      <c r="H87" s="16">
        <v>5</v>
      </c>
      <c r="I87" s="16">
        <v>11</v>
      </c>
    </row>
    <row r="88" spans="1:9" ht="15.6" x14ac:dyDescent="0.3">
      <c r="A88">
        <v>46</v>
      </c>
      <c r="B88" s="105" t="s">
        <v>36</v>
      </c>
      <c r="C88" s="154" t="s">
        <v>40</v>
      </c>
      <c r="D88" s="16">
        <v>135</v>
      </c>
      <c r="E88" s="16">
        <v>160</v>
      </c>
      <c r="F88" s="16">
        <v>104</v>
      </c>
      <c r="G88" s="53">
        <v>399</v>
      </c>
      <c r="H88" s="16">
        <v>5</v>
      </c>
      <c r="I88" s="16">
        <v>10</v>
      </c>
    </row>
    <row r="89" spans="1:9" ht="15.6" x14ac:dyDescent="0.3">
      <c r="A89">
        <v>47</v>
      </c>
      <c r="B89" s="105" t="s">
        <v>36</v>
      </c>
      <c r="C89" s="154" t="s">
        <v>37</v>
      </c>
      <c r="D89" s="16">
        <v>148</v>
      </c>
      <c r="E89" s="16">
        <v>98</v>
      </c>
      <c r="F89" s="16">
        <v>140</v>
      </c>
      <c r="G89" s="53">
        <v>386</v>
      </c>
      <c r="H89" s="16">
        <v>8</v>
      </c>
      <c r="I89" s="16">
        <v>7</v>
      </c>
    </row>
    <row r="90" spans="1:9" ht="15.6" x14ac:dyDescent="0.3">
      <c r="A90">
        <v>48</v>
      </c>
      <c r="B90" s="105" t="s">
        <v>36</v>
      </c>
      <c r="C90" s="154" t="s">
        <v>43</v>
      </c>
      <c r="D90" s="16">
        <v>120</v>
      </c>
      <c r="E90" s="16">
        <v>122</v>
      </c>
      <c r="F90" s="16">
        <v>141</v>
      </c>
      <c r="G90" s="53">
        <v>383</v>
      </c>
      <c r="H90" s="16">
        <v>4</v>
      </c>
      <c r="I90" s="16">
        <v>10</v>
      </c>
    </row>
    <row r="91" spans="1:9" ht="15.6" x14ac:dyDescent="0.3">
      <c r="A91">
        <v>49</v>
      </c>
      <c r="B91" s="105" t="s">
        <v>36</v>
      </c>
      <c r="C91" s="154" t="s">
        <v>46</v>
      </c>
      <c r="D91" s="16">
        <v>92</v>
      </c>
      <c r="E91" s="16">
        <v>102</v>
      </c>
      <c r="F91" s="16">
        <v>108</v>
      </c>
      <c r="G91" s="53">
        <v>302</v>
      </c>
      <c r="H91" s="16">
        <v>5</v>
      </c>
      <c r="I91" s="16">
        <v>3</v>
      </c>
    </row>
    <row r="92" spans="1:9" ht="15.6" x14ac:dyDescent="0.3">
      <c r="A92">
        <v>50</v>
      </c>
      <c r="B92" s="53" t="s">
        <v>106</v>
      </c>
      <c r="C92" s="109" t="s">
        <v>265</v>
      </c>
      <c r="D92" s="16">
        <v>110</v>
      </c>
      <c r="E92" s="16">
        <v>76</v>
      </c>
      <c r="F92" s="16">
        <v>89</v>
      </c>
      <c r="G92" s="53">
        <v>275</v>
      </c>
      <c r="H92" s="16">
        <v>2</v>
      </c>
      <c r="I92" s="16">
        <v>6</v>
      </c>
    </row>
    <row r="93" spans="1:9" ht="15.6" x14ac:dyDescent="0.3">
      <c r="B93" s="52"/>
      <c r="C93" s="118"/>
    </row>
    <row r="133" spans="2:9" x14ac:dyDescent="0.3">
      <c r="B133" s="15"/>
      <c r="C133" s="15"/>
    </row>
    <row r="134" spans="2:9" x14ac:dyDescent="0.3">
      <c r="B134" s="15"/>
      <c r="C134" s="138"/>
    </row>
    <row r="135" spans="2:9" x14ac:dyDescent="0.3">
      <c r="B135" s="15"/>
      <c r="C135" s="138"/>
    </row>
    <row r="136" spans="2:9" x14ac:dyDescent="0.3">
      <c r="B136" s="15"/>
      <c r="C136" s="138"/>
    </row>
    <row r="137" spans="2:9" x14ac:dyDescent="0.3">
      <c r="B137" s="15"/>
      <c r="C137" s="138"/>
    </row>
    <row r="139" spans="2:9" x14ac:dyDescent="0.3">
      <c r="B139" s="61">
        <v>13</v>
      </c>
      <c r="C139" t="s">
        <v>260</v>
      </c>
      <c r="D139">
        <v>218</v>
      </c>
      <c r="E139">
        <v>160</v>
      </c>
      <c r="F139">
        <v>173</v>
      </c>
      <c r="G139">
        <v>551</v>
      </c>
      <c r="H139">
        <v>12</v>
      </c>
      <c r="I139">
        <v>16</v>
      </c>
    </row>
    <row r="140" spans="2:9" x14ac:dyDescent="0.3">
      <c r="B140" s="61">
        <v>30</v>
      </c>
      <c r="C140" t="s">
        <v>261</v>
      </c>
      <c r="D140">
        <v>184</v>
      </c>
      <c r="E140">
        <v>166</v>
      </c>
      <c r="F140">
        <v>145</v>
      </c>
      <c r="G140">
        <v>495</v>
      </c>
      <c r="H140">
        <v>9</v>
      </c>
      <c r="I140">
        <v>15</v>
      </c>
    </row>
    <row r="141" spans="2:9" x14ac:dyDescent="0.3">
      <c r="B141" s="61">
        <v>32</v>
      </c>
      <c r="C141" t="s">
        <v>206</v>
      </c>
      <c r="D141">
        <v>150</v>
      </c>
      <c r="E141">
        <v>172</v>
      </c>
      <c r="F141">
        <v>170</v>
      </c>
      <c r="G141">
        <v>492</v>
      </c>
      <c r="H141">
        <v>6</v>
      </c>
      <c r="I141">
        <v>17</v>
      </c>
    </row>
    <row r="142" spans="2:9" x14ac:dyDescent="0.3">
      <c r="B142" s="61">
        <v>43</v>
      </c>
      <c r="C142" t="s">
        <v>136</v>
      </c>
      <c r="D142">
        <v>154</v>
      </c>
      <c r="E142">
        <v>167</v>
      </c>
      <c r="F142">
        <v>154</v>
      </c>
      <c r="G142">
        <v>475</v>
      </c>
      <c r="H142">
        <v>6</v>
      </c>
      <c r="I142">
        <v>16</v>
      </c>
    </row>
    <row r="143" spans="2:9" x14ac:dyDescent="0.3">
      <c r="B143" s="61">
        <v>46</v>
      </c>
      <c r="C143" t="s">
        <v>262</v>
      </c>
      <c r="D143">
        <v>147</v>
      </c>
      <c r="E143">
        <v>133</v>
      </c>
      <c r="F143">
        <v>176</v>
      </c>
      <c r="G143">
        <v>456</v>
      </c>
      <c r="H143">
        <v>5</v>
      </c>
      <c r="I143">
        <v>14</v>
      </c>
    </row>
    <row r="144" spans="2:9" x14ac:dyDescent="0.3">
      <c r="B144" s="61">
        <v>80</v>
      </c>
      <c r="C144" t="s">
        <v>263</v>
      </c>
      <c r="D144">
        <v>137</v>
      </c>
      <c r="E144">
        <v>83</v>
      </c>
      <c r="F144">
        <v>110</v>
      </c>
      <c r="G144">
        <v>330</v>
      </c>
      <c r="H144">
        <v>2</v>
      </c>
      <c r="I144">
        <v>13</v>
      </c>
    </row>
  </sheetData>
  <sortState xmlns:xlrd2="http://schemas.microsoft.com/office/spreadsheetml/2017/richdata2" ref="B3:I40">
    <sortCondition descending="1" ref="G3:G4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1794-AF6F-47B7-9E7E-0CB90763C963}">
  <dimension ref="A2:I97"/>
  <sheetViews>
    <sheetView topLeftCell="B27" workbookViewId="0">
      <selection activeCell="B39" sqref="B39:H63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7.44140625" customWidth="1"/>
    <col min="8" max="9" width="6.77734375" customWidth="1"/>
  </cols>
  <sheetData>
    <row r="2" spans="1:9" x14ac:dyDescent="0.3">
      <c r="C2" s="49" t="s">
        <v>257</v>
      </c>
    </row>
    <row r="3" spans="1:9" ht="15.6" x14ac:dyDescent="0.3">
      <c r="A3">
        <v>1</v>
      </c>
      <c r="B3" s="136" t="s">
        <v>0</v>
      </c>
      <c r="C3" s="139" t="s">
        <v>1</v>
      </c>
      <c r="D3" s="16">
        <v>235</v>
      </c>
      <c r="E3" s="16">
        <v>204</v>
      </c>
      <c r="F3" s="16">
        <v>192</v>
      </c>
      <c r="G3" s="53">
        <v>631</v>
      </c>
      <c r="H3" s="16">
        <v>18</v>
      </c>
      <c r="I3" s="16">
        <v>9</v>
      </c>
    </row>
    <row r="4" spans="1:9" ht="15.6" x14ac:dyDescent="0.3">
      <c r="A4">
        <v>2</v>
      </c>
      <c r="B4" s="3" t="s">
        <v>6</v>
      </c>
      <c r="C4" s="5" t="s">
        <v>8</v>
      </c>
      <c r="D4" s="16">
        <v>157</v>
      </c>
      <c r="E4" s="16">
        <v>213</v>
      </c>
      <c r="F4" s="16">
        <v>199</v>
      </c>
      <c r="G4" s="53">
        <v>569</v>
      </c>
      <c r="H4" s="16">
        <v>12</v>
      </c>
      <c r="I4" s="16">
        <v>14</v>
      </c>
    </row>
    <row r="5" spans="1:9" ht="15.6" x14ac:dyDescent="0.3">
      <c r="A5">
        <v>3</v>
      </c>
      <c r="B5" s="1" t="s">
        <v>0</v>
      </c>
      <c r="C5" s="13" t="s">
        <v>5</v>
      </c>
      <c r="D5" s="16">
        <v>149</v>
      </c>
      <c r="E5" s="16">
        <v>185</v>
      </c>
      <c r="F5" s="16">
        <v>234</v>
      </c>
      <c r="G5" s="53">
        <v>568</v>
      </c>
      <c r="H5" s="16">
        <v>13</v>
      </c>
      <c r="I5" s="16">
        <v>14</v>
      </c>
    </row>
    <row r="6" spans="1:9" ht="15.6" x14ac:dyDescent="0.3">
      <c r="A6">
        <v>4</v>
      </c>
      <c r="B6" s="3" t="s">
        <v>6</v>
      </c>
      <c r="C6" s="5" t="s">
        <v>7</v>
      </c>
      <c r="D6" s="16">
        <v>190</v>
      </c>
      <c r="E6" s="16">
        <v>182</v>
      </c>
      <c r="F6" s="16">
        <v>179</v>
      </c>
      <c r="G6" s="53">
        <v>551</v>
      </c>
      <c r="H6" s="16">
        <v>11</v>
      </c>
      <c r="I6" s="16">
        <v>17</v>
      </c>
    </row>
    <row r="7" spans="1:9" ht="15.6" x14ac:dyDescent="0.3">
      <c r="A7">
        <v>5</v>
      </c>
      <c r="B7" s="6" t="s">
        <v>13</v>
      </c>
      <c r="C7" s="14" t="s">
        <v>15</v>
      </c>
      <c r="D7" s="16">
        <v>183</v>
      </c>
      <c r="E7" s="16">
        <v>161</v>
      </c>
      <c r="F7" s="16">
        <v>207</v>
      </c>
      <c r="G7" s="53">
        <v>551</v>
      </c>
      <c r="H7" s="16">
        <v>15</v>
      </c>
      <c r="I7" s="16">
        <v>9</v>
      </c>
    </row>
    <row r="8" spans="1:9" ht="15.6" x14ac:dyDescent="0.3">
      <c r="A8">
        <v>6</v>
      </c>
      <c r="B8" s="1" t="s">
        <v>0</v>
      </c>
      <c r="C8" s="13" t="s">
        <v>2</v>
      </c>
      <c r="D8" s="16">
        <v>167</v>
      </c>
      <c r="E8" s="16">
        <v>151</v>
      </c>
      <c r="F8" s="16">
        <v>187</v>
      </c>
      <c r="G8" s="53">
        <v>505</v>
      </c>
      <c r="H8" s="16">
        <v>8</v>
      </c>
      <c r="I8" s="16">
        <v>14</v>
      </c>
    </row>
    <row r="9" spans="1:9" ht="15.6" x14ac:dyDescent="0.3">
      <c r="A9">
        <v>7</v>
      </c>
      <c r="B9" s="1" t="s">
        <v>0</v>
      </c>
      <c r="C9" s="13" t="s">
        <v>4</v>
      </c>
      <c r="D9" s="16">
        <v>159</v>
      </c>
      <c r="E9" s="16">
        <v>154</v>
      </c>
      <c r="F9" s="16">
        <v>190</v>
      </c>
      <c r="G9" s="53">
        <v>503</v>
      </c>
      <c r="H9" s="16">
        <v>9</v>
      </c>
      <c r="I9" s="16">
        <v>15</v>
      </c>
    </row>
    <row r="10" spans="1:9" ht="15.6" x14ac:dyDescent="0.3">
      <c r="A10">
        <v>8</v>
      </c>
      <c r="B10" s="3" t="s">
        <v>6</v>
      </c>
      <c r="C10" s="5" t="s">
        <v>12</v>
      </c>
      <c r="D10" s="16">
        <v>179</v>
      </c>
      <c r="E10" s="16">
        <v>169</v>
      </c>
      <c r="F10" s="16">
        <v>150</v>
      </c>
      <c r="G10" s="53">
        <v>498</v>
      </c>
      <c r="H10" s="16">
        <v>10</v>
      </c>
      <c r="I10" s="16">
        <v>11</v>
      </c>
    </row>
    <row r="11" spans="1:9" ht="15.6" x14ac:dyDescent="0.3">
      <c r="A11">
        <v>9</v>
      </c>
      <c r="B11" s="6" t="s">
        <v>13</v>
      </c>
      <c r="C11" s="14" t="s">
        <v>17</v>
      </c>
      <c r="D11" s="16">
        <v>142</v>
      </c>
      <c r="E11" s="16">
        <v>182</v>
      </c>
      <c r="F11" s="16">
        <v>163</v>
      </c>
      <c r="G11" s="53">
        <v>487</v>
      </c>
      <c r="H11" s="16">
        <v>8</v>
      </c>
      <c r="I11" s="16">
        <v>14</v>
      </c>
    </row>
    <row r="12" spans="1:9" ht="15.6" x14ac:dyDescent="0.3">
      <c r="A12">
        <v>10</v>
      </c>
      <c r="B12" s="55" t="s">
        <v>143</v>
      </c>
      <c r="C12" s="57" t="s">
        <v>112</v>
      </c>
      <c r="D12" s="16">
        <v>164</v>
      </c>
      <c r="E12" s="16">
        <v>168</v>
      </c>
      <c r="F12" s="16">
        <v>141</v>
      </c>
      <c r="G12" s="53">
        <v>473</v>
      </c>
      <c r="H12" s="16">
        <v>5</v>
      </c>
      <c r="I12" s="16">
        <v>15</v>
      </c>
    </row>
    <row r="13" spans="1:9" ht="15.6" x14ac:dyDescent="0.3">
      <c r="A13">
        <v>11</v>
      </c>
      <c r="B13" s="6" t="s">
        <v>13</v>
      </c>
      <c r="C13" s="14" t="s">
        <v>11</v>
      </c>
      <c r="D13" s="16">
        <v>145</v>
      </c>
      <c r="E13" s="16">
        <v>182</v>
      </c>
      <c r="F13" s="16">
        <v>126</v>
      </c>
      <c r="G13" s="53">
        <v>453</v>
      </c>
      <c r="H13" s="16">
        <v>9</v>
      </c>
      <c r="I13" s="16">
        <v>9</v>
      </c>
    </row>
    <row r="14" spans="1:9" ht="15.6" x14ac:dyDescent="0.3">
      <c r="A14">
        <v>12</v>
      </c>
      <c r="B14" s="55" t="s">
        <v>143</v>
      </c>
      <c r="C14" s="57" t="s">
        <v>114</v>
      </c>
      <c r="D14" s="16">
        <v>136</v>
      </c>
      <c r="E14" s="16">
        <v>126</v>
      </c>
      <c r="F14" s="16">
        <v>180</v>
      </c>
      <c r="G14" s="53">
        <v>442</v>
      </c>
      <c r="H14" s="16">
        <v>5</v>
      </c>
      <c r="I14" s="16">
        <v>12</v>
      </c>
    </row>
    <row r="15" spans="1:9" ht="15.6" x14ac:dyDescent="0.3">
      <c r="A15">
        <v>13</v>
      </c>
      <c r="B15" s="6" t="s">
        <v>13</v>
      </c>
      <c r="C15" s="14" t="s">
        <v>14</v>
      </c>
      <c r="D15" s="16">
        <v>143</v>
      </c>
      <c r="E15" s="16">
        <v>135</v>
      </c>
      <c r="F15" s="16">
        <v>157</v>
      </c>
      <c r="G15" s="53">
        <v>435</v>
      </c>
      <c r="H15" s="16">
        <v>5</v>
      </c>
      <c r="I15" s="16">
        <v>13</v>
      </c>
    </row>
    <row r="16" spans="1:9" ht="15.6" x14ac:dyDescent="0.3">
      <c r="A16">
        <v>14</v>
      </c>
      <c r="B16" s="3" t="s">
        <v>6</v>
      </c>
      <c r="C16" s="5" t="s">
        <v>16</v>
      </c>
      <c r="D16" s="16">
        <v>131</v>
      </c>
      <c r="E16" s="16">
        <v>170</v>
      </c>
      <c r="F16" s="16">
        <v>119</v>
      </c>
      <c r="G16" s="53">
        <v>420</v>
      </c>
      <c r="H16" s="16">
        <v>2</v>
      </c>
      <c r="I16" s="16">
        <v>14</v>
      </c>
    </row>
    <row r="17" spans="1:9" ht="15.6" x14ac:dyDescent="0.3">
      <c r="A17">
        <v>15</v>
      </c>
      <c r="B17" s="55" t="s">
        <v>143</v>
      </c>
      <c r="C17" s="57" t="s">
        <v>119</v>
      </c>
      <c r="D17" s="16">
        <v>145</v>
      </c>
      <c r="E17" s="16">
        <v>156</v>
      </c>
      <c r="F17" s="16">
        <v>115</v>
      </c>
      <c r="G17" s="53">
        <v>416</v>
      </c>
      <c r="H17" s="16">
        <v>4</v>
      </c>
      <c r="I17" s="16">
        <v>11</v>
      </c>
    </row>
    <row r="18" spans="1:9" ht="15.6" x14ac:dyDescent="0.3">
      <c r="A18">
        <v>16</v>
      </c>
      <c r="B18" s="6" t="s">
        <v>13</v>
      </c>
      <c r="C18" s="14" t="s">
        <v>19</v>
      </c>
      <c r="D18" s="16">
        <v>172</v>
      </c>
      <c r="E18" s="16">
        <v>115</v>
      </c>
      <c r="F18" s="16">
        <v>126</v>
      </c>
      <c r="G18" s="53">
        <v>413</v>
      </c>
      <c r="H18" s="16">
        <v>7</v>
      </c>
      <c r="I18" s="16">
        <v>9</v>
      </c>
    </row>
    <row r="19" spans="1:9" ht="15.6" x14ac:dyDescent="0.3">
      <c r="A19">
        <v>17</v>
      </c>
      <c r="B19" s="8" t="s">
        <v>20</v>
      </c>
      <c r="C19" s="58" t="s">
        <v>26</v>
      </c>
      <c r="D19" s="16">
        <v>125</v>
      </c>
      <c r="E19" s="16">
        <v>141</v>
      </c>
      <c r="F19" s="16">
        <v>139</v>
      </c>
      <c r="G19" s="53">
        <v>405</v>
      </c>
      <c r="H19" s="16">
        <v>5</v>
      </c>
      <c r="I19" s="16">
        <v>12</v>
      </c>
    </row>
    <row r="20" spans="1:9" ht="15.6" x14ac:dyDescent="0.3">
      <c r="A20">
        <v>18</v>
      </c>
      <c r="B20" s="55" t="s">
        <v>143</v>
      </c>
      <c r="C20" s="57" t="s">
        <v>153</v>
      </c>
      <c r="D20" s="16">
        <v>143</v>
      </c>
      <c r="E20" s="16">
        <v>107</v>
      </c>
      <c r="F20" s="16">
        <v>146</v>
      </c>
      <c r="G20" s="53">
        <v>396</v>
      </c>
      <c r="H20" s="16">
        <v>6</v>
      </c>
      <c r="I20" s="16">
        <v>7</v>
      </c>
    </row>
    <row r="21" spans="1:9" ht="15.6" x14ac:dyDescent="0.3">
      <c r="A21">
        <v>19</v>
      </c>
      <c r="B21" s="8" t="s">
        <v>20</v>
      </c>
      <c r="C21" s="59" t="s">
        <v>22</v>
      </c>
      <c r="D21" s="16">
        <v>118</v>
      </c>
      <c r="E21" s="16">
        <v>127</v>
      </c>
      <c r="F21" s="16">
        <v>151</v>
      </c>
      <c r="G21" s="53">
        <v>396</v>
      </c>
      <c r="H21" s="16">
        <v>2</v>
      </c>
      <c r="I21" s="16">
        <v>13</v>
      </c>
    </row>
    <row r="22" spans="1:9" ht="15.6" x14ac:dyDescent="0.3">
      <c r="A22">
        <v>20</v>
      </c>
      <c r="B22" s="49" t="s">
        <v>143</v>
      </c>
      <c r="C22" s="117" t="s">
        <v>126</v>
      </c>
      <c r="D22" s="16">
        <v>109</v>
      </c>
      <c r="E22" s="16">
        <v>127</v>
      </c>
      <c r="F22" s="16">
        <v>159</v>
      </c>
      <c r="G22" s="53">
        <v>395</v>
      </c>
      <c r="H22" s="16">
        <v>5</v>
      </c>
      <c r="I22" s="16">
        <v>9</v>
      </c>
    </row>
    <row r="23" spans="1:9" ht="15.6" x14ac:dyDescent="0.3">
      <c r="A23">
        <v>21</v>
      </c>
      <c r="B23" s="55" t="s">
        <v>143</v>
      </c>
      <c r="C23" s="57" t="s">
        <v>123</v>
      </c>
      <c r="D23" s="16">
        <v>132</v>
      </c>
      <c r="E23" s="16">
        <v>135</v>
      </c>
      <c r="F23" s="16">
        <v>127</v>
      </c>
      <c r="G23" s="53">
        <v>394</v>
      </c>
      <c r="H23" s="16">
        <v>3</v>
      </c>
      <c r="I23" s="16">
        <v>12</v>
      </c>
    </row>
    <row r="24" spans="1:9" ht="15.6" x14ac:dyDescent="0.3">
      <c r="A24">
        <v>22</v>
      </c>
      <c r="B24" s="55" t="s">
        <v>143</v>
      </c>
      <c r="C24" s="57" t="s">
        <v>120</v>
      </c>
      <c r="D24" s="16">
        <v>142</v>
      </c>
      <c r="E24" s="16">
        <v>118</v>
      </c>
      <c r="F24" s="16">
        <v>128</v>
      </c>
      <c r="G24" s="53">
        <v>388</v>
      </c>
      <c r="H24" s="16">
        <v>3</v>
      </c>
      <c r="I24" s="16">
        <v>14</v>
      </c>
    </row>
    <row r="25" spans="1:9" ht="15.6" x14ac:dyDescent="0.3">
      <c r="A25">
        <v>23</v>
      </c>
      <c r="B25" s="55" t="s">
        <v>143</v>
      </c>
      <c r="C25" s="57" t="s">
        <v>122</v>
      </c>
      <c r="D25" s="16">
        <v>110</v>
      </c>
      <c r="E25" s="16">
        <v>117</v>
      </c>
      <c r="F25" s="16">
        <v>160</v>
      </c>
      <c r="G25" s="53">
        <v>387</v>
      </c>
      <c r="H25" s="16">
        <v>7</v>
      </c>
      <c r="I25" s="16">
        <v>7</v>
      </c>
    </row>
    <row r="26" spans="1:9" ht="15.6" x14ac:dyDescent="0.3">
      <c r="A26">
        <v>24</v>
      </c>
      <c r="B26" s="49" t="s">
        <v>143</v>
      </c>
      <c r="C26" s="117" t="s">
        <v>125</v>
      </c>
      <c r="D26" s="16">
        <v>147</v>
      </c>
      <c r="E26" s="16">
        <v>126</v>
      </c>
      <c r="F26" s="16">
        <v>101</v>
      </c>
      <c r="G26" s="53">
        <v>374</v>
      </c>
      <c r="H26" s="16">
        <v>4</v>
      </c>
      <c r="I26" s="16">
        <v>8</v>
      </c>
    </row>
    <row r="27" spans="1:9" ht="15.6" x14ac:dyDescent="0.3">
      <c r="A27">
        <v>25</v>
      </c>
      <c r="B27" s="55" t="s">
        <v>143</v>
      </c>
      <c r="C27" s="57" t="s">
        <v>124</v>
      </c>
      <c r="D27" s="16">
        <v>91</v>
      </c>
      <c r="E27" s="16">
        <v>147</v>
      </c>
      <c r="F27" s="16">
        <v>125</v>
      </c>
      <c r="G27" s="53">
        <v>363</v>
      </c>
      <c r="H27" s="16">
        <v>3</v>
      </c>
      <c r="I27" s="16">
        <v>11</v>
      </c>
    </row>
    <row r="28" spans="1:9" ht="15.6" x14ac:dyDescent="0.3">
      <c r="A28">
        <v>26</v>
      </c>
      <c r="B28" s="49" t="s">
        <v>143</v>
      </c>
      <c r="C28" s="117" t="s">
        <v>129</v>
      </c>
      <c r="D28" s="16">
        <v>109</v>
      </c>
      <c r="E28" s="16">
        <v>114</v>
      </c>
      <c r="F28" s="16">
        <v>131</v>
      </c>
      <c r="G28" s="53">
        <v>354</v>
      </c>
      <c r="H28" s="16">
        <v>2</v>
      </c>
      <c r="I28" s="16">
        <v>11</v>
      </c>
    </row>
    <row r="29" spans="1:9" ht="15.6" x14ac:dyDescent="0.3">
      <c r="A29">
        <v>27</v>
      </c>
      <c r="B29" s="141" t="s">
        <v>6</v>
      </c>
      <c r="C29" s="142" t="s">
        <v>10</v>
      </c>
      <c r="D29" s="16">
        <v>123</v>
      </c>
      <c r="E29" s="16">
        <v>103</v>
      </c>
      <c r="F29" s="16">
        <v>126</v>
      </c>
      <c r="G29" s="53">
        <v>352</v>
      </c>
      <c r="H29" s="16">
        <v>2</v>
      </c>
      <c r="I29" s="16">
        <v>8</v>
      </c>
    </row>
    <row r="30" spans="1:9" ht="15.6" x14ac:dyDescent="0.3">
      <c r="A30">
        <v>28</v>
      </c>
      <c r="B30" s="55" t="s">
        <v>143</v>
      </c>
      <c r="C30" s="57" t="s">
        <v>117</v>
      </c>
      <c r="D30" s="16">
        <v>144</v>
      </c>
      <c r="E30" s="16">
        <v>115</v>
      </c>
      <c r="F30" s="16">
        <v>88</v>
      </c>
      <c r="G30" s="53">
        <v>347</v>
      </c>
      <c r="H30" s="16">
        <v>2</v>
      </c>
      <c r="I30" s="16">
        <v>9</v>
      </c>
    </row>
    <row r="31" spans="1:9" ht="15.6" x14ac:dyDescent="0.3">
      <c r="A31">
        <v>29</v>
      </c>
      <c r="B31" s="49" t="s">
        <v>143</v>
      </c>
      <c r="C31" s="117" t="s">
        <v>113</v>
      </c>
      <c r="D31" s="16">
        <v>132</v>
      </c>
      <c r="E31" s="16">
        <v>100</v>
      </c>
      <c r="F31" s="16">
        <v>109</v>
      </c>
      <c r="G31" s="53">
        <v>341</v>
      </c>
      <c r="H31" s="16">
        <v>4</v>
      </c>
      <c r="I31" s="16">
        <v>6</v>
      </c>
    </row>
    <row r="32" spans="1:9" ht="15.6" x14ac:dyDescent="0.3">
      <c r="A32">
        <v>30</v>
      </c>
      <c r="B32" s="8" t="s">
        <v>20</v>
      </c>
      <c r="C32" s="59" t="s">
        <v>21</v>
      </c>
      <c r="D32" s="16">
        <v>81</v>
      </c>
      <c r="E32" s="16">
        <v>128</v>
      </c>
      <c r="F32" s="16">
        <v>124</v>
      </c>
      <c r="G32" s="53">
        <v>333</v>
      </c>
      <c r="H32" s="16">
        <v>3</v>
      </c>
      <c r="I32" s="16">
        <v>8</v>
      </c>
    </row>
    <row r="33" spans="1:9" ht="15.6" x14ac:dyDescent="0.3">
      <c r="A33">
        <v>31</v>
      </c>
      <c r="B33" s="55" t="s">
        <v>143</v>
      </c>
      <c r="C33" s="57" t="s">
        <v>116</v>
      </c>
      <c r="D33" s="16">
        <v>113</v>
      </c>
      <c r="E33" s="16">
        <v>98</v>
      </c>
      <c r="F33" s="16">
        <v>121</v>
      </c>
      <c r="G33" s="53">
        <v>332</v>
      </c>
      <c r="H33" s="16">
        <v>3</v>
      </c>
      <c r="I33" s="16">
        <v>10</v>
      </c>
    </row>
    <row r="34" spans="1:9" ht="15.6" x14ac:dyDescent="0.3">
      <c r="A34">
        <v>32</v>
      </c>
      <c r="B34" s="55" t="s">
        <v>143</v>
      </c>
      <c r="C34" s="57" t="s">
        <v>127</v>
      </c>
      <c r="D34" s="16">
        <v>79</v>
      </c>
      <c r="E34" s="16">
        <v>127</v>
      </c>
      <c r="F34" s="16">
        <v>76</v>
      </c>
      <c r="G34" s="53">
        <v>282</v>
      </c>
      <c r="H34" s="16">
        <v>3</v>
      </c>
      <c r="I34" s="16">
        <v>4</v>
      </c>
    </row>
    <row r="35" spans="1:9" ht="15.6" x14ac:dyDescent="0.3">
      <c r="A35">
        <v>33</v>
      </c>
      <c r="B35" s="55" t="s">
        <v>143</v>
      </c>
      <c r="C35" s="57" t="s">
        <v>199</v>
      </c>
      <c r="D35" s="16">
        <v>84</v>
      </c>
      <c r="E35" s="16">
        <v>98</v>
      </c>
      <c r="F35" s="16">
        <v>83</v>
      </c>
      <c r="G35" s="53">
        <v>265</v>
      </c>
      <c r="H35" s="16">
        <v>2</v>
      </c>
      <c r="I35" s="16">
        <v>4</v>
      </c>
    </row>
    <row r="36" spans="1:9" x14ac:dyDescent="0.3">
      <c r="B36" s="202" t="s">
        <v>99</v>
      </c>
      <c r="C36" s="138"/>
    </row>
    <row r="37" spans="1:9" ht="15.6" x14ac:dyDescent="0.3">
      <c r="B37" s="55"/>
      <c r="C37" s="109"/>
    </row>
    <row r="38" spans="1:9" ht="15.6" x14ac:dyDescent="0.3">
      <c r="B38" s="55"/>
      <c r="C38" s="109" t="s">
        <v>256</v>
      </c>
    </row>
    <row r="39" spans="1:9" ht="15.6" x14ac:dyDescent="0.3">
      <c r="A39">
        <v>1</v>
      </c>
      <c r="B39" s="100" t="s">
        <v>32</v>
      </c>
      <c r="C39" s="21" t="s">
        <v>38</v>
      </c>
      <c r="D39" s="16">
        <v>195</v>
      </c>
      <c r="E39" s="16">
        <v>223</v>
      </c>
      <c r="F39" s="16">
        <v>214</v>
      </c>
      <c r="G39" s="53">
        <v>632</v>
      </c>
      <c r="H39" s="16">
        <v>19</v>
      </c>
      <c r="I39" s="16">
        <v>8</v>
      </c>
    </row>
    <row r="40" spans="1:9" ht="15.6" x14ac:dyDescent="0.3">
      <c r="A40">
        <v>2</v>
      </c>
      <c r="B40" s="102" t="s">
        <v>58</v>
      </c>
      <c r="C40" s="27" t="s">
        <v>69</v>
      </c>
      <c r="D40" s="16">
        <v>157</v>
      </c>
      <c r="E40" s="16">
        <v>207</v>
      </c>
      <c r="F40" s="16">
        <v>236</v>
      </c>
      <c r="G40" s="53">
        <v>600</v>
      </c>
      <c r="H40" s="16">
        <v>14</v>
      </c>
      <c r="I40" s="16">
        <v>15</v>
      </c>
    </row>
    <row r="41" spans="1:9" ht="15.6" x14ac:dyDescent="0.3">
      <c r="A41">
        <v>3</v>
      </c>
      <c r="B41" s="100" t="s">
        <v>32</v>
      </c>
      <c r="C41" s="21" t="s">
        <v>41</v>
      </c>
      <c r="D41" s="16">
        <v>206</v>
      </c>
      <c r="E41" s="16">
        <v>201</v>
      </c>
      <c r="F41" s="16">
        <v>166</v>
      </c>
      <c r="G41" s="53">
        <v>573</v>
      </c>
      <c r="H41" s="16">
        <v>11</v>
      </c>
      <c r="I41" s="16">
        <v>16</v>
      </c>
    </row>
    <row r="42" spans="1:9" ht="15.6" x14ac:dyDescent="0.3">
      <c r="A42">
        <v>4</v>
      </c>
      <c r="B42" s="102" t="s">
        <v>58</v>
      </c>
      <c r="C42" s="27" t="s">
        <v>60</v>
      </c>
      <c r="D42" s="16">
        <v>176</v>
      </c>
      <c r="E42" s="16">
        <v>199</v>
      </c>
      <c r="F42" s="16">
        <v>193</v>
      </c>
      <c r="G42" s="53">
        <v>568</v>
      </c>
      <c r="H42" s="16">
        <v>16</v>
      </c>
      <c r="I42" s="16">
        <v>8</v>
      </c>
    </row>
    <row r="43" spans="1:9" ht="15.6" x14ac:dyDescent="0.3">
      <c r="A43">
        <v>5</v>
      </c>
      <c r="B43" s="105" t="s">
        <v>36</v>
      </c>
      <c r="C43" s="154" t="s">
        <v>57</v>
      </c>
      <c r="D43" s="16">
        <v>156</v>
      </c>
      <c r="E43" s="16">
        <v>237</v>
      </c>
      <c r="F43" s="16">
        <v>173</v>
      </c>
      <c r="G43" s="53">
        <v>566</v>
      </c>
      <c r="H43" s="16">
        <v>13</v>
      </c>
      <c r="I43" s="16">
        <v>12</v>
      </c>
    </row>
    <row r="44" spans="1:9" ht="15.6" x14ac:dyDescent="0.3">
      <c r="A44">
        <v>6</v>
      </c>
      <c r="B44" s="102" t="s">
        <v>58</v>
      </c>
      <c r="C44" s="27" t="s">
        <v>65</v>
      </c>
      <c r="D44" s="16">
        <v>194</v>
      </c>
      <c r="E44" s="16">
        <v>207</v>
      </c>
      <c r="F44" s="16">
        <v>159</v>
      </c>
      <c r="G44" s="53">
        <v>560</v>
      </c>
      <c r="H44" s="16">
        <v>15</v>
      </c>
      <c r="I44" s="16">
        <v>12</v>
      </c>
    </row>
    <row r="45" spans="1:9" ht="15.6" x14ac:dyDescent="0.3">
      <c r="A45">
        <v>7</v>
      </c>
      <c r="B45" s="100" t="s">
        <v>32</v>
      </c>
      <c r="C45" s="21" t="s">
        <v>47</v>
      </c>
      <c r="D45" s="16">
        <v>165</v>
      </c>
      <c r="E45" s="16">
        <v>217</v>
      </c>
      <c r="F45" s="16">
        <v>172</v>
      </c>
      <c r="G45" s="53">
        <v>554</v>
      </c>
      <c r="H45" s="16">
        <v>17</v>
      </c>
      <c r="I45" s="16">
        <v>10</v>
      </c>
    </row>
    <row r="46" spans="1:9" ht="15.6" x14ac:dyDescent="0.3">
      <c r="A46">
        <v>8</v>
      </c>
      <c r="B46" s="103" t="s">
        <v>34</v>
      </c>
      <c r="C46" s="36" t="s">
        <v>54</v>
      </c>
      <c r="D46" s="16">
        <v>171</v>
      </c>
      <c r="E46" s="16">
        <v>173</v>
      </c>
      <c r="F46" s="16">
        <v>202</v>
      </c>
      <c r="G46" s="53">
        <v>546</v>
      </c>
      <c r="H46" s="16">
        <v>10</v>
      </c>
      <c r="I46" s="16">
        <v>15</v>
      </c>
    </row>
    <row r="47" spans="1:9" ht="15.6" x14ac:dyDescent="0.3">
      <c r="A47">
        <v>9</v>
      </c>
      <c r="B47" s="101" t="s">
        <v>74</v>
      </c>
      <c r="C47" s="161" t="s">
        <v>77</v>
      </c>
      <c r="D47" s="16">
        <v>180</v>
      </c>
      <c r="E47" s="16">
        <v>199</v>
      </c>
      <c r="F47" s="16">
        <v>166</v>
      </c>
      <c r="G47" s="53">
        <v>545</v>
      </c>
      <c r="H47" s="16">
        <v>12</v>
      </c>
      <c r="I47" s="16">
        <v>11</v>
      </c>
    </row>
    <row r="48" spans="1:9" ht="15.6" x14ac:dyDescent="0.3">
      <c r="A48">
        <v>10</v>
      </c>
      <c r="B48" s="104" t="s">
        <v>61</v>
      </c>
      <c r="C48" s="38" t="s">
        <v>62</v>
      </c>
      <c r="D48" s="16">
        <v>177</v>
      </c>
      <c r="E48" s="16">
        <v>179</v>
      </c>
      <c r="F48" s="16">
        <v>188</v>
      </c>
      <c r="G48" s="53">
        <v>544</v>
      </c>
      <c r="H48" s="16">
        <v>12</v>
      </c>
      <c r="I48" s="16">
        <v>13</v>
      </c>
    </row>
    <row r="49" spans="1:9" ht="15.6" x14ac:dyDescent="0.3">
      <c r="A49">
        <v>11</v>
      </c>
      <c r="B49" s="102" t="s">
        <v>58</v>
      </c>
      <c r="C49" s="27" t="s">
        <v>59</v>
      </c>
      <c r="D49" s="16">
        <v>172</v>
      </c>
      <c r="E49" s="16">
        <v>169</v>
      </c>
      <c r="F49" s="16">
        <v>199</v>
      </c>
      <c r="G49" s="53">
        <v>540</v>
      </c>
      <c r="H49" s="16">
        <v>11</v>
      </c>
      <c r="I49" s="16">
        <v>11</v>
      </c>
    </row>
    <row r="50" spans="1:9" ht="15.6" x14ac:dyDescent="0.3">
      <c r="A50">
        <v>12</v>
      </c>
      <c r="B50" s="166" t="s">
        <v>74</v>
      </c>
      <c r="C50" s="167" t="s">
        <v>81</v>
      </c>
      <c r="D50" s="16">
        <v>193</v>
      </c>
      <c r="E50" s="16">
        <v>193</v>
      </c>
      <c r="F50" s="16">
        <v>154</v>
      </c>
      <c r="G50" s="53">
        <v>540</v>
      </c>
      <c r="H50" s="16">
        <v>15</v>
      </c>
      <c r="I50" s="16">
        <v>10</v>
      </c>
    </row>
    <row r="51" spans="1:9" ht="15.6" x14ac:dyDescent="0.3">
      <c r="A51">
        <v>13</v>
      </c>
      <c r="B51" s="103" t="s">
        <v>34</v>
      </c>
      <c r="C51" s="36" t="s">
        <v>56</v>
      </c>
      <c r="D51" s="16">
        <v>193</v>
      </c>
      <c r="E51" s="16">
        <v>177</v>
      </c>
      <c r="F51" s="16">
        <v>169</v>
      </c>
      <c r="G51" s="53">
        <v>539</v>
      </c>
      <c r="H51" s="16">
        <v>14</v>
      </c>
      <c r="I51" s="16">
        <v>8</v>
      </c>
    </row>
    <row r="52" spans="1:9" ht="15.6" x14ac:dyDescent="0.3">
      <c r="A52">
        <v>14</v>
      </c>
      <c r="B52" s="102" t="s">
        <v>58</v>
      </c>
      <c r="C52" s="27" t="s">
        <v>63</v>
      </c>
      <c r="D52" s="16">
        <v>176</v>
      </c>
      <c r="E52" s="16">
        <v>167</v>
      </c>
      <c r="F52" s="16">
        <v>192</v>
      </c>
      <c r="G52" s="53">
        <v>535</v>
      </c>
      <c r="H52" s="16">
        <v>9</v>
      </c>
      <c r="I52" s="16">
        <v>17</v>
      </c>
    </row>
    <row r="53" spans="1:9" ht="15.6" x14ac:dyDescent="0.3">
      <c r="A53">
        <v>15</v>
      </c>
      <c r="B53" s="212" t="s">
        <v>32</v>
      </c>
      <c r="C53" s="146" t="s">
        <v>44</v>
      </c>
      <c r="D53" s="16">
        <v>167</v>
      </c>
      <c r="E53" s="16">
        <v>201</v>
      </c>
      <c r="F53" s="16">
        <v>166</v>
      </c>
      <c r="G53" s="53">
        <v>534</v>
      </c>
      <c r="H53" s="16">
        <v>12</v>
      </c>
      <c r="I53" s="16">
        <v>12</v>
      </c>
    </row>
    <row r="54" spans="1:9" ht="15.6" x14ac:dyDescent="0.3">
      <c r="A54">
        <v>16</v>
      </c>
      <c r="B54" s="101" t="s">
        <v>74</v>
      </c>
      <c r="C54" s="161" t="s">
        <v>78</v>
      </c>
      <c r="D54" s="16">
        <v>161</v>
      </c>
      <c r="E54" s="16">
        <v>190</v>
      </c>
      <c r="F54" s="16">
        <v>179</v>
      </c>
      <c r="G54" s="53">
        <v>530</v>
      </c>
      <c r="H54" s="16">
        <v>13</v>
      </c>
      <c r="I54" s="16">
        <v>11</v>
      </c>
    </row>
    <row r="55" spans="1:9" ht="15.6" x14ac:dyDescent="0.3">
      <c r="A55">
        <v>17</v>
      </c>
      <c r="B55" s="189" t="s">
        <v>61</v>
      </c>
      <c r="C55" s="191" t="s">
        <v>70</v>
      </c>
      <c r="D55" s="16">
        <v>172</v>
      </c>
      <c r="E55" s="16">
        <v>168</v>
      </c>
      <c r="F55" s="16">
        <v>182</v>
      </c>
      <c r="G55" s="53">
        <v>522</v>
      </c>
      <c r="H55" s="16">
        <v>12</v>
      </c>
      <c r="I55" s="16">
        <v>11</v>
      </c>
    </row>
    <row r="56" spans="1:9" ht="15.6" x14ac:dyDescent="0.3">
      <c r="A56">
        <v>18</v>
      </c>
      <c r="B56" s="103" t="s">
        <v>34</v>
      </c>
      <c r="C56" s="36" t="s">
        <v>35</v>
      </c>
      <c r="D56" s="16">
        <v>160</v>
      </c>
      <c r="E56" s="16">
        <v>191</v>
      </c>
      <c r="F56" s="16">
        <v>160</v>
      </c>
      <c r="G56" s="53">
        <v>511</v>
      </c>
      <c r="H56" s="16">
        <v>11</v>
      </c>
      <c r="I56" s="16">
        <v>14</v>
      </c>
    </row>
    <row r="57" spans="1:9" ht="15.6" x14ac:dyDescent="0.3">
      <c r="A57">
        <v>19</v>
      </c>
      <c r="B57" s="104" t="s">
        <v>61</v>
      </c>
      <c r="C57" s="38" t="s">
        <v>68</v>
      </c>
      <c r="D57" s="16">
        <v>165</v>
      </c>
      <c r="E57" s="16">
        <v>180</v>
      </c>
      <c r="F57" s="16">
        <v>165</v>
      </c>
      <c r="G57" s="53">
        <v>510</v>
      </c>
      <c r="H57" s="16">
        <v>8</v>
      </c>
      <c r="I57" s="16">
        <v>15</v>
      </c>
    </row>
    <row r="58" spans="1:9" ht="15.6" x14ac:dyDescent="0.3">
      <c r="A58">
        <v>20</v>
      </c>
      <c r="B58" s="104" t="s">
        <v>61</v>
      </c>
      <c r="C58" s="38" t="s">
        <v>72</v>
      </c>
      <c r="D58" s="16">
        <v>159</v>
      </c>
      <c r="E58" s="16">
        <v>152</v>
      </c>
      <c r="F58" s="16">
        <v>193</v>
      </c>
      <c r="G58" s="53">
        <v>504</v>
      </c>
      <c r="H58" s="16">
        <v>8</v>
      </c>
      <c r="I58" s="16">
        <v>17</v>
      </c>
    </row>
    <row r="59" spans="1:9" ht="15.6" x14ac:dyDescent="0.3">
      <c r="A59">
        <v>21</v>
      </c>
      <c r="B59" s="102" t="s">
        <v>58</v>
      </c>
      <c r="C59" s="27" t="s">
        <v>67</v>
      </c>
      <c r="D59" s="16">
        <v>163</v>
      </c>
      <c r="E59" s="16">
        <v>154</v>
      </c>
      <c r="F59" s="16">
        <v>179</v>
      </c>
      <c r="G59" s="53">
        <v>496</v>
      </c>
      <c r="H59" s="16">
        <v>10</v>
      </c>
      <c r="I59" s="16">
        <v>14</v>
      </c>
    </row>
    <row r="60" spans="1:9" ht="15.6" x14ac:dyDescent="0.3">
      <c r="A60">
        <v>22</v>
      </c>
      <c r="B60" s="100" t="s">
        <v>32</v>
      </c>
      <c r="C60" s="21" t="s">
        <v>33</v>
      </c>
      <c r="D60" s="16">
        <v>154</v>
      </c>
      <c r="E60" s="16">
        <v>186</v>
      </c>
      <c r="F60" s="16">
        <v>154</v>
      </c>
      <c r="G60" s="53">
        <v>494</v>
      </c>
      <c r="H60" s="16">
        <v>12</v>
      </c>
      <c r="I60" s="16">
        <v>10</v>
      </c>
    </row>
    <row r="61" spans="1:9" ht="15.6" x14ac:dyDescent="0.3">
      <c r="A61">
        <v>23</v>
      </c>
      <c r="B61" s="101" t="s">
        <v>74</v>
      </c>
      <c r="C61" s="161" t="s">
        <v>85</v>
      </c>
      <c r="D61" s="16">
        <v>164</v>
      </c>
      <c r="E61" s="16">
        <v>161</v>
      </c>
      <c r="F61" s="16">
        <v>167</v>
      </c>
      <c r="G61" s="53">
        <v>492</v>
      </c>
      <c r="H61" s="16">
        <v>9</v>
      </c>
      <c r="I61" s="16">
        <v>16</v>
      </c>
    </row>
    <row r="62" spans="1:9" ht="15.6" x14ac:dyDescent="0.3">
      <c r="A62">
        <v>24</v>
      </c>
      <c r="B62" s="103" t="s">
        <v>34</v>
      </c>
      <c r="C62" s="36" t="s">
        <v>39</v>
      </c>
      <c r="D62" s="16">
        <v>161</v>
      </c>
      <c r="E62" s="16">
        <v>154</v>
      </c>
      <c r="F62" s="16">
        <v>173</v>
      </c>
      <c r="G62" s="53">
        <v>488</v>
      </c>
      <c r="H62" s="16">
        <v>9</v>
      </c>
      <c r="I62" s="16">
        <v>12</v>
      </c>
    </row>
    <row r="63" spans="1:9" ht="15.6" x14ac:dyDescent="0.3">
      <c r="A63">
        <v>25</v>
      </c>
      <c r="B63" s="101" t="s">
        <v>74</v>
      </c>
      <c r="C63" s="161" t="s">
        <v>83</v>
      </c>
      <c r="D63" s="16">
        <v>162</v>
      </c>
      <c r="E63" s="16">
        <v>149</v>
      </c>
      <c r="F63" s="16">
        <v>175</v>
      </c>
      <c r="G63" s="53">
        <v>486</v>
      </c>
      <c r="H63" s="16">
        <v>11</v>
      </c>
      <c r="I63" s="16">
        <v>8</v>
      </c>
    </row>
    <row r="64" spans="1:9" ht="15.6" x14ac:dyDescent="0.3">
      <c r="A64">
        <v>26</v>
      </c>
      <c r="B64" s="104" t="s">
        <v>61</v>
      </c>
      <c r="C64" s="38" t="s">
        <v>76</v>
      </c>
      <c r="D64" s="16">
        <v>157</v>
      </c>
      <c r="E64" s="16">
        <v>171</v>
      </c>
      <c r="F64" s="16">
        <v>158</v>
      </c>
      <c r="G64" s="53">
        <v>486</v>
      </c>
      <c r="H64" s="16">
        <v>7</v>
      </c>
      <c r="I64" s="16">
        <v>17</v>
      </c>
    </row>
    <row r="65" spans="1:9" ht="15.6" x14ac:dyDescent="0.3">
      <c r="A65">
        <v>27</v>
      </c>
      <c r="B65" s="103" t="s">
        <v>34</v>
      </c>
      <c r="C65" s="36" t="s">
        <v>42</v>
      </c>
      <c r="D65" s="16">
        <v>170</v>
      </c>
      <c r="E65" s="16">
        <v>169</v>
      </c>
      <c r="F65" s="16">
        <v>146</v>
      </c>
      <c r="G65" s="53">
        <v>485</v>
      </c>
      <c r="H65" s="16">
        <v>12</v>
      </c>
      <c r="I65" s="16">
        <v>8</v>
      </c>
    </row>
    <row r="66" spans="1:9" ht="15.6" x14ac:dyDescent="0.3">
      <c r="A66">
        <v>28</v>
      </c>
      <c r="B66" s="106" t="s">
        <v>79</v>
      </c>
      <c r="C66" s="40" t="s">
        <v>92</v>
      </c>
      <c r="D66" s="16">
        <v>177</v>
      </c>
      <c r="E66" s="16">
        <v>153</v>
      </c>
      <c r="F66" s="16">
        <v>148</v>
      </c>
      <c r="G66" s="53">
        <v>478</v>
      </c>
      <c r="H66" s="16">
        <v>11</v>
      </c>
      <c r="I66" s="16">
        <v>9</v>
      </c>
    </row>
    <row r="67" spans="1:9" ht="15.6" x14ac:dyDescent="0.3">
      <c r="A67">
        <v>29</v>
      </c>
      <c r="B67" s="103" t="s">
        <v>34</v>
      </c>
      <c r="C67" s="36" t="s">
        <v>45</v>
      </c>
      <c r="D67" s="16">
        <v>138</v>
      </c>
      <c r="E67" s="16">
        <v>170</v>
      </c>
      <c r="F67" s="16">
        <v>168</v>
      </c>
      <c r="G67" s="53">
        <v>476</v>
      </c>
      <c r="H67" s="16">
        <v>7</v>
      </c>
      <c r="I67" s="16">
        <v>13</v>
      </c>
    </row>
    <row r="68" spans="1:9" ht="15.6" x14ac:dyDescent="0.3">
      <c r="A68">
        <v>30</v>
      </c>
      <c r="B68" s="100" t="s">
        <v>32</v>
      </c>
      <c r="C68" s="21" t="s">
        <v>53</v>
      </c>
      <c r="D68" s="16">
        <v>138</v>
      </c>
      <c r="E68" s="16">
        <v>169</v>
      </c>
      <c r="F68" s="16">
        <v>162</v>
      </c>
      <c r="G68" s="53">
        <v>469</v>
      </c>
      <c r="H68" s="16">
        <v>8</v>
      </c>
      <c r="I68" s="16">
        <v>13</v>
      </c>
    </row>
    <row r="69" spans="1:9" ht="15.6" x14ac:dyDescent="0.3">
      <c r="A69">
        <v>31</v>
      </c>
      <c r="B69" s="106" t="s">
        <v>79</v>
      </c>
      <c r="C69" s="40" t="s">
        <v>88</v>
      </c>
      <c r="D69" s="16">
        <v>160</v>
      </c>
      <c r="E69" s="16">
        <v>126</v>
      </c>
      <c r="F69" s="16">
        <v>155</v>
      </c>
      <c r="G69" s="53">
        <v>441</v>
      </c>
      <c r="H69" s="16">
        <v>7</v>
      </c>
      <c r="I69" s="16">
        <v>9</v>
      </c>
    </row>
    <row r="70" spans="1:9" ht="15.6" x14ac:dyDescent="0.3">
      <c r="A70">
        <v>32</v>
      </c>
      <c r="B70" s="104" t="s">
        <v>61</v>
      </c>
      <c r="C70" s="38" t="s">
        <v>73</v>
      </c>
      <c r="D70" s="16">
        <v>126</v>
      </c>
      <c r="E70" s="16">
        <v>145</v>
      </c>
      <c r="F70" s="16">
        <v>168</v>
      </c>
      <c r="G70" s="53">
        <v>439</v>
      </c>
      <c r="H70" s="16">
        <v>6</v>
      </c>
      <c r="I70" s="16">
        <v>12</v>
      </c>
    </row>
    <row r="71" spans="1:9" ht="15.6" x14ac:dyDescent="0.3">
      <c r="A71">
        <v>33</v>
      </c>
      <c r="B71" s="25" t="s">
        <v>61</v>
      </c>
      <c r="C71" s="38" t="s">
        <v>64</v>
      </c>
      <c r="D71" s="16">
        <v>118</v>
      </c>
      <c r="E71" s="16">
        <v>167</v>
      </c>
      <c r="F71" s="16">
        <v>146</v>
      </c>
      <c r="G71" s="53">
        <v>431</v>
      </c>
      <c r="H71" s="16">
        <v>3</v>
      </c>
      <c r="I71" s="16">
        <v>14</v>
      </c>
    </row>
    <row r="72" spans="1:9" ht="15.6" x14ac:dyDescent="0.3">
      <c r="A72">
        <v>34</v>
      </c>
      <c r="B72" s="103" t="s">
        <v>34</v>
      </c>
      <c r="C72" s="36" t="s">
        <v>51</v>
      </c>
      <c r="D72" s="16">
        <v>136</v>
      </c>
      <c r="E72" s="16">
        <v>145</v>
      </c>
      <c r="F72" s="16">
        <v>144</v>
      </c>
      <c r="G72" s="53">
        <v>425</v>
      </c>
      <c r="H72" s="16">
        <v>10</v>
      </c>
      <c r="I72" s="16">
        <v>6</v>
      </c>
    </row>
    <row r="73" spans="1:9" ht="15.6" x14ac:dyDescent="0.3">
      <c r="A73">
        <v>35</v>
      </c>
      <c r="B73" s="53" t="s">
        <v>106</v>
      </c>
      <c r="C73" s="109" t="s">
        <v>157</v>
      </c>
      <c r="D73" s="16">
        <v>135</v>
      </c>
      <c r="E73" s="16">
        <v>148</v>
      </c>
      <c r="F73" s="16">
        <v>131</v>
      </c>
      <c r="G73" s="53">
        <v>414</v>
      </c>
      <c r="H73" s="16">
        <v>5</v>
      </c>
      <c r="I73" s="16">
        <v>13</v>
      </c>
    </row>
    <row r="74" spans="1:9" ht="15.6" x14ac:dyDescent="0.3">
      <c r="A74">
        <v>36</v>
      </c>
      <c r="B74" s="106" t="s">
        <v>79</v>
      </c>
      <c r="C74" s="40" t="s">
        <v>84</v>
      </c>
      <c r="D74" s="16">
        <v>126</v>
      </c>
      <c r="E74" s="16">
        <v>170</v>
      </c>
      <c r="F74" s="16">
        <v>115</v>
      </c>
      <c r="G74" s="53">
        <v>411</v>
      </c>
      <c r="H74" s="16">
        <v>4</v>
      </c>
      <c r="I74" s="16">
        <v>12</v>
      </c>
    </row>
    <row r="75" spans="1:9" ht="15.6" x14ac:dyDescent="0.3">
      <c r="A75">
        <v>37</v>
      </c>
      <c r="B75" s="105" t="s">
        <v>36</v>
      </c>
      <c r="C75" s="154" t="s">
        <v>40</v>
      </c>
      <c r="D75" s="16">
        <v>154</v>
      </c>
      <c r="E75" s="16">
        <v>136</v>
      </c>
      <c r="F75" s="16">
        <v>116</v>
      </c>
      <c r="G75" s="53">
        <v>406</v>
      </c>
      <c r="H75" s="16">
        <v>6</v>
      </c>
      <c r="I75" s="16">
        <v>10</v>
      </c>
    </row>
    <row r="76" spans="1:9" ht="15.6" x14ac:dyDescent="0.3">
      <c r="A76">
        <v>38</v>
      </c>
      <c r="B76" s="105" t="s">
        <v>36</v>
      </c>
      <c r="C76" s="154" t="s">
        <v>52</v>
      </c>
      <c r="D76" s="16">
        <v>138</v>
      </c>
      <c r="E76" s="16">
        <v>139</v>
      </c>
      <c r="F76" s="16">
        <v>127</v>
      </c>
      <c r="G76" s="53">
        <v>404</v>
      </c>
      <c r="H76" s="16">
        <v>5</v>
      </c>
      <c r="I76" s="16">
        <v>10</v>
      </c>
    </row>
    <row r="77" spans="1:9" ht="15.6" x14ac:dyDescent="0.3">
      <c r="A77">
        <v>39</v>
      </c>
      <c r="B77" s="53" t="s">
        <v>106</v>
      </c>
      <c r="C77" s="109" t="s">
        <v>130</v>
      </c>
      <c r="D77" s="16">
        <v>144</v>
      </c>
      <c r="E77" s="16">
        <v>124</v>
      </c>
      <c r="F77" s="16">
        <v>122</v>
      </c>
      <c r="G77" s="53">
        <v>390</v>
      </c>
      <c r="H77" s="16">
        <v>3</v>
      </c>
      <c r="I77" s="16">
        <v>11</v>
      </c>
    </row>
    <row r="78" spans="1:9" ht="15.6" x14ac:dyDescent="0.3">
      <c r="A78">
        <v>40</v>
      </c>
      <c r="B78" s="53" t="s">
        <v>106</v>
      </c>
      <c r="C78" s="109" t="s">
        <v>131</v>
      </c>
      <c r="D78" s="16">
        <v>101</v>
      </c>
      <c r="E78" s="16">
        <v>141</v>
      </c>
      <c r="F78" s="16">
        <v>147</v>
      </c>
      <c r="G78" s="53">
        <v>389</v>
      </c>
      <c r="H78" s="16">
        <v>7</v>
      </c>
      <c r="I78" s="16">
        <v>8</v>
      </c>
    </row>
    <row r="79" spans="1:9" ht="15.6" x14ac:dyDescent="0.3">
      <c r="A79">
        <v>41</v>
      </c>
      <c r="B79" s="105" t="s">
        <v>36</v>
      </c>
      <c r="C79" s="154" t="s">
        <v>37</v>
      </c>
      <c r="D79" s="16">
        <v>106</v>
      </c>
      <c r="E79" s="16">
        <v>164</v>
      </c>
      <c r="F79" s="16">
        <v>113</v>
      </c>
      <c r="G79" s="53">
        <v>383</v>
      </c>
      <c r="H79" s="16">
        <v>6</v>
      </c>
      <c r="I79" s="16">
        <v>9</v>
      </c>
    </row>
    <row r="80" spans="1:9" ht="15.6" x14ac:dyDescent="0.3">
      <c r="A80">
        <v>42</v>
      </c>
      <c r="B80" s="53" t="s">
        <v>106</v>
      </c>
      <c r="C80" s="109" t="s">
        <v>134</v>
      </c>
      <c r="D80" s="16">
        <v>102</v>
      </c>
      <c r="E80" s="16">
        <v>123</v>
      </c>
      <c r="F80" s="16">
        <v>148</v>
      </c>
      <c r="G80" s="53">
        <v>373</v>
      </c>
      <c r="H80" s="16">
        <v>2</v>
      </c>
      <c r="I80" s="16">
        <v>14</v>
      </c>
    </row>
    <row r="81" spans="1:9" ht="15.6" x14ac:dyDescent="0.3">
      <c r="A81">
        <v>43</v>
      </c>
      <c r="B81" s="106" t="s">
        <v>79</v>
      </c>
      <c r="C81" s="40" t="s">
        <v>80</v>
      </c>
      <c r="D81" s="16">
        <v>130</v>
      </c>
      <c r="E81" s="16">
        <v>126</v>
      </c>
      <c r="F81" s="16">
        <v>115</v>
      </c>
      <c r="G81" s="53">
        <v>371</v>
      </c>
      <c r="H81" s="16">
        <v>2</v>
      </c>
      <c r="I81" s="16">
        <v>11</v>
      </c>
    </row>
    <row r="82" spans="1:9" ht="15.6" x14ac:dyDescent="0.3">
      <c r="A82">
        <v>44</v>
      </c>
      <c r="B82" s="105" t="s">
        <v>36</v>
      </c>
      <c r="C82" s="154" t="s">
        <v>46</v>
      </c>
      <c r="D82" s="16">
        <v>126</v>
      </c>
      <c r="E82" s="16">
        <v>123</v>
      </c>
      <c r="F82" s="16">
        <v>121</v>
      </c>
      <c r="G82" s="53">
        <v>370</v>
      </c>
      <c r="H82" s="16">
        <v>4</v>
      </c>
      <c r="I82" s="16">
        <v>8</v>
      </c>
    </row>
    <row r="83" spans="1:9" ht="15.6" x14ac:dyDescent="0.3">
      <c r="A83">
        <v>45</v>
      </c>
      <c r="B83" s="53" t="s">
        <v>106</v>
      </c>
      <c r="C83" s="109" t="s">
        <v>107</v>
      </c>
      <c r="D83" s="16">
        <v>116</v>
      </c>
      <c r="E83" s="16">
        <v>126</v>
      </c>
      <c r="F83" s="16">
        <v>117</v>
      </c>
      <c r="G83" s="53">
        <v>359</v>
      </c>
      <c r="H83" s="16">
        <v>1</v>
      </c>
      <c r="I83" s="16">
        <v>10</v>
      </c>
    </row>
    <row r="84" spans="1:9" ht="15.6" x14ac:dyDescent="0.3">
      <c r="A84">
        <v>46</v>
      </c>
      <c r="B84" s="105" t="s">
        <v>36</v>
      </c>
      <c r="C84" s="154" t="s">
        <v>49</v>
      </c>
      <c r="D84" s="16">
        <v>99</v>
      </c>
      <c r="E84" s="16">
        <v>122</v>
      </c>
      <c r="F84" s="16">
        <v>128</v>
      </c>
      <c r="G84" s="53">
        <v>349</v>
      </c>
      <c r="H84" s="16">
        <v>6</v>
      </c>
      <c r="I84" s="16">
        <v>6</v>
      </c>
    </row>
    <row r="85" spans="1:9" ht="15.6" x14ac:dyDescent="0.3">
      <c r="A85">
        <v>47</v>
      </c>
      <c r="B85" s="105" t="s">
        <v>36</v>
      </c>
      <c r="C85" s="154" t="s">
        <v>43</v>
      </c>
      <c r="D85" s="16">
        <v>132</v>
      </c>
      <c r="E85" s="16">
        <v>106</v>
      </c>
      <c r="F85" s="16">
        <v>89</v>
      </c>
      <c r="G85" s="53">
        <v>327</v>
      </c>
      <c r="H85" s="16">
        <v>1</v>
      </c>
      <c r="I85" s="16">
        <v>10</v>
      </c>
    </row>
    <row r="87" spans="1:9" x14ac:dyDescent="0.3">
      <c r="B87" s="61">
        <v>1</v>
      </c>
      <c r="C87" s="10" t="s">
        <v>255</v>
      </c>
      <c r="D87">
        <v>175</v>
      </c>
      <c r="E87">
        <v>264</v>
      </c>
      <c r="F87">
        <v>231</v>
      </c>
      <c r="G87">
        <v>670</v>
      </c>
      <c r="H87">
        <v>20</v>
      </c>
      <c r="I87">
        <v>7</v>
      </c>
    </row>
    <row r="88" spans="1:9" x14ac:dyDescent="0.3">
      <c r="B88" s="61">
        <v>5</v>
      </c>
      <c r="C88" t="s">
        <v>249</v>
      </c>
      <c r="D88">
        <v>191</v>
      </c>
      <c r="E88">
        <v>217</v>
      </c>
      <c r="F88">
        <v>183</v>
      </c>
      <c r="G88">
        <v>591</v>
      </c>
      <c r="H88">
        <v>14</v>
      </c>
      <c r="I88">
        <v>12</v>
      </c>
    </row>
    <row r="89" spans="1:9" x14ac:dyDescent="0.3">
      <c r="B89" s="61">
        <v>21</v>
      </c>
      <c r="C89" t="s">
        <v>215</v>
      </c>
      <c r="D89">
        <v>160</v>
      </c>
      <c r="E89">
        <v>212</v>
      </c>
      <c r="F89">
        <v>163</v>
      </c>
      <c r="G89">
        <v>535</v>
      </c>
      <c r="H89">
        <v>14</v>
      </c>
      <c r="I89">
        <v>8</v>
      </c>
    </row>
    <row r="90" spans="1:9" x14ac:dyDescent="0.3">
      <c r="B90" s="61">
        <v>25</v>
      </c>
      <c r="C90" t="s">
        <v>235</v>
      </c>
      <c r="D90">
        <v>176</v>
      </c>
      <c r="E90">
        <v>189</v>
      </c>
      <c r="F90">
        <v>160</v>
      </c>
      <c r="G90">
        <v>525</v>
      </c>
      <c r="H90">
        <v>10</v>
      </c>
      <c r="I90">
        <v>15</v>
      </c>
    </row>
    <row r="91" spans="1:9" x14ac:dyDescent="0.3">
      <c r="B91" s="61">
        <v>27</v>
      </c>
      <c r="C91" t="s">
        <v>250</v>
      </c>
      <c r="D91">
        <v>182</v>
      </c>
      <c r="E91">
        <v>157</v>
      </c>
      <c r="F91">
        <v>178</v>
      </c>
      <c r="G91">
        <v>517</v>
      </c>
      <c r="H91">
        <v>8</v>
      </c>
      <c r="I91">
        <v>17</v>
      </c>
    </row>
    <row r="92" spans="1:9" x14ac:dyDescent="0.3">
      <c r="B92" s="61">
        <v>28</v>
      </c>
      <c r="C92" t="s">
        <v>251</v>
      </c>
      <c r="D92">
        <v>145</v>
      </c>
      <c r="E92">
        <v>174</v>
      </c>
      <c r="F92">
        <v>194</v>
      </c>
      <c r="G92">
        <v>513</v>
      </c>
      <c r="H92">
        <v>11</v>
      </c>
      <c r="I92">
        <v>14</v>
      </c>
    </row>
    <row r="93" spans="1:9" x14ac:dyDescent="0.3">
      <c r="B93" s="61">
        <v>30</v>
      </c>
      <c r="C93" t="s">
        <v>252</v>
      </c>
      <c r="D93">
        <v>176</v>
      </c>
      <c r="E93">
        <v>145</v>
      </c>
      <c r="F93">
        <v>189</v>
      </c>
      <c r="G93">
        <v>510</v>
      </c>
      <c r="H93">
        <v>9</v>
      </c>
      <c r="I93">
        <v>12</v>
      </c>
    </row>
    <row r="94" spans="1:9" x14ac:dyDescent="0.3">
      <c r="B94" s="61">
        <v>46</v>
      </c>
      <c r="C94" t="s">
        <v>253</v>
      </c>
      <c r="D94">
        <v>170</v>
      </c>
      <c r="E94">
        <v>128</v>
      </c>
      <c r="F94">
        <v>176</v>
      </c>
      <c r="G94">
        <v>474</v>
      </c>
      <c r="H94">
        <v>4</v>
      </c>
      <c r="I94">
        <v>17</v>
      </c>
    </row>
    <row r="95" spans="1:9" x14ac:dyDescent="0.3">
      <c r="B95" s="61">
        <v>49</v>
      </c>
      <c r="C95" t="s">
        <v>216</v>
      </c>
      <c r="D95">
        <v>125</v>
      </c>
      <c r="E95">
        <v>143</v>
      </c>
      <c r="F95">
        <v>187</v>
      </c>
      <c r="G95">
        <v>455</v>
      </c>
      <c r="H95">
        <v>9</v>
      </c>
      <c r="I95">
        <v>11</v>
      </c>
    </row>
    <row r="96" spans="1:9" x14ac:dyDescent="0.3">
      <c r="B96" s="61">
        <v>51</v>
      </c>
      <c r="C96" t="s">
        <v>223</v>
      </c>
      <c r="D96">
        <v>177</v>
      </c>
      <c r="E96">
        <v>146</v>
      </c>
      <c r="F96">
        <v>124</v>
      </c>
      <c r="G96">
        <v>447</v>
      </c>
      <c r="H96">
        <v>7</v>
      </c>
      <c r="I96">
        <v>12</v>
      </c>
    </row>
    <row r="97" spans="2:9" x14ac:dyDescent="0.3">
      <c r="B97" s="61">
        <v>88</v>
      </c>
      <c r="C97" t="s">
        <v>254</v>
      </c>
      <c r="D97">
        <v>85</v>
      </c>
      <c r="E97">
        <v>137</v>
      </c>
      <c r="F97">
        <v>109</v>
      </c>
      <c r="G97">
        <v>331</v>
      </c>
      <c r="H97">
        <v>4</v>
      </c>
      <c r="I97">
        <v>6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32DC1-015A-4D3F-ACEC-F68F6C79C846}">
  <dimension ref="B2:I101"/>
  <sheetViews>
    <sheetView topLeftCell="A29" workbookViewId="0">
      <selection activeCell="B41" sqref="B41:H68"/>
    </sheetView>
  </sheetViews>
  <sheetFormatPr defaultRowHeight="14.4" x14ac:dyDescent="0.3"/>
  <cols>
    <col min="2" max="2" width="3.44140625" style="12" bestFit="1" customWidth="1"/>
    <col min="3" max="3" width="22.6640625" bestFit="1" customWidth="1"/>
    <col min="7" max="7" width="6.44140625" customWidth="1"/>
  </cols>
  <sheetData>
    <row r="2" spans="2:9" x14ac:dyDescent="0.3">
      <c r="C2" t="s">
        <v>246</v>
      </c>
    </row>
    <row r="3" spans="2:9" ht="15.6" x14ac:dyDescent="0.3">
      <c r="B3" s="210" t="s">
        <v>0</v>
      </c>
      <c r="C3" s="13" t="s">
        <v>1</v>
      </c>
      <c r="D3" s="16">
        <v>211</v>
      </c>
      <c r="E3" s="16">
        <v>216</v>
      </c>
      <c r="F3" s="16">
        <v>211</v>
      </c>
      <c r="G3" s="53">
        <v>638</v>
      </c>
      <c r="H3" s="16">
        <v>19</v>
      </c>
      <c r="I3" s="16">
        <v>10</v>
      </c>
    </row>
    <row r="4" spans="2:9" ht="15.6" x14ac:dyDescent="0.3">
      <c r="B4" s="1" t="s">
        <v>0</v>
      </c>
      <c r="C4" s="13" t="s">
        <v>2</v>
      </c>
      <c r="D4" s="16">
        <v>177</v>
      </c>
      <c r="E4" s="16">
        <v>191</v>
      </c>
      <c r="F4" s="16">
        <v>153</v>
      </c>
      <c r="G4" s="53">
        <v>521</v>
      </c>
      <c r="H4" s="16">
        <v>13</v>
      </c>
      <c r="I4" s="16">
        <v>9</v>
      </c>
    </row>
    <row r="5" spans="2:9" ht="15.6" x14ac:dyDescent="0.3">
      <c r="B5" s="3" t="s">
        <v>6</v>
      </c>
      <c r="C5" s="5" t="s">
        <v>7</v>
      </c>
      <c r="D5" s="16">
        <v>148</v>
      </c>
      <c r="E5" s="16">
        <v>198</v>
      </c>
      <c r="F5" s="16">
        <v>174</v>
      </c>
      <c r="G5" s="53">
        <v>520</v>
      </c>
      <c r="H5" s="16">
        <v>6</v>
      </c>
      <c r="I5" s="16">
        <v>20</v>
      </c>
    </row>
    <row r="6" spans="2:9" ht="15.6" x14ac:dyDescent="0.3">
      <c r="B6" s="1" t="s">
        <v>0</v>
      </c>
      <c r="C6" s="13" t="s">
        <v>5</v>
      </c>
      <c r="D6" s="16">
        <v>148</v>
      </c>
      <c r="E6" s="16">
        <v>193</v>
      </c>
      <c r="F6" s="16">
        <v>134</v>
      </c>
      <c r="G6" s="53">
        <v>475</v>
      </c>
      <c r="H6" s="16">
        <v>10</v>
      </c>
      <c r="I6" s="16">
        <v>10</v>
      </c>
    </row>
    <row r="7" spans="2:9" ht="15.6" x14ac:dyDescent="0.3">
      <c r="B7" s="3" t="s">
        <v>6</v>
      </c>
      <c r="C7" s="5" t="s">
        <v>16</v>
      </c>
      <c r="D7" s="16">
        <v>177</v>
      </c>
      <c r="E7" s="16">
        <v>116</v>
      </c>
      <c r="F7" s="16">
        <v>178</v>
      </c>
      <c r="G7" s="53">
        <v>471</v>
      </c>
      <c r="H7" s="16">
        <v>8</v>
      </c>
      <c r="I7" s="16">
        <v>13</v>
      </c>
    </row>
    <row r="8" spans="2:9" ht="15.6" x14ac:dyDescent="0.3">
      <c r="B8" s="3" t="s">
        <v>6</v>
      </c>
      <c r="C8" s="5" t="s">
        <v>10</v>
      </c>
      <c r="D8" s="16">
        <v>140</v>
      </c>
      <c r="E8" s="16">
        <v>168</v>
      </c>
      <c r="F8" s="16">
        <v>163</v>
      </c>
      <c r="G8" s="53">
        <v>471</v>
      </c>
      <c r="H8" s="16">
        <v>4</v>
      </c>
      <c r="I8" s="16">
        <v>17</v>
      </c>
    </row>
    <row r="9" spans="2:9" ht="15.6" x14ac:dyDescent="0.3">
      <c r="B9" s="6" t="s">
        <v>13</v>
      </c>
      <c r="C9" s="14" t="s">
        <v>19</v>
      </c>
      <c r="D9" s="16">
        <v>148</v>
      </c>
      <c r="E9" s="16">
        <v>130</v>
      </c>
      <c r="F9" s="16">
        <v>191</v>
      </c>
      <c r="G9" s="53">
        <v>469</v>
      </c>
      <c r="H9" s="16">
        <v>6</v>
      </c>
      <c r="I9" s="16">
        <v>14</v>
      </c>
    </row>
    <row r="10" spans="2:9" ht="15.6" x14ac:dyDescent="0.3">
      <c r="B10" s="1" t="s">
        <v>0</v>
      </c>
      <c r="C10" s="13" t="s">
        <v>3</v>
      </c>
      <c r="D10" s="16">
        <v>151</v>
      </c>
      <c r="E10" s="16">
        <v>179</v>
      </c>
      <c r="F10" s="16">
        <v>138</v>
      </c>
      <c r="G10" s="53">
        <v>468</v>
      </c>
      <c r="H10" s="16">
        <v>8</v>
      </c>
      <c r="I10" s="16">
        <v>11</v>
      </c>
    </row>
    <row r="11" spans="2:9" ht="15.6" x14ac:dyDescent="0.3">
      <c r="B11" s="6" t="s">
        <v>13</v>
      </c>
      <c r="C11" s="14" t="s">
        <v>18</v>
      </c>
      <c r="D11" s="16">
        <v>136</v>
      </c>
      <c r="E11" s="16">
        <v>160</v>
      </c>
      <c r="F11" s="16">
        <v>156</v>
      </c>
      <c r="G11" s="53">
        <v>452</v>
      </c>
      <c r="H11" s="16">
        <v>10</v>
      </c>
      <c r="I11" s="16">
        <v>7</v>
      </c>
    </row>
    <row r="12" spans="2:9" ht="15.6" x14ac:dyDescent="0.3">
      <c r="B12" s="6" t="s">
        <v>13</v>
      </c>
      <c r="C12" s="14" t="s">
        <v>14</v>
      </c>
      <c r="D12" s="16">
        <v>188</v>
      </c>
      <c r="E12" s="16">
        <v>133</v>
      </c>
      <c r="F12" s="16">
        <v>128</v>
      </c>
      <c r="G12" s="53">
        <v>449</v>
      </c>
      <c r="H12" s="16">
        <v>7</v>
      </c>
      <c r="I12" s="16">
        <v>11</v>
      </c>
    </row>
    <row r="13" spans="2:9" ht="15.6" x14ac:dyDescent="0.3">
      <c r="B13" s="1" t="s">
        <v>0</v>
      </c>
      <c r="C13" s="13" t="s">
        <v>4</v>
      </c>
      <c r="D13" s="16">
        <v>148</v>
      </c>
      <c r="E13" s="16">
        <v>142</v>
      </c>
      <c r="F13" s="16">
        <v>145</v>
      </c>
      <c r="G13" s="53">
        <v>435</v>
      </c>
      <c r="H13" s="16">
        <v>3</v>
      </c>
      <c r="I13" s="16">
        <v>16</v>
      </c>
    </row>
    <row r="14" spans="2:9" ht="15.6" x14ac:dyDescent="0.3">
      <c r="B14" s="55" t="s">
        <v>143</v>
      </c>
      <c r="C14" s="57" t="s">
        <v>113</v>
      </c>
      <c r="D14" s="16">
        <v>128</v>
      </c>
      <c r="E14" s="16">
        <v>162</v>
      </c>
      <c r="F14" s="16">
        <v>142</v>
      </c>
      <c r="G14" s="53">
        <v>432</v>
      </c>
      <c r="H14" s="16">
        <v>7</v>
      </c>
      <c r="I14" s="16">
        <v>13</v>
      </c>
    </row>
    <row r="15" spans="2:9" ht="15.6" x14ac:dyDescent="0.3">
      <c r="B15" s="8" t="s">
        <v>20</v>
      </c>
      <c r="C15" s="59" t="s">
        <v>22</v>
      </c>
      <c r="D15" s="16">
        <v>169</v>
      </c>
      <c r="E15" s="16">
        <v>103</v>
      </c>
      <c r="F15" s="16">
        <v>160</v>
      </c>
      <c r="G15" s="53">
        <v>432</v>
      </c>
      <c r="H15" s="16">
        <v>7</v>
      </c>
      <c r="I15" s="16">
        <v>9</v>
      </c>
    </row>
    <row r="16" spans="2:9" ht="15.6" x14ac:dyDescent="0.3">
      <c r="B16" s="8" t="s">
        <v>20</v>
      </c>
      <c r="C16" s="59" t="s">
        <v>21</v>
      </c>
      <c r="D16" s="16">
        <v>136</v>
      </c>
      <c r="E16" s="16">
        <v>151</v>
      </c>
      <c r="F16" s="16">
        <v>145</v>
      </c>
      <c r="G16" s="53">
        <v>432</v>
      </c>
      <c r="H16" s="16">
        <v>8</v>
      </c>
      <c r="I16" s="16">
        <v>10</v>
      </c>
    </row>
    <row r="17" spans="2:9" ht="15.6" x14ac:dyDescent="0.3">
      <c r="B17" s="55" t="s">
        <v>143</v>
      </c>
      <c r="C17" s="57" t="s">
        <v>112</v>
      </c>
      <c r="D17" s="16">
        <v>146</v>
      </c>
      <c r="E17" s="16">
        <v>123</v>
      </c>
      <c r="F17" s="16">
        <v>162</v>
      </c>
      <c r="G17" s="53">
        <v>431</v>
      </c>
      <c r="H17" s="16">
        <v>4</v>
      </c>
      <c r="I17" s="16">
        <v>14</v>
      </c>
    </row>
    <row r="18" spans="2:9" ht="15.6" x14ac:dyDescent="0.3">
      <c r="B18" s="6" t="s">
        <v>13</v>
      </c>
      <c r="C18" s="14" t="s">
        <v>11</v>
      </c>
      <c r="D18" s="16">
        <v>155</v>
      </c>
      <c r="E18" s="16">
        <v>141</v>
      </c>
      <c r="F18" s="16">
        <v>132</v>
      </c>
      <c r="G18" s="53">
        <v>428</v>
      </c>
      <c r="H18" s="16">
        <v>6</v>
      </c>
      <c r="I18" s="16">
        <v>11</v>
      </c>
    </row>
    <row r="19" spans="2:9" ht="15.6" x14ac:dyDescent="0.3">
      <c r="B19" s="3" t="s">
        <v>6</v>
      </c>
      <c r="C19" s="5" t="s">
        <v>8</v>
      </c>
      <c r="D19" s="16">
        <v>138</v>
      </c>
      <c r="E19" s="16">
        <v>145</v>
      </c>
      <c r="F19" s="16">
        <v>138</v>
      </c>
      <c r="G19" s="53">
        <v>421</v>
      </c>
      <c r="H19" s="16">
        <v>6</v>
      </c>
      <c r="I19" s="16">
        <v>9</v>
      </c>
    </row>
    <row r="20" spans="2:9" ht="15.6" x14ac:dyDescent="0.3">
      <c r="B20" s="3" t="s">
        <v>6</v>
      </c>
      <c r="C20" s="5" t="s">
        <v>12</v>
      </c>
      <c r="D20" s="16">
        <v>170</v>
      </c>
      <c r="E20" s="16">
        <v>115</v>
      </c>
      <c r="F20" s="16">
        <v>127</v>
      </c>
      <c r="G20" s="53">
        <v>412</v>
      </c>
      <c r="H20" s="16">
        <v>4</v>
      </c>
      <c r="I20" s="16">
        <v>13</v>
      </c>
    </row>
    <row r="21" spans="2:9" ht="15.6" x14ac:dyDescent="0.3">
      <c r="B21" s="55" t="s">
        <v>143</v>
      </c>
      <c r="C21" s="57" t="s">
        <v>116</v>
      </c>
      <c r="D21" s="16">
        <v>134</v>
      </c>
      <c r="E21" s="16">
        <v>131</v>
      </c>
      <c r="F21" s="16">
        <v>142</v>
      </c>
      <c r="G21" s="53">
        <v>407</v>
      </c>
      <c r="H21" s="16">
        <v>6</v>
      </c>
      <c r="I21" s="16">
        <v>11</v>
      </c>
    </row>
    <row r="22" spans="2:9" ht="15.6" x14ac:dyDescent="0.3">
      <c r="B22" s="8" t="s">
        <v>20</v>
      </c>
      <c r="C22" s="58" t="s">
        <v>26</v>
      </c>
      <c r="D22" s="16">
        <v>115</v>
      </c>
      <c r="E22" s="16">
        <v>133</v>
      </c>
      <c r="F22" s="16">
        <v>143</v>
      </c>
      <c r="G22" s="53">
        <v>391</v>
      </c>
      <c r="H22" s="16">
        <v>7</v>
      </c>
      <c r="I22" s="16">
        <v>9</v>
      </c>
    </row>
    <row r="23" spans="2:9" ht="15.6" x14ac:dyDescent="0.3">
      <c r="B23" s="55" t="s">
        <v>143</v>
      </c>
      <c r="C23" s="57" t="s">
        <v>110</v>
      </c>
      <c r="D23" s="16">
        <v>122</v>
      </c>
      <c r="E23" s="16">
        <v>140</v>
      </c>
      <c r="F23" s="16">
        <v>124</v>
      </c>
      <c r="G23" s="53">
        <v>386</v>
      </c>
      <c r="H23" s="16">
        <v>6</v>
      </c>
      <c r="I23" s="16">
        <v>7</v>
      </c>
    </row>
    <row r="24" spans="2:9" ht="15.6" x14ac:dyDescent="0.3">
      <c r="B24" s="55" t="s">
        <v>143</v>
      </c>
      <c r="C24" s="57" t="s">
        <v>119</v>
      </c>
      <c r="D24" s="16">
        <v>110</v>
      </c>
      <c r="E24" s="16">
        <v>156</v>
      </c>
      <c r="F24" s="16">
        <v>119</v>
      </c>
      <c r="G24" s="53">
        <v>385</v>
      </c>
      <c r="H24" s="16">
        <v>7</v>
      </c>
      <c r="I24" s="16">
        <v>8</v>
      </c>
    </row>
    <row r="25" spans="2:9" ht="15.6" x14ac:dyDescent="0.3">
      <c r="B25" s="55" t="s">
        <v>143</v>
      </c>
      <c r="C25" s="57" t="s">
        <v>114</v>
      </c>
      <c r="D25" s="16">
        <v>137</v>
      </c>
      <c r="E25" s="16">
        <v>121</v>
      </c>
      <c r="F25" s="16">
        <v>125</v>
      </c>
      <c r="G25" s="53">
        <v>383</v>
      </c>
      <c r="H25" s="16">
        <v>3</v>
      </c>
      <c r="I25" s="16">
        <v>10</v>
      </c>
    </row>
    <row r="26" spans="2:9" ht="15.6" x14ac:dyDescent="0.3">
      <c r="B26" s="8" t="s">
        <v>20</v>
      </c>
      <c r="C26" s="58" t="s">
        <v>24</v>
      </c>
      <c r="D26" s="16">
        <v>144</v>
      </c>
      <c r="E26" s="16">
        <v>121</v>
      </c>
      <c r="F26" s="16">
        <v>108</v>
      </c>
      <c r="G26" s="53">
        <v>373</v>
      </c>
      <c r="H26" s="16">
        <v>4</v>
      </c>
      <c r="I26" s="16">
        <v>9</v>
      </c>
    </row>
    <row r="27" spans="2:9" ht="15.6" x14ac:dyDescent="0.3">
      <c r="B27" s="55" t="s">
        <v>143</v>
      </c>
      <c r="C27" s="57" t="s">
        <v>122</v>
      </c>
      <c r="D27" s="16">
        <v>128</v>
      </c>
      <c r="E27" s="16">
        <v>146</v>
      </c>
      <c r="F27" s="16">
        <v>91</v>
      </c>
      <c r="G27" s="53">
        <v>365</v>
      </c>
      <c r="H27" s="16">
        <v>6</v>
      </c>
      <c r="I27" s="16">
        <v>7</v>
      </c>
    </row>
    <row r="28" spans="2:9" ht="15.6" x14ac:dyDescent="0.3">
      <c r="B28" s="55" t="s">
        <v>143</v>
      </c>
      <c r="C28" s="57" t="s">
        <v>123</v>
      </c>
      <c r="D28" s="16">
        <v>124</v>
      </c>
      <c r="E28" s="16">
        <v>106</v>
      </c>
      <c r="F28" s="16">
        <v>117</v>
      </c>
      <c r="G28" s="53">
        <v>347</v>
      </c>
      <c r="H28" s="16">
        <v>1</v>
      </c>
      <c r="I28" s="16">
        <v>11</v>
      </c>
    </row>
    <row r="29" spans="2:9" ht="15.6" x14ac:dyDescent="0.3">
      <c r="B29" s="55" t="s">
        <v>143</v>
      </c>
      <c r="C29" s="57" t="s">
        <v>117</v>
      </c>
      <c r="D29" s="16">
        <v>142</v>
      </c>
      <c r="E29" s="16">
        <v>88</v>
      </c>
      <c r="F29" s="16">
        <v>116</v>
      </c>
      <c r="G29" s="53">
        <v>346</v>
      </c>
      <c r="H29" s="16">
        <v>3</v>
      </c>
      <c r="I29" s="16">
        <v>9</v>
      </c>
    </row>
    <row r="30" spans="2:9" ht="15.6" x14ac:dyDescent="0.3">
      <c r="B30" s="55" t="s">
        <v>143</v>
      </c>
      <c r="C30" s="57" t="s">
        <v>129</v>
      </c>
      <c r="D30" s="16">
        <v>125</v>
      </c>
      <c r="E30" s="16">
        <v>90</v>
      </c>
      <c r="F30" s="16">
        <v>113</v>
      </c>
      <c r="G30" s="53">
        <v>328</v>
      </c>
      <c r="H30" s="16">
        <v>6</v>
      </c>
      <c r="I30" s="16">
        <v>4</v>
      </c>
    </row>
    <row r="31" spans="2:9" ht="15.6" x14ac:dyDescent="0.3">
      <c r="B31" s="55" t="s">
        <v>143</v>
      </c>
      <c r="C31" s="57" t="s">
        <v>126</v>
      </c>
      <c r="D31" s="16">
        <v>136</v>
      </c>
      <c r="E31" s="16">
        <v>89</v>
      </c>
      <c r="F31" s="16">
        <v>95</v>
      </c>
      <c r="G31" s="53">
        <v>320</v>
      </c>
      <c r="H31" s="16">
        <v>3</v>
      </c>
      <c r="I31" s="16">
        <v>5</v>
      </c>
    </row>
    <row r="32" spans="2:9" ht="15.6" x14ac:dyDescent="0.3">
      <c r="B32" s="55" t="s">
        <v>143</v>
      </c>
      <c r="C32" s="57" t="s">
        <v>153</v>
      </c>
      <c r="D32" s="16">
        <v>101</v>
      </c>
      <c r="E32" s="16">
        <v>113</v>
      </c>
      <c r="F32" s="16">
        <v>101</v>
      </c>
      <c r="G32" s="53">
        <v>315</v>
      </c>
      <c r="H32" s="16">
        <v>2</v>
      </c>
      <c r="I32" s="16">
        <v>7</v>
      </c>
    </row>
    <row r="33" spans="2:9" ht="15.6" x14ac:dyDescent="0.3">
      <c r="B33" s="8" t="s">
        <v>20</v>
      </c>
      <c r="C33" s="59" t="s">
        <v>23</v>
      </c>
      <c r="D33" s="16">
        <v>105</v>
      </c>
      <c r="E33" s="16">
        <v>85</v>
      </c>
      <c r="F33" s="16">
        <v>122</v>
      </c>
      <c r="G33" s="53">
        <v>312</v>
      </c>
      <c r="H33" s="16">
        <v>2</v>
      </c>
      <c r="I33" s="16">
        <v>6</v>
      </c>
    </row>
    <row r="34" spans="2:9" ht="15.6" x14ac:dyDescent="0.3">
      <c r="B34" s="55" t="s">
        <v>143</v>
      </c>
      <c r="C34" s="57" t="s">
        <v>124</v>
      </c>
      <c r="D34" s="16">
        <v>106</v>
      </c>
      <c r="E34" s="16">
        <v>96</v>
      </c>
      <c r="F34" s="16">
        <v>103</v>
      </c>
      <c r="G34" s="53">
        <v>305</v>
      </c>
      <c r="H34" s="16">
        <v>3</v>
      </c>
      <c r="I34" s="16">
        <v>7</v>
      </c>
    </row>
    <row r="35" spans="2:9" ht="15.6" x14ac:dyDescent="0.3">
      <c r="B35" s="55" t="s">
        <v>143</v>
      </c>
      <c r="C35" s="57" t="s">
        <v>127</v>
      </c>
      <c r="D35" s="16">
        <v>73</v>
      </c>
      <c r="E35" s="16">
        <v>101</v>
      </c>
      <c r="F35" s="16">
        <v>116</v>
      </c>
      <c r="G35" s="53">
        <v>290</v>
      </c>
      <c r="H35" s="16">
        <v>0</v>
      </c>
      <c r="I35" s="16">
        <v>6</v>
      </c>
    </row>
    <row r="36" spans="2:9" ht="15.6" x14ac:dyDescent="0.3">
      <c r="B36" s="55" t="s">
        <v>143</v>
      </c>
      <c r="C36" s="57" t="s">
        <v>125</v>
      </c>
      <c r="D36" s="16">
        <v>99</v>
      </c>
      <c r="E36" s="16">
        <v>101</v>
      </c>
      <c r="F36" s="16">
        <v>87</v>
      </c>
      <c r="G36" s="53">
        <v>287</v>
      </c>
      <c r="H36" s="16">
        <v>1</v>
      </c>
      <c r="I36" s="16">
        <v>5</v>
      </c>
    </row>
    <row r="37" spans="2:9" ht="15.6" x14ac:dyDescent="0.3">
      <c r="B37" s="55" t="s">
        <v>143</v>
      </c>
      <c r="C37" s="57" t="s">
        <v>199</v>
      </c>
      <c r="D37" s="16">
        <v>67</v>
      </c>
      <c r="E37" s="16">
        <v>58</v>
      </c>
      <c r="F37" s="16">
        <v>58</v>
      </c>
      <c r="G37" s="53">
        <v>183</v>
      </c>
      <c r="H37" s="16">
        <v>0</v>
      </c>
      <c r="I37" s="16">
        <v>1</v>
      </c>
    </row>
    <row r="38" spans="2:9" ht="15.6" x14ac:dyDescent="0.3">
      <c r="B38" s="55"/>
      <c r="C38" s="57"/>
    </row>
    <row r="39" spans="2:9" ht="15.6" x14ac:dyDescent="0.3">
      <c r="B39" s="55"/>
      <c r="C39" s="57"/>
    </row>
    <row r="40" spans="2:9" x14ac:dyDescent="0.3">
      <c r="B40" s="55"/>
      <c r="C40" t="s">
        <v>247</v>
      </c>
    </row>
    <row r="41" spans="2:9" ht="15.6" x14ac:dyDescent="0.3">
      <c r="B41" s="100" t="s">
        <v>32</v>
      </c>
      <c r="C41" s="21" t="s">
        <v>44</v>
      </c>
      <c r="D41" s="16">
        <v>269</v>
      </c>
      <c r="E41" s="16">
        <v>205</v>
      </c>
      <c r="F41" s="16">
        <v>177</v>
      </c>
      <c r="G41" s="53">
        <v>651</v>
      </c>
      <c r="H41" s="16">
        <v>20</v>
      </c>
      <c r="I41" s="16">
        <v>10</v>
      </c>
    </row>
    <row r="42" spans="2:9" ht="15.6" x14ac:dyDescent="0.3">
      <c r="B42" s="102" t="s">
        <v>58</v>
      </c>
      <c r="C42" s="27" t="s">
        <v>67</v>
      </c>
      <c r="D42" s="16">
        <v>186</v>
      </c>
      <c r="E42" s="16">
        <v>193</v>
      </c>
      <c r="F42" s="16">
        <v>223</v>
      </c>
      <c r="G42" s="53">
        <v>602</v>
      </c>
      <c r="H42" s="16">
        <v>18</v>
      </c>
      <c r="I42" s="16">
        <v>9</v>
      </c>
    </row>
    <row r="43" spans="2:9" ht="15.6" x14ac:dyDescent="0.3">
      <c r="B43" s="100" t="s">
        <v>32</v>
      </c>
      <c r="C43" s="21" t="s">
        <v>33</v>
      </c>
      <c r="D43" s="16">
        <v>225</v>
      </c>
      <c r="E43" s="16">
        <v>210</v>
      </c>
      <c r="F43" s="16">
        <v>166</v>
      </c>
      <c r="G43" s="53">
        <v>601</v>
      </c>
      <c r="H43" s="16">
        <v>14</v>
      </c>
      <c r="I43" s="16">
        <v>14</v>
      </c>
    </row>
    <row r="44" spans="2:9" ht="15.6" x14ac:dyDescent="0.3">
      <c r="B44" s="100" t="s">
        <v>32</v>
      </c>
      <c r="C44" s="21" t="s">
        <v>47</v>
      </c>
      <c r="D44" s="16">
        <v>180</v>
      </c>
      <c r="E44" s="16">
        <v>201</v>
      </c>
      <c r="F44" s="16">
        <v>214</v>
      </c>
      <c r="G44" s="53">
        <v>595</v>
      </c>
      <c r="H44" s="16">
        <v>18</v>
      </c>
      <c r="I44" s="16">
        <v>7</v>
      </c>
    </row>
    <row r="45" spans="2:9" ht="15.6" x14ac:dyDescent="0.3">
      <c r="B45" s="212" t="s">
        <v>32</v>
      </c>
      <c r="C45" s="146" t="s">
        <v>41</v>
      </c>
      <c r="D45" s="16">
        <v>225</v>
      </c>
      <c r="E45" s="16">
        <v>171</v>
      </c>
      <c r="F45" s="16">
        <v>194</v>
      </c>
      <c r="G45" s="53">
        <v>590</v>
      </c>
      <c r="H45" s="16">
        <v>16</v>
      </c>
      <c r="I45" s="16">
        <v>10</v>
      </c>
    </row>
    <row r="46" spans="2:9" ht="15.6" x14ac:dyDescent="0.3">
      <c r="B46" s="100" t="s">
        <v>32</v>
      </c>
      <c r="C46" s="21" t="s">
        <v>38</v>
      </c>
      <c r="D46" s="16">
        <v>206</v>
      </c>
      <c r="E46" s="16">
        <v>194</v>
      </c>
      <c r="F46" s="16">
        <v>185</v>
      </c>
      <c r="G46" s="53">
        <v>585</v>
      </c>
      <c r="H46" s="16">
        <v>15</v>
      </c>
      <c r="I46" s="16">
        <v>15</v>
      </c>
    </row>
    <row r="47" spans="2:9" ht="15.6" x14ac:dyDescent="0.3">
      <c r="B47" s="100" t="s">
        <v>32</v>
      </c>
      <c r="C47" s="21" t="s">
        <v>53</v>
      </c>
      <c r="D47" s="16">
        <v>219</v>
      </c>
      <c r="E47" s="16">
        <v>181</v>
      </c>
      <c r="F47" s="16">
        <v>184</v>
      </c>
      <c r="G47" s="53">
        <v>584</v>
      </c>
      <c r="H47" s="16">
        <v>17</v>
      </c>
      <c r="I47" s="16">
        <v>11</v>
      </c>
    </row>
    <row r="48" spans="2:9" ht="15.6" x14ac:dyDescent="0.3">
      <c r="B48" s="101" t="s">
        <v>74</v>
      </c>
      <c r="C48" s="161" t="s">
        <v>83</v>
      </c>
      <c r="D48" s="16">
        <v>192</v>
      </c>
      <c r="E48" s="16">
        <v>164</v>
      </c>
      <c r="F48" s="16">
        <v>227</v>
      </c>
      <c r="G48" s="53">
        <v>583</v>
      </c>
      <c r="H48" s="16">
        <v>17</v>
      </c>
      <c r="I48" s="16">
        <v>8</v>
      </c>
    </row>
    <row r="49" spans="2:9" ht="15.6" x14ac:dyDescent="0.3">
      <c r="B49" s="104" t="s">
        <v>61</v>
      </c>
      <c r="C49" s="38" t="s">
        <v>70</v>
      </c>
      <c r="D49" s="16">
        <v>177</v>
      </c>
      <c r="E49" s="16">
        <v>189</v>
      </c>
      <c r="F49" s="16">
        <v>210</v>
      </c>
      <c r="G49" s="53">
        <v>576</v>
      </c>
      <c r="H49" s="16">
        <v>15</v>
      </c>
      <c r="I49" s="16">
        <v>12</v>
      </c>
    </row>
    <row r="50" spans="2:9" ht="15.6" x14ac:dyDescent="0.3">
      <c r="B50" s="166" t="s">
        <v>74</v>
      </c>
      <c r="C50" s="167" t="s">
        <v>81</v>
      </c>
      <c r="D50" s="16">
        <v>169</v>
      </c>
      <c r="E50" s="16">
        <v>201</v>
      </c>
      <c r="F50" s="16">
        <v>182</v>
      </c>
      <c r="G50" s="53">
        <v>552</v>
      </c>
      <c r="H50" s="16">
        <v>9</v>
      </c>
      <c r="I50" s="16">
        <v>19</v>
      </c>
    </row>
    <row r="51" spans="2:9" ht="15.6" x14ac:dyDescent="0.3">
      <c r="B51" s="102" t="s">
        <v>58</v>
      </c>
      <c r="C51" s="27" t="s">
        <v>63</v>
      </c>
      <c r="D51" s="16">
        <v>191</v>
      </c>
      <c r="E51" s="16">
        <v>200</v>
      </c>
      <c r="F51" s="16">
        <v>157</v>
      </c>
      <c r="G51" s="53">
        <v>548</v>
      </c>
      <c r="H51" s="16">
        <v>12</v>
      </c>
      <c r="I51" s="16">
        <v>15</v>
      </c>
    </row>
    <row r="52" spans="2:9" ht="15.6" x14ac:dyDescent="0.3">
      <c r="B52" s="102" t="s">
        <v>58</v>
      </c>
      <c r="C52" s="27" t="s">
        <v>71</v>
      </c>
      <c r="D52" s="16">
        <v>165</v>
      </c>
      <c r="E52" s="16">
        <v>192</v>
      </c>
      <c r="F52" s="16">
        <v>182</v>
      </c>
      <c r="G52" s="53">
        <v>539</v>
      </c>
      <c r="H52" s="16">
        <v>12</v>
      </c>
      <c r="I52" s="16">
        <v>15</v>
      </c>
    </row>
    <row r="53" spans="2:9" ht="15.6" x14ac:dyDescent="0.3">
      <c r="B53" s="102" t="s">
        <v>58</v>
      </c>
      <c r="C53" s="27" t="s">
        <v>65</v>
      </c>
      <c r="D53" s="16">
        <v>170</v>
      </c>
      <c r="E53" s="16">
        <v>182</v>
      </c>
      <c r="F53" s="16">
        <v>181</v>
      </c>
      <c r="G53" s="53">
        <v>533</v>
      </c>
      <c r="H53" s="16">
        <v>14</v>
      </c>
      <c r="I53" s="16">
        <v>10</v>
      </c>
    </row>
    <row r="54" spans="2:9" ht="15.6" x14ac:dyDescent="0.3">
      <c r="B54" s="104" t="s">
        <v>61</v>
      </c>
      <c r="C54" s="38" t="s">
        <v>66</v>
      </c>
      <c r="D54" s="16">
        <v>192</v>
      </c>
      <c r="E54" s="16">
        <v>148</v>
      </c>
      <c r="F54" s="16">
        <v>187</v>
      </c>
      <c r="G54" s="53">
        <v>527</v>
      </c>
      <c r="H54" s="16">
        <v>8</v>
      </c>
      <c r="I54" s="16">
        <v>15</v>
      </c>
    </row>
    <row r="55" spans="2:9" ht="15.6" x14ac:dyDescent="0.3">
      <c r="B55" s="104" t="s">
        <v>61</v>
      </c>
      <c r="C55" s="38" t="s">
        <v>68</v>
      </c>
      <c r="D55" s="16">
        <v>187</v>
      </c>
      <c r="E55" s="16">
        <v>178</v>
      </c>
      <c r="F55" s="16">
        <v>157</v>
      </c>
      <c r="G55" s="53">
        <v>522</v>
      </c>
      <c r="H55" s="16">
        <v>12</v>
      </c>
      <c r="I55" s="16">
        <v>11</v>
      </c>
    </row>
    <row r="56" spans="2:9" ht="15.6" x14ac:dyDescent="0.3">
      <c r="B56" s="102" t="s">
        <v>58</v>
      </c>
      <c r="C56" s="27" t="s">
        <v>60</v>
      </c>
      <c r="D56" s="16">
        <v>173</v>
      </c>
      <c r="E56" s="16">
        <v>169</v>
      </c>
      <c r="F56" s="16">
        <v>173</v>
      </c>
      <c r="G56" s="53">
        <v>515</v>
      </c>
      <c r="H56" s="16">
        <v>11</v>
      </c>
      <c r="I56" s="16">
        <v>12</v>
      </c>
    </row>
    <row r="57" spans="2:9" ht="15.6" x14ac:dyDescent="0.3">
      <c r="B57" s="101" t="s">
        <v>74</v>
      </c>
      <c r="C57" s="161" t="s">
        <v>78</v>
      </c>
      <c r="D57" s="16">
        <v>203</v>
      </c>
      <c r="E57" s="16">
        <v>148</v>
      </c>
      <c r="F57" s="16">
        <v>161</v>
      </c>
      <c r="G57" s="53">
        <v>512</v>
      </c>
      <c r="H57" s="16">
        <v>9</v>
      </c>
      <c r="I57" s="16">
        <v>13</v>
      </c>
    </row>
    <row r="58" spans="2:9" ht="15.6" x14ac:dyDescent="0.3">
      <c r="B58" s="105" t="s">
        <v>36</v>
      </c>
      <c r="C58" s="154" t="s">
        <v>57</v>
      </c>
      <c r="D58" s="16">
        <v>169</v>
      </c>
      <c r="E58" s="16">
        <v>165</v>
      </c>
      <c r="F58" s="16">
        <v>169</v>
      </c>
      <c r="G58" s="53">
        <v>503</v>
      </c>
      <c r="H58" s="16">
        <v>11</v>
      </c>
      <c r="I58" s="16">
        <v>13</v>
      </c>
    </row>
    <row r="59" spans="2:9" ht="15.6" x14ac:dyDescent="0.3">
      <c r="B59" s="103" t="s">
        <v>34</v>
      </c>
      <c r="C59" s="36" t="s">
        <v>45</v>
      </c>
      <c r="D59" s="16">
        <v>173</v>
      </c>
      <c r="E59" s="16">
        <v>160</v>
      </c>
      <c r="F59" s="16">
        <v>165</v>
      </c>
      <c r="G59" s="53">
        <v>498</v>
      </c>
      <c r="H59" s="16">
        <v>9</v>
      </c>
      <c r="I59" s="16">
        <v>14</v>
      </c>
    </row>
    <row r="60" spans="2:9" ht="15.6" x14ac:dyDescent="0.3">
      <c r="B60" s="103" t="s">
        <v>34</v>
      </c>
      <c r="C60" s="36" t="s">
        <v>54</v>
      </c>
      <c r="D60" s="16">
        <v>136</v>
      </c>
      <c r="E60" s="16">
        <v>200</v>
      </c>
      <c r="F60" s="16">
        <v>161</v>
      </c>
      <c r="G60" s="53">
        <v>497</v>
      </c>
      <c r="H60" s="16">
        <v>11</v>
      </c>
      <c r="I60" s="16">
        <v>12</v>
      </c>
    </row>
    <row r="61" spans="2:9" ht="15.6" x14ac:dyDescent="0.3">
      <c r="B61" s="103" t="s">
        <v>34</v>
      </c>
      <c r="C61" s="36" t="s">
        <v>42</v>
      </c>
      <c r="D61" s="16">
        <v>136</v>
      </c>
      <c r="E61" s="16">
        <v>159</v>
      </c>
      <c r="F61" s="16">
        <v>199</v>
      </c>
      <c r="G61" s="53">
        <v>494</v>
      </c>
      <c r="H61" s="16">
        <v>11</v>
      </c>
      <c r="I61" s="16">
        <v>12</v>
      </c>
    </row>
    <row r="62" spans="2:9" ht="15.6" x14ac:dyDescent="0.3">
      <c r="B62" s="103" t="s">
        <v>34</v>
      </c>
      <c r="C62" s="36" t="s">
        <v>56</v>
      </c>
      <c r="D62" s="16">
        <v>150</v>
      </c>
      <c r="E62" s="16">
        <v>154</v>
      </c>
      <c r="F62" s="16">
        <v>186</v>
      </c>
      <c r="G62" s="53">
        <v>490</v>
      </c>
      <c r="H62" s="16">
        <v>8</v>
      </c>
      <c r="I62" s="16">
        <v>14</v>
      </c>
    </row>
    <row r="63" spans="2:9" ht="15.6" x14ac:dyDescent="0.3">
      <c r="B63" s="101" t="s">
        <v>74</v>
      </c>
      <c r="C63" s="161" t="s">
        <v>89</v>
      </c>
      <c r="D63" s="16">
        <v>151</v>
      </c>
      <c r="E63" s="16">
        <v>173</v>
      </c>
      <c r="F63" s="16">
        <v>163</v>
      </c>
      <c r="G63" s="53">
        <v>487</v>
      </c>
      <c r="H63" s="16">
        <v>12</v>
      </c>
      <c r="I63" s="16">
        <v>10</v>
      </c>
    </row>
    <row r="64" spans="2:9" ht="15.6" x14ac:dyDescent="0.3">
      <c r="B64" s="102" t="s">
        <v>58</v>
      </c>
      <c r="C64" s="27" t="s">
        <v>69</v>
      </c>
      <c r="D64" s="16">
        <v>146</v>
      </c>
      <c r="E64" s="16">
        <v>170</v>
      </c>
      <c r="F64" s="16">
        <v>169</v>
      </c>
      <c r="G64" s="53">
        <v>485</v>
      </c>
      <c r="H64" s="16">
        <v>6</v>
      </c>
      <c r="I64" s="16">
        <v>17</v>
      </c>
    </row>
    <row r="65" spans="2:9" ht="15.6" x14ac:dyDescent="0.3">
      <c r="B65" s="104" t="s">
        <v>61</v>
      </c>
      <c r="C65" s="38" t="s">
        <v>62</v>
      </c>
      <c r="D65" s="16">
        <v>161</v>
      </c>
      <c r="E65" s="16">
        <v>197</v>
      </c>
      <c r="F65" s="16">
        <v>119</v>
      </c>
      <c r="G65" s="53">
        <v>477</v>
      </c>
      <c r="H65" s="16">
        <v>9</v>
      </c>
      <c r="I65" s="16">
        <v>12</v>
      </c>
    </row>
    <row r="66" spans="2:9" ht="15.6" x14ac:dyDescent="0.3">
      <c r="B66" s="102" t="s">
        <v>58</v>
      </c>
      <c r="C66" s="27" t="s">
        <v>59</v>
      </c>
      <c r="D66" s="16">
        <v>160</v>
      </c>
      <c r="E66" s="16">
        <v>155</v>
      </c>
      <c r="F66" s="16">
        <v>159</v>
      </c>
      <c r="G66" s="53">
        <v>474</v>
      </c>
      <c r="H66" s="16">
        <v>8</v>
      </c>
      <c r="I66" s="16">
        <v>14</v>
      </c>
    </row>
    <row r="67" spans="2:9" ht="15.6" x14ac:dyDescent="0.3">
      <c r="B67" s="103" t="s">
        <v>34</v>
      </c>
      <c r="C67" s="36" t="s">
        <v>48</v>
      </c>
      <c r="D67" s="16">
        <v>179</v>
      </c>
      <c r="E67" s="16">
        <v>131</v>
      </c>
      <c r="F67" s="16">
        <v>162</v>
      </c>
      <c r="G67" s="53">
        <v>472</v>
      </c>
      <c r="H67" s="16">
        <v>13</v>
      </c>
      <c r="I67" s="16">
        <v>6</v>
      </c>
    </row>
    <row r="68" spans="2:9" ht="15.6" x14ac:dyDescent="0.3">
      <c r="B68" s="101" t="s">
        <v>74</v>
      </c>
      <c r="C68" s="161" t="s">
        <v>85</v>
      </c>
      <c r="D68" s="16">
        <v>161</v>
      </c>
      <c r="E68" s="16">
        <v>167</v>
      </c>
      <c r="F68" s="16">
        <v>143</v>
      </c>
      <c r="G68" s="53">
        <v>471</v>
      </c>
      <c r="H68" s="16">
        <v>8</v>
      </c>
      <c r="I68" s="16">
        <v>14</v>
      </c>
    </row>
    <row r="69" spans="2:9" ht="15.6" x14ac:dyDescent="0.3">
      <c r="B69" s="106" t="s">
        <v>79</v>
      </c>
      <c r="C69" s="40" t="s">
        <v>86</v>
      </c>
      <c r="D69" s="16">
        <v>147</v>
      </c>
      <c r="E69" s="16">
        <v>165</v>
      </c>
      <c r="F69" s="16">
        <v>159</v>
      </c>
      <c r="G69" s="53">
        <v>471</v>
      </c>
      <c r="H69" s="16">
        <v>7</v>
      </c>
      <c r="I69" s="16">
        <v>13</v>
      </c>
    </row>
    <row r="70" spans="2:9" ht="15.6" x14ac:dyDescent="0.3">
      <c r="B70" s="101" t="s">
        <v>74</v>
      </c>
      <c r="C70" s="161" t="s">
        <v>77</v>
      </c>
      <c r="D70" s="16">
        <v>171</v>
      </c>
      <c r="E70" s="16">
        <v>168</v>
      </c>
      <c r="F70" s="16">
        <v>131</v>
      </c>
      <c r="G70" s="53">
        <v>470</v>
      </c>
      <c r="H70" s="16">
        <v>4</v>
      </c>
      <c r="I70" s="16">
        <v>18</v>
      </c>
    </row>
    <row r="71" spans="2:9" ht="15.6" x14ac:dyDescent="0.3">
      <c r="B71" s="106" t="s">
        <v>79</v>
      </c>
      <c r="C71" s="40" t="s">
        <v>91</v>
      </c>
      <c r="D71" s="16">
        <v>170</v>
      </c>
      <c r="E71" s="16">
        <v>156</v>
      </c>
      <c r="F71" s="16">
        <v>142</v>
      </c>
      <c r="G71" s="53">
        <v>468</v>
      </c>
      <c r="H71" s="16">
        <v>10</v>
      </c>
      <c r="I71" s="16">
        <v>9</v>
      </c>
    </row>
    <row r="72" spans="2:9" ht="15.6" x14ac:dyDescent="0.3">
      <c r="B72" s="104" t="s">
        <v>61</v>
      </c>
      <c r="C72" s="38" t="s">
        <v>76</v>
      </c>
      <c r="D72" s="16">
        <v>150</v>
      </c>
      <c r="E72" s="16">
        <v>143</v>
      </c>
      <c r="F72" s="16">
        <v>172</v>
      </c>
      <c r="G72" s="53">
        <v>465</v>
      </c>
      <c r="H72" s="16">
        <v>11</v>
      </c>
      <c r="I72" s="16">
        <v>9</v>
      </c>
    </row>
    <row r="73" spans="2:9" ht="15.6" x14ac:dyDescent="0.3">
      <c r="B73" s="101" t="s">
        <v>74</v>
      </c>
      <c r="C73" s="161" t="s">
        <v>87</v>
      </c>
      <c r="D73" s="16">
        <v>178</v>
      </c>
      <c r="E73" s="16">
        <v>115</v>
      </c>
      <c r="F73" s="16">
        <v>169</v>
      </c>
      <c r="G73" s="53">
        <v>462</v>
      </c>
      <c r="H73" s="16">
        <v>5</v>
      </c>
      <c r="I73" s="16">
        <v>16</v>
      </c>
    </row>
    <row r="74" spans="2:9" ht="15.6" x14ac:dyDescent="0.3">
      <c r="B74" s="25" t="s">
        <v>61</v>
      </c>
      <c r="C74" s="38" t="s">
        <v>64</v>
      </c>
      <c r="D74" s="16">
        <v>157</v>
      </c>
      <c r="E74" s="16">
        <v>171</v>
      </c>
      <c r="F74" s="16">
        <v>134</v>
      </c>
      <c r="G74" s="53">
        <v>462</v>
      </c>
      <c r="H74" s="16">
        <v>9</v>
      </c>
      <c r="I74" s="16">
        <v>11</v>
      </c>
    </row>
    <row r="75" spans="2:9" ht="15.6" x14ac:dyDescent="0.3">
      <c r="B75" s="103" t="s">
        <v>34</v>
      </c>
      <c r="C75" s="36" t="s">
        <v>39</v>
      </c>
      <c r="D75" s="16">
        <v>158</v>
      </c>
      <c r="E75" s="16">
        <v>142</v>
      </c>
      <c r="F75" s="16">
        <v>142</v>
      </c>
      <c r="G75" s="53">
        <v>442</v>
      </c>
      <c r="H75" s="16">
        <v>4</v>
      </c>
      <c r="I75" s="16">
        <v>14</v>
      </c>
    </row>
    <row r="76" spans="2:9" ht="15.6" x14ac:dyDescent="0.3">
      <c r="B76" s="53" t="s">
        <v>106</v>
      </c>
      <c r="C76" s="109" t="s">
        <v>130</v>
      </c>
      <c r="D76" s="16">
        <v>166</v>
      </c>
      <c r="E76" s="16">
        <v>147</v>
      </c>
      <c r="F76" s="16">
        <v>127</v>
      </c>
      <c r="G76" s="53">
        <v>440</v>
      </c>
      <c r="H76" s="16">
        <v>5</v>
      </c>
      <c r="I76" s="16">
        <v>14</v>
      </c>
    </row>
    <row r="77" spans="2:9" ht="15.6" x14ac:dyDescent="0.3">
      <c r="B77" s="106" t="s">
        <v>79</v>
      </c>
      <c r="C77" s="40" t="s">
        <v>84</v>
      </c>
      <c r="D77" s="16">
        <v>117</v>
      </c>
      <c r="E77" s="16">
        <v>165</v>
      </c>
      <c r="F77" s="16">
        <v>151</v>
      </c>
      <c r="G77" s="53">
        <v>433</v>
      </c>
      <c r="H77" s="16">
        <v>6</v>
      </c>
      <c r="I77" s="16">
        <v>14</v>
      </c>
    </row>
    <row r="78" spans="2:9" ht="15.6" x14ac:dyDescent="0.3">
      <c r="B78" s="53" t="s">
        <v>106</v>
      </c>
      <c r="C78" s="109" t="s">
        <v>157</v>
      </c>
      <c r="D78" s="16">
        <v>151</v>
      </c>
      <c r="E78" s="16">
        <v>136</v>
      </c>
      <c r="F78" s="16">
        <v>145</v>
      </c>
      <c r="G78" s="53">
        <v>432</v>
      </c>
      <c r="H78" s="16">
        <v>7</v>
      </c>
      <c r="I78" s="16">
        <v>10</v>
      </c>
    </row>
    <row r="79" spans="2:9" ht="15.6" x14ac:dyDescent="0.3">
      <c r="B79" s="105" t="s">
        <v>36</v>
      </c>
      <c r="C79" s="154" t="s">
        <v>37</v>
      </c>
      <c r="D79" s="16">
        <v>121</v>
      </c>
      <c r="E79" s="16">
        <v>138</v>
      </c>
      <c r="F79" s="16">
        <v>172</v>
      </c>
      <c r="G79" s="53">
        <v>431</v>
      </c>
      <c r="H79" s="16">
        <v>5</v>
      </c>
      <c r="I79" s="16">
        <v>12</v>
      </c>
    </row>
    <row r="80" spans="2:9" ht="15.6" x14ac:dyDescent="0.3">
      <c r="B80" s="106" t="s">
        <v>79</v>
      </c>
      <c r="C80" s="40" t="s">
        <v>88</v>
      </c>
      <c r="D80" s="16">
        <v>141</v>
      </c>
      <c r="E80" s="16">
        <v>143</v>
      </c>
      <c r="F80" s="16">
        <v>143</v>
      </c>
      <c r="G80" s="53">
        <v>427</v>
      </c>
      <c r="H80" s="16">
        <v>6</v>
      </c>
      <c r="I80" s="16">
        <v>12</v>
      </c>
    </row>
    <row r="81" spans="2:9" ht="15.6" x14ac:dyDescent="0.3">
      <c r="B81" s="104" t="s">
        <v>61</v>
      </c>
      <c r="C81" s="38" t="s">
        <v>72</v>
      </c>
      <c r="D81" s="16">
        <v>145</v>
      </c>
      <c r="E81" s="16">
        <v>146</v>
      </c>
      <c r="F81" s="16">
        <v>119</v>
      </c>
      <c r="G81" s="53">
        <v>410</v>
      </c>
      <c r="H81" s="16">
        <v>7</v>
      </c>
      <c r="I81" s="16">
        <v>8</v>
      </c>
    </row>
    <row r="82" spans="2:9" ht="15.6" x14ac:dyDescent="0.3">
      <c r="B82" s="53" t="s">
        <v>106</v>
      </c>
      <c r="C82" s="109" t="s">
        <v>131</v>
      </c>
      <c r="D82" s="16">
        <v>126</v>
      </c>
      <c r="E82" s="16">
        <v>132</v>
      </c>
      <c r="F82" s="16">
        <v>146</v>
      </c>
      <c r="G82" s="53">
        <v>404</v>
      </c>
      <c r="H82" s="16">
        <v>5</v>
      </c>
      <c r="I82" s="16">
        <v>12</v>
      </c>
    </row>
    <row r="83" spans="2:9" ht="15.6" x14ac:dyDescent="0.3">
      <c r="B83" s="106" t="s">
        <v>79</v>
      </c>
      <c r="C83" s="40" t="s">
        <v>92</v>
      </c>
      <c r="D83" s="16">
        <v>112</v>
      </c>
      <c r="E83" s="16">
        <v>133</v>
      </c>
      <c r="F83" s="16">
        <v>154</v>
      </c>
      <c r="G83" s="53">
        <v>399</v>
      </c>
      <c r="H83" s="16">
        <v>7</v>
      </c>
      <c r="I83" s="16">
        <v>6</v>
      </c>
    </row>
    <row r="84" spans="2:9" ht="15.6" x14ac:dyDescent="0.3">
      <c r="B84" s="105" t="s">
        <v>36</v>
      </c>
      <c r="C84" s="154" t="s">
        <v>52</v>
      </c>
      <c r="D84" s="16">
        <v>141</v>
      </c>
      <c r="E84" s="16">
        <v>136</v>
      </c>
      <c r="F84" s="16">
        <v>122</v>
      </c>
      <c r="G84" s="53">
        <v>399</v>
      </c>
      <c r="H84" s="16">
        <v>7</v>
      </c>
      <c r="I84" s="16">
        <v>7</v>
      </c>
    </row>
    <row r="85" spans="2:9" ht="15.6" x14ac:dyDescent="0.3">
      <c r="B85" s="103" t="s">
        <v>34</v>
      </c>
      <c r="C85" s="36" t="s">
        <v>51</v>
      </c>
      <c r="D85" s="16">
        <v>134</v>
      </c>
      <c r="E85" s="16">
        <v>145</v>
      </c>
      <c r="F85" s="16">
        <v>107</v>
      </c>
      <c r="G85" s="53">
        <v>386</v>
      </c>
      <c r="H85" s="16">
        <v>4</v>
      </c>
      <c r="I85" s="16">
        <v>9</v>
      </c>
    </row>
    <row r="86" spans="2:9" ht="15.6" x14ac:dyDescent="0.3">
      <c r="B86" s="105" t="s">
        <v>36</v>
      </c>
      <c r="C86" s="154" t="s">
        <v>43</v>
      </c>
      <c r="D86" s="16">
        <v>130</v>
      </c>
      <c r="E86" s="16">
        <v>129</v>
      </c>
      <c r="F86" s="16">
        <v>127</v>
      </c>
      <c r="G86" s="53">
        <v>386</v>
      </c>
      <c r="H86" s="16">
        <v>3</v>
      </c>
      <c r="I86" s="16">
        <v>13</v>
      </c>
    </row>
    <row r="87" spans="2:9" ht="15.6" x14ac:dyDescent="0.3">
      <c r="B87" s="53" t="s">
        <v>106</v>
      </c>
      <c r="C87" s="109" t="s">
        <v>107</v>
      </c>
      <c r="D87" s="16">
        <v>127</v>
      </c>
      <c r="E87" s="16">
        <v>157</v>
      </c>
      <c r="F87" s="16">
        <v>98</v>
      </c>
      <c r="G87" s="53">
        <v>382</v>
      </c>
      <c r="H87" s="16">
        <v>2</v>
      </c>
      <c r="I87" s="16">
        <v>10</v>
      </c>
    </row>
    <row r="88" spans="2:9" ht="15.6" x14ac:dyDescent="0.3">
      <c r="B88" s="106" t="s">
        <v>79</v>
      </c>
      <c r="C88" s="40" t="s">
        <v>80</v>
      </c>
      <c r="D88" s="16">
        <v>130</v>
      </c>
      <c r="E88" s="16">
        <v>126</v>
      </c>
      <c r="F88" s="16">
        <v>124</v>
      </c>
      <c r="G88" s="53">
        <v>380</v>
      </c>
      <c r="H88" s="16">
        <v>4</v>
      </c>
      <c r="I88" s="16">
        <v>10</v>
      </c>
    </row>
    <row r="89" spans="2:9" ht="15.6" x14ac:dyDescent="0.3">
      <c r="B89" s="105" t="s">
        <v>36</v>
      </c>
      <c r="C89" s="154" t="s">
        <v>46</v>
      </c>
      <c r="D89" s="16">
        <v>118</v>
      </c>
      <c r="E89" s="16">
        <v>127</v>
      </c>
      <c r="F89" s="16">
        <v>126</v>
      </c>
      <c r="G89" s="53">
        <v>371</v>
      </c>
      <c r="H89" s="16">
        <v>3</v>
      </c>
      <c r="I89" s="16">
        <v>10</v>
      </c>
    </row>
    <row r="90" spans="2:9" ht="15.6" x14ac:dyDescent="0.3">
      <c r="B90" s="105" t="s">
        <v>36</v>
      </c>
      <c r="C90" s="154" t="s">
        <v>49</v>
      </c>
      <c r="D90" s="16">
        <v>103</v>
      </c>
      <c r="E90" s="16">
        <v>155</v>
      </c>
      <c r="F90" s="16">
        <v>113</v>
      </c>
      <c r="G90" s="53">
        <v>371</v>
      </c>
      <c r="H90" s="16">
        <v>6</v>
      </c>
      <c r="I90" s="16">
        <v>7</v>
      </c>
    </row>
    <row r="91" spans="2:9" ht="15.6" x14ac:dyDescent="0.3">
      <c r="B91" s="105" t="s">
        <v>36</v>
      </c>
      <c r="C91" s="154" t="s">
        <v>40</v>
      </c>
      <c r="D91" s="16">
        <v>118</v>
      </c>
      <c r="E91" s="16">
        <v>123</v>
      </c>
      <c r="F91" s="16">
        <v>127</v>
      </c>
      <c r="G91" s="53">
        <v>368</v>
      </c>
      <c r="H91" s="16">
        <v>3</v>
      </c>
      <c r="I91" s="16">
        <v>14</v>
      </c>
    </row>
    <row r="92" spans="2:9" ht="15.6" x14ac:dyDescent="0.3">
      <c r="B92" s="53" t="s">
        <v>106</v>
      </c>
      <c r="C92" s="109" t="s">
        <v>134</v>
      </c>
      <c r="D92" s="16">
        <v>139</v>
      </c>
      <c r="E92" s="16">
        <v>106</v>
      </c>
      <c r="F92" s="16">
        <v>116</v>
      </c>
      <c r="G92" s="53">
        <v>361</v>
      </c>
      <c r="H92" s="16">
        <v>5</v>
      </c>
      <c r="I92" s="16">
        <v>9</v>
      </c>
    </row>
    <row r="93" spans="2:9" ht="15.6" x14ac:dyDescent="0.3">
      <c r="B93" s="53" t="s">
        <v>106</v>
      </c>
      <c r="C93" s="109" t="s">
        <v>133</v>
      </c>
      <c r="D93" s="16">
        <v>125</v>
      </c>
      <c r="E93" s="16">
        <v>109</v>
      </c>
      <c r="F93" s="16">
        <v>98</v>
      </c>
      <c r="G93" s="53">
        <v>332</v>
      </c>
      <c r="H93" s="16">
        <v>1</v>
      </c>
      <c r="I93" s="16">
        <v>9</v>
      </c>
    </row>
    <row r="94" spans="2:9" ht="15.6" x14ac:dyDescent="0.3">
      <c r="B94" s="53" t="s">
        <v>106</v>
      </c>
      <c r="C94" s="109" t="s">
        <v>132</v>
      </c>
      <c r="D94" s="16">
        <v>112</v>
      </c>
      <c r="E94" s="16">
        <v>110</v>
      </c>
      <c r="F94" s="16">
        <v>100</v>
      </c>
      <c r="G94" s="53">
        <v>322</v>
      </c>
      <c r="H94" s="16">
        <v>3</v>
      </c>
      <c r="I94" s="16">
        <v>7</v>
      </c>
    </row>
    <row r="95" spans="2:9" x14ac:dyDescent="0.3">
      <c r="B95" s="16"/>
      <c r="C95" s="138"/>
    </row>
    <row r="96" spans="2:9" x14ac:dyDescent="0.3">
      <c r="B96" s="16"/>
      <c r="C96" s="138"/>
    </row>
    <row r="98" spans="2:9" x14ac:dyDescent="0.3">
      <c r="B98" s="211">
        <v>14</v>
      </c>
      <c r="C98" t="s">
        <v>158</v>
      </c>
      <c r="D98">
        <v>187</v>
      </c>
      <c r="E98">
        <v>184</v>
      </c>
      <c r="F98">
        <v>168</v>
      </c>
      <c r="G98">
        <v>539</v>
      </c>
      <c r="H98">
        <v>8</v>
      </c>
      <c r="I98">
        <v>19</v>
      </c>
    </row>
    <row r="99" spans="2:9" x14ac:dyDescent="0.3">
      <c r="B99" s="211">
        <v>16</v>
      </c>
      <c r="C99" t="s">
        <v>243</v>
      </c>
      <c r="D99">
        <v>179</v>
      </c>
      <c r="E99" s="209">
        <v>164</v>
      </c>
      <c r="F99">
        <v>185</v>
      </c>
      <c r="G99">
        <v>528</v>
      </c>
      <c r="H99">
        <v>6</v>
      </c>
      <c r="I99">
        <v>21</v>
      </c>
    </row>
    <row r="100" spans="2:9" x14ac:dyDescent="0.3">
      <c r="B100" s="211">
        <v>42</v>
      </c>
      <c r="C100" t="s">
        <v>244</v>
      </c>
      <c r="D100">
        <v>155</v>
      </c>
      <c r="E100">
        <v>164</v>
      </c>
      <c r="F100">
        <v>146</v>
      </c>
      <c r="G100">
        <v>465</v>
      </c>
      <c r="H100">
        <v>6</v>
      </c>
      <c r="I100">
        <v>14</v>
      </c>
    </row>
    <row r="101" spans="2:9" x14ac:dyDescent="0.3">
      <c r="B101" s="211">
        <v>47</v>
      </c>
      <c r="C101" t="s">
        <v>245</v>
      </c>
      <c r="D101">
        <v>120</v>
      </c>
      <c r="E101">
        <v>194</v>
      </c>
      <c r="F101">
        <v>129</v>
      </c>
      <c r="G101">
        <v>443</v>
      </c>
      <c r="H101">
        <v>9</v>
      </c>
      <c r="I101">
        <v>8</v>
      </c>
    </row>
  </sheetData>
  <sortState xmlns:xlrd2="http://schemas.microsoft.com/office/spreadsheetml/2017/richdata2" ref="B3:I37">
    <sortCondition descending="1" ref="G3:G37"/>
  </sortState>
  <pageMargins left="0.7" right="0.7" top="0.75" bottom="0.75" header="0.3" footer="0.3"/>
  <pageSetup paperSize="9" orientation="portrait" horizontalDpi="0" verticalDpi="0" r:id="rId1"/>
  <rowBreaks count="1" manualBreakCount="1">
    <brk id="37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DCEE-85EC-49DC-8E7C-1784AFF010EB}">
  <dimension ref="A1:U32"/>
  <sheetViews>
    <sheetView workbookViewId="0">
      <selection activeCell="A26" sqref="A26:XFD26"/>
    </sheetView>
  </sheetViews>
  <sheetFormatPr defaultRowHeight="14.4" x14ac:dyDescent="0.3"/>
  <cols>
    <col min="1" max="1" width="6.44140625" customWidth="1"/>
    <col min="2" max="2" width="20.33203125" bestFit="1" customWidth="1"/>
    <col min="3" max="3" width="3.33203125" customWidth="1"/>
    <col min="4" max="8" width="3.33203125" style="12" customWidth="1"/>
    <col min="9" max="9" width="3.33203125" customWidth="1"/>
    <col min="10" max="10" width="3.33203125" style="12" customWidth="1"/>
    <col min="11" max="11" width="3.33203125" customWidth="1"/>
    <col min="12" max="12" width="3.33203125" style="12" customWidth="1"/>
    <col min="13" max="19" width="6.33203125" customWidth="1"/>
  </cols>
  <sheetData>
    <row r="1" spans="1:21" x14ac:dyDescent="0.3">
      <c r="C1">
        <v>1</v>
      </c>
      <c r="D1" s="12">
        <v>2</v>
      </c>
      <c r="E1">
        <v>3</v>
      </c>
      <c r="F1" s="12">
        <v>4</v>
      </c>
      <c r="G1">
        <v>5</v>
      </c>
      <c r="H1" s="12">
        <v>6</v>
      </c>
      <c r="I1">
        <v>7</v>
      </c>
      <c r="J1" s="12">
        <v>8</v>
      </c>
      <c r="K1">
        <v>9</v>
      </c>
      <c r="L1" s="12">
        <v>10</v>
      </c>
      <c r="M1">
        <v>11</v>
      </c>
      <c r="N1" s="12">
        <v>12</v>
      </c>
      <c r="O1">
        <v>13</v>
      </c>
      <c r="P1" s="12">
        <v>14</v>
      </c>
      <c r="Q1">
        <v>15</v>
      </c>
      <c r="R1" s="12">
        <v>16</v>
      </c>
      <c r="S1" s="12"/>
    </row>
    <row r="2" spans="1:21" x14ac:dyDescent="0.3">
      <c r="C2" s="256">
        <v>45159</v>
      </c>
      <c r="D2" s="256">
        <v>45166</v>
      </c>
      <c r="E2" s="256">
        <v>45173</v>
      </c>
      <c r="F2" s="256">
        <v>45180</v>
      </c>
      <c r="G2" s="256">
        <v>45187</v>
      </c>
      <c r="H2" s="256">
        <v>45194</v>
      </c>
      <c r="I2" s="256">
        <v>45201</v>
      </c>
      <c r="J2" s="256">
        <v>45208</v>
      </c>
      <c r="K2" s="256">
        <v>45215</v>
      </c>
      <c r="L2" s="256">
        <v>45222</v>
      </c>
      <c r="M2" s="256">
        <v>45229</v>
      </c>
      <c r="N2" s="256">
        <v>45236</v>
      </c>
      <c r="O2" s="252">
        <v>45243</v>
      </c>
      <c r="P2" s="252">
        <v>45250</v>
      </c>
      <c r="Q2" s="252">
        <v>45257</v>
      </c>
      <c r="R2" s="252">
        <v>45264</v>
      </c>
      <c r="S2" s="258"/>
    </row>
    <row r="4" spans="1:21" ht="15.6" x14ac:dyDescent="0.3">
      <c r="A4" s="100" t="s">
        <v>32</v>
      </c>
      <c r="B4" s="21" t="s">
        <v>166</v>
      </c>
      <c r="C4" s="16"/>
      <c r="D4" s="16">
        <v>19</v>
      </c>
      <c r="E4" s="16">
        <v>15</v>
      </c>
      <c r="F4" s="16">
        <v>21</v>
      </c>
      <c r="G4" s="16">
        <v>21</v>
      </c>
      <c r="H4" s="16">
        <v>21</v>
      </c>
      <c r="I4" s="16"/>
      <c r="J4" s="16"/>
      <c r="K4" s="16"/>
      <c r="L4" s="16"/>
      <c r="M4" s="16">
        <v>16</v>
      </c>
      <c r="N4" s="16">
        <v>15</v>
      </c>
      <c r="O4" s="16">
        <v>19</v>
      </c>
      <c r="P4" s="16">
        <v>15</v>
      </c>
      <c r="Q4" s="16">
        <v>19</v>
      </c>
      <c r="R4" s="16">
        <v>15</v>
      </c>
      <c r="S4" s="251">
        <f t="shared" ref="S4:S22" si="0">SUM(C4:R4)</f>
        <v>196</v>
      </c>
      <c r="T4" s="251">
        <v>11</v>
      </c>
      <c r="U4" s="259">
        <f t="shared" ref="U4:U22" si="1">SUM(S4/T4)</f>
        <v>17.818181818181817</v>
      </c>
    </row>
    <row r="5" spans="1:21" ht="15.6" x14ac:dyDescent="0.3">
      <c r="A5" s="18" t="s">
        <v>32</v>
      </c>
      <c r="B5" s="32" t="s">
        <v>41</v>
      </c>
      <c r="C5" s="16"/>
      <c r="D5" s="16"/>
      <c r="E5" s="16">
        <v>23</v>
      </c>
      <c r="F5" s="16">
        <v>19</v>
      </c>
      <c r="G5" s="16">
        <v>10</v>
      </c>
      <c r="H5" s="16">
        <v>10</v>
      </c>
      <c r="I5" s="16">
        <v>15</v>
      </c>
      <c r="J5" s="16">
        <v>17</v>
      </c>
      <c r="K5" s="16">
        <v>21</v>
      </c>
      <c r="L5" s="16">
        <v>15</v>
      </c>
      <c r="M5" s="16">
        <v>21</v>
      </c>
      <c r="N5" s="16">
        <v>16</v>
      </c>
      <c r="O5" s="16">
        <v>11</v>
      </c>
      <c r="P5" s="16">
        <v>10</v>
      </c>
      <c r="Q5" s="16">
        <v>15</v>
      </c>
      <c r="R5" s="16">
        <v>17</v>
      </c>
      <c r="S5" s="251">
        <f t="shared" si="0"/>
        <v>220</v>
      </c>
      <c r="T5" s="251">
        <v>14</v>
      </c>
      <c r="U5" s="259">
        <f t="shared" si="1"/>
        <v>15.714285714285714</v>
      </c>
    </row>
    <row r="6" spans="1:21" ht="15.6" x14ac:dyDescent="0.3">
      <c r="A6" s="23" t="s">
        <v>58</v>
      </c>
      <c r="B6" s="27" t="s">
        <v>67</v>
      </c>
      <c r="C6" s="16">
        <v>10</v>
      </c>
      <c r="D6" s="16">
        <v>13</v>
      </c>
      <c r="E6" s="16">
        <v>13</v>
      </c>
      <c r="F6" s="16">
        <v>20</v>
      </c>
      <c r="G6" s="16">
        <v>15</v>
      </c>
      <c r="H6" s="16">
        <v>15</v>
      </c>
      <c r="I6" s="16">
        <v>26</v>
      </c>
      <c r="J6" s="16">
        <v>16</v>
      </c>
      <c r="K6" s="16">
        <v>15</v>
      </c>
      <c r="L6" s="16">
        <v>12</v>
      </c>
      <c r="M6" s="16">
        <v>15</v>
      </c>
      <c r="N6" s="16">
        <v>18</v>
      </c>
      <c r="O6" s="16">
        <v>10</v>
      </c>
      <c r="P6" s="16">
        <v>16</v>
      </c>
      <c r="Q6" s="16">
        <v>9</v>
      </c>
      <c r="R6" s="16">
        <v>14</v>
      </c>
      <c r="S6" s="251">
        <f t="shared" si="0"/>
        <v>237</v>
      </c>
      <c r="T6" s="12">
        <v>16</v>
      </c>
      <c r="U6" s="259">
        <f t="shared" si="1"/>
        <v>14.8125</v>
      </c>
    </row>
    <row r="7" spans="1:21" ht="15.6" x14ac:dyDescent="0.3">
      <c r="A7" s="28" t="s">
        <v>74</v>
      </c>
      <c r="B7" s="34" t="s">
        <v>83</v>
      </c>
      <c r="C7" s="16">
        <v>12</v>
      </c>
      <c r="D7" s="16">
        <v>17</v>
      </c>
      <c r="E7" s="16">
        <v>21</v>
      </c>
      <c r="F7" s="16">
        <v>19</v>
      </c>
      <c r="G7" s="16">
        <v>20</v>
      </c>
      <c r="H7" s="16">
        <v>20</v>
      </c>
      <c r="I7" s="16">
        <v>14</v>
      </c>
      <c r="J7" s="16">
        <v>13</v>
      </c>
      <c r="K7" s="16"/>
      <c r="L7" s="16">
        <v>12</v>
      </c>
      <c r="M7" s="16">
        <v>7</v>
      </c>
      <c r="N7" s="16">
        <v>17</v>
      </c>
      <c r="O7" s="16">
        <v>11</v>
      </c>
      <c r="P7" s="16">
        <v>8</v>
      </c>
      <c r="Q7" s="16"/>
      <c r="R7" s="16">
        <v>15</v>
      </c>
      <c r="S7" s="251">
        <f t="shared" si="0"/>
        <v>206</v>
      </c>
      <c r="T7" s="12">
        <v>14</v>
      </c>
      <c r="U7" s="259">
        <f t="shared" si="1"/>
        <v>14.714285714285714</v>
      </c>
    </row>
    <row r="8" spans="1:21" ht="15.6" x14ac:dyDescent="0.3">
      <c r="A8" s="18" t="s">
        <v>32</v>
      </c>
      <c r="B8" s="32" t="s">
        <v>44</v>
      </c>
      <c r="C8" s="16">
        <v>17</v>
      </c>
      <c r="D8" s="16">
        <v>10</v>
      </c>
      <c r="E8" s="16">
        <v>10</v>
      </c>
      <c r="F8" s="16"/>
      <c r="G8" s="16">
        <v>18</v>
      </c>
      <c r="H8" s="16">
        <v>18</v>
      </c>
      <c r="I8" s="16">
        <v>14</v>
      </c>
      <c r="J8" s="16">
        <v>15</v>
      </c>
      <c r="K8" s="16">
        <v>14</v>
      </c>
      <c r="L8" s="16"/>
      <c r="M8" s="16">
        <v>15</v>
      </c>
      <c r="N8" s="16">
        <v>20</v>
      </c>
      <c r="O8" s="16">
        <v>12</v>
      </c>
      <c r="P8" s="16">
        <v>12</v>
      </c>
      <c r="Q8" s="16">
        <v>16</v>
      </c>
      <c r="R8" s="16"/>
      <c r="S8" s="251">
        <f t="shared" si="0"/>
        <v>191</v>
      </c>
      <c r="T8" s="12">
        <v>13</v>
      </c>
      <c r="U8" s="259">
        <f t="shared" si="1"/>
        <v>14.692307692307692</v>
      </c>
    </row>
    <row r="9" spans="1:21" ht="15.6" x14ac:dyDescent="0.3">
      <c r="A9" s="102" t="s">
        <v>58</v>
      </c>
      <c r="B9" s="27" t="s">
        <v>71</v>
      </c>
      <c r="C9" s="16"/>
      <c r="D9" s="16">
        <v>9</v>
      </c>
      <c r="E9" s="16"/>
      <c r="F9" s="16"/>
      <c r="G9" s="16"/>
      <c r="H9" s="16">
        <v>11</v>
      </c>
      <c r="I9" s="16">
        <v>20</v>
      </c>
      <c r="J9" s="16">
        <v>19</v>
      </c>
      <c r="K9" s="16"/>
      <c r="L9" s="16">
        <v>13</v>
      </c>
      <c r="M9" s="16">
        <v>16</v>
      </c>
      <c r="N9" s="16">
        <v>12</v>
      </c>
      <c r="O9" s="16"/>
      <c r="P9" s="16">
        <v>16</v>
      </c>
      <c r="Q9" s="16">
        <v>15</v>
      </c>
      <c r="R9" s="16">
        <v>15</v>
      </c>
      <c r="S9" s="251">
        <f t="shared" si="0"/>
        <v>146</v>
      </c>
      <c r="T9" s="12">
        <v>10</v>
      </c>
      <c r="U9" s="259">
        <f t="shared" si="1"/>
        <v>14.6</v>
      </c>
    </row>
    <row r="10" spans="1:21" ht="15.6" x14ac:dyDescent="0.3">
      <c r="A10" s="18" t="s">
        <v>32</v>
      </c>
      <c r="B10" s="21" t="s">
        <v>33</v>
      </c>
      <c r="C10" s="16">
        <v>12</v>
      </c>
      <c r="D10" s="16">
        <v>16</v>
      </c>
      <c r="E10" s="16">
        <v>14</v>
      </c>
      <c r="F10" s="16">
        <v>17</v>
      </c>
      <c r="G10" s="16">
        <v>12</v>
      </c>
      <c r="H10" s="16">
        <v>12</v>
      </c>
      <c r="I10" s="16"/>
      <c r="J10" s="16"/>
      <c r="K10" s="16">
        <v>12</v>
      </c>
      <c r="L10" s="16">
        <v>12</v>
      </c>
      <c r="M10" s="16">
        <v>21</v>
      </c>
      <c r="N10" s="16">
        <v>14</v>
      </c>
      <c r="O10" s="16">
        <v>12</v>
      </c>
      <c r="P10" s="16">
        <v>11</v>
      </c>
      <c r="Q10" s="16">
        <v>17</v>
      </c>
      <c r="R10" s="16">
        <v>18</v>
      </c>
      <c r="S10" s="251">
        <f t="shared" si="0"/>
        <v>200</v>
      </c>
      <c r="T10" s="12">
        <v>14</v>
      </c>
      <c r="U10" s="259">
        <f t="shared" si="1"/>
        <v>14.285714285714286</v>
      </c>
    </row>
    <row r="11" spans="1:21" ht="15.6" x14ac:dyDescent="0.3">
      <c r="A11" s="18" t="s">
        <v>32</v>
      </c>
      <c r="B11" s="32" t="s">
        <v>47</v>
      </c>
      <c r="C11" s="16" t="s">
        <v>99</v>
      </c>
      <c r="D11" s="16"/>
      <c r="E11" s="16">
        <v>15</v>
      </c>
      <c r="F11" s="16">
        <v>7</v>
      </c>
      <c r="G11" s="16">
        <v>17</v>
      </c>
      <c r="H11" s="16">
        <v>17</v>
      </c>
      <c r="I11" s="16">
        <v>17</v>
      </c>
      <c r="J11" s="16">
        <v>16</v>
      </c>
      <c r="K11" s="16">
        <v>9</v>
      </c>
      <c r="L11" s="16"/>
      <c r="M11" s="16">
        <v>17</v>
      </c>
      <c r="N11" s="16">
        <v>18</v>
      </c>
      <c r="O11" s="16">
        <v>17</v>
      </c>
      <c r="P11" s="16">
        <v>6</v>
      </c>
      <c r="Q11" s="16">
        <v>13</v>
      </c>
      <c r="R11" s="16">
        <v>12</v>
      </c>
      <c r="S11" s="251">
        <f t="shared" si="0"/>
        <v>181</v>
      </c>
      <c r="T11" s="12">
        <v>13</v>
      </c>
      <c r="U11" s="259">
        <f t="shared" si="1"/>
        <v>13.923076923076923</v>
      </c>
    </row>
    <row r="12" spans="1:21" ht="15.6" x14ac:dyDescent="0.3">
      <c r="A12" s="23" t="s">
        <v>58</v>
      </c>
      <c r="B12" s="27" t="s">
        <v>60</v>
      </c>
      <c r="C12" s="16">
        <v>16</v>
      </c>
      <c r="D12" s="16">
        <v>11</v>
      </c>
      <c r="E12" s="16">
        <v>18</v>
      </c>
      <c r="F12" s="16">
        <v>13</v>
      </c>
      <c r="G12" s="16">
        <v>9</v>
      </c>
      <c r="H12" s="16"/>
      <c r="I12" s="16">
        <v>12</v>
      </c>
      <c r="J12" s="16">
        <v>13</v>
      </c>
      <c r="K12" s="16">
        <v>11</v>
      </c>
      <c r="L12" s="16">
        <v>10</v>
      </c>
      <c r="M12" s="16">
        <v>20</v>
      </c>
      <c r="N12" s="16">
        <v>11</v>
      </c>
      <c r="O12" s="16">
        <v>16</v>
      </c>
      <c r="P12" s="16">
        <v>19</v>
      </c>
      <c r="Q12" s="16">
        <v>13</v>
      </c>
      <c r="R12" s="16">
        <v>14</v>
      </c>
      <c r="S12" s="251">
        <f t="shared" si="0"/>
        <v>206</v>
      </c>
      <c r="T12" s="12">
        <v>15</v>
      </c>
      <c r="U12" s="259">
        <f t="shared" si="1"/>
        <v>13.733333333333333</v>
      </c>
    </row>
    <row r="13" spans="1:21" ht="15.6" x14ac:dyDescent="0.3">
      <c r="A13" s="23" t="s">
        <v>58</v>
      </c>
      <c r="B13" s="27" t="s">
        <v>65</v>
      </c>
      <c r="C13" s="16">
        <v>12</v>
      </c>
      <c r="D13" s="16">
        <v>12</v>
      </c>
      <c r="E13" s="16">
        <v>16</v>
      </c>
      <c r="F13" s="16">
        <v>15</v>
      </c>
      <c r="G13" s="16"/>
      <c r="H13" s="16"/>
      <c r="I13" s="16"/>
      <c r="J13" s="16"/>
      <c r="K13" s="16"/>
      <c r="L13" s="16">
        <v>12</v>
      </c>
      <c r="M13" s="16">
        <v>13</v>
      </c>
      <c r="N13" s="16">
        <v>14</v>
      </c>
      <c r="O13" s="16">
        <v>15</v>
      </c>
      <c r="P13" s="16">
        <v>15</v>
      </c>
      <c r="Q13" s="16">
        <v>15</v>
      </c>
      <c r="R13" s="16">
        <v>12</v>
      </c>
      <c r="S13" s="251">
        <f t="shared" si="0"/>
        <v>151</v>
      </c>
      <c r="T13" s="12">
        <v>11</v>
      </c>
      <c r="U13" s="259">
        <f t="shared" si="1"/>
        <v>13.727272727272727</v>
      </c>
    </row>
    <row r="14" spans="1:21" ht="15.6" x14ac:dyDescent="0.3">
      <c r="A14" s="18" t="s">
        <v>32</v>
      </c>
      <c r="B14" s="32" t="s">
        <v>53</v>
      </c>
      <c r="C14" s="16">
        <v>10</v>
      </c>
      <c r="D14" s="16">
        <v>13</v>
      </c>
      <c r="E14" s="16"/>
      <c r="F14" s="16">
        <v>15</v>
      </c>
      <c r="G14" s="16"/>
      <c r="H14" s="16">
        <v>15</v>
      </c>
      <c r="I14" s="16">
        <v>10</v>
      </c>
      <c r="J14" s="16">
        <v>10</v>
      </c>
      <c r="K14" s="16">
        <v>19</v>
      </c>
      <c r="L14" s="16"/>
      <c r="M14" s="16">
        <v>17</v>
      </c>
      <c r="N14" s="16">
        <v>17</v>
      </c>
      <c r="O14" s="16"/>
      <c r="P14" s="16">
        <v>12</v>
      </c>
      <c r="Q14" s="16">
        <v>13</v>
      </c>
      <c r="R14" s="16">
        <v>10</v>
      </c>
      <c r="S14" s="251">
        <f t="shared" si="0"/>
        <v>161</v>
      </c>
      <c r="T14" s="12">
        <v>12</v>
      </c>
      <c r="U14" s="259">
        <f t="shared" si="1"/>
        <v>13.416666666666666</v>
      </c>
    </row>
    <row r="15" spans="1:21" ht="15.6" x14ac:dyDescent="0.3">
      <c r="A15" s="23" t="s">
        <v>58</v>
      </c>
      <c r="B15" s="33" t="s">
        <v>59</v>
      </c>
      <c r="C15" s="16">
        <v>15</v>
      </c>
      <c r="D15" s="16">
        <v>15</v>
      </c>
      <c r="E15" s="16">
        <v>15</v>
      </c>
      <c r="F15" s="16">
        <v>12</v>
      </c>
      <c r="G15" s="16"/>
      <c r="H15" s="16">
        <v>12</v>
      </c>
      <c r="I15" s="16">
        <v>16</v>
      </c>
      <c r="J15" s="16">
        <v>12</v>
      </c>
      <c r="K15" s="16">
        <v>17</v>
      </c>
      <c r="L15" s="16">
        <v>8</v>
      </c>
      <c r="M15" s="16">
        <v>16</v>
      </c>
      <c r="N15" s="16">
        <v>8</v>
      </c>
      <c r="O15" s="16">
        <v>11</v>
      </c>
      <c r="P15" s="16">
        <v>11</v>
      </c>
      <c r="Q15" s="16">
        <v>10</v>
      </c>
      <c r="R15" s="16">
        <v>11</v>
      </c>
      <c r="S15" s="251">
        <f t="shared" si="0"/>
        <v>189</v>
      </c>
      <c r="T15" s="251">
        <v>15</v>
      </c>
      <c r="U15" s="259">
        <f t="shared" si="1"/>
        <v>12.6</v>
      </c>
    </row>
    <row r="16" spans="1:21" ht="15.6" x14ac:dyDescent="0.3">
      <c r="A16" s="28" t="s">
        <v>74</v>
      </c>
      <c r="B16" s="34" t="s">
        <v>89</v>
      </c>
      <c r="C16" s="16">
        <v>13</v>
      </c>
      <c r="D16" s="16">
        <v>12</v>
      </c>
      <c r="E16" s="16"/>
      <c r="F16" s="16"/>
      <c r="G16" s="16">
        <v>15</v>
      </c>
      <c r="H16" s="16">
        <v>15</v>
      </c>
      <c r="I16" s="16">
        <v>10</v>
      </c>
      <c r="J16" s="16">
        <v>14</v>
      </c>
      <c r="K16" s="16">
        <v>11</v>
      </c>
      <c r="L16" s="16"/>
      <c r="M16" s="16"/>
      <c r="N16" s="16">
        <v>12</v>
      </c>
      <c r="O16" s="16"/>
      <c r="P16" s="16"/>
      <c r="Q16" s="16"/>
      <c r="R16" s="16">
        <v>12</v>
      </c>
      <c r="S16" s="251">
        <f t="shared" si="0"/>
        <v>114</v>
      </c>
      <c r="T16" s="12">
        <v>9</v>
      </c>
      <c r="U16" s="259">
        <f t="shared" si="1"/>
        <v>12.666666666666666</v>
      </c>
    </row>
    <row r="17" spans="1:21" ht="15.6" x14ac:dyDescent="0.3">
      <c r="A17" s="28" t="s">
        <v>74</v>
      </c>
      <c r="B17" s="34" t="s">
        <v>81</v>
      </c>
      <c r="C17" s="16">
        <v>13</v>
      </c>
      <c r="D17" s="16"/>
      <c r="E17" s="16"/>
      <c r="F17" s="16">
        <v>12</v>
      </c>
      <c r="G17" s="16">
        <v>14</v>
      </c>
      <c r="H17" s="16">
        <v>14</v>
      </c>
      <c r="I17" s="16">
        <v>14</v>
      </c>
      <c r="J17" s="16">
        <v>12</v>
      </c>
      <c r="K17" s="16">
        <v>10</v>
      </c>
      <c r="L17" s="16"/>
      <c r="M17" s="16">
        <v>13</v>
      </c>
      <c r="N17" s="16">
        <v>9</v>
      </c>
      <c r="O17" s="16">
        <v>15</v>
      </c>
      <c r="P17" s="16">
        <v>8</v>
      </c>
      <c r="Q17" s="16">
        <v>16</v>
      </c>
      <c r="R17" s="16">
        <v>10</v>
      </c>
      <c r="S17" s="251">
        <f t="shared" si="0"/>
        <v>160</v>
      </c>
      <c r="T17" s="12">
        <v>13</v>
      </c>
      <c r="U17" s="259">
        <f t="shared" si="1"/>
        <v>12.307692307692308</v>
      </c>
    </row>
    <row r="18" spans="1:21" ht="15.6" x14ac:dyDescent="0.3">
      <c r="A18" s="20" t="s">
        <v>36</v>
      </c>
      <c r="B18" s="41" t="s">
        <v>57</v>
      </c>
      <c r="C18" s="16"/>
      <c r="D18" s="16"/>
      <c r="E18" s="16"/>
      <c r="F18" s="16">
        <v>14</v>
      </c>
      <c r="G18" s="16">
        <v>13</v>
      </c>
      <c r="H18" s="16">
        <v>13</v>
      </c>
      <c r="I18" s="16">
        <v>10</v>
      </c>
      <c r="J18" s="16">
        <v>10</v>
      </c>
      <c r="K18" s="16">
        <v>10</v>
      </c>
      <c r="L18" s="16">
        <v>11</v>
      </c>
      <c r="M18" s="16"/>
      <c r="N18" s="16">
        <v>11</v>
      </c>
      <c r="O18" s="16">
        <v>13</v>
      </c>
      <c r="P18" s="16">
        <v>12</v>
      </c>
      <c r="Q18" s="16">
        <v>15</v>
      </c>
      <c r="R18" s="16">
        <v>12</v>
      </c>
      <c r="S18" s="251">
        <f t="shared" si="0"/>
        <v>144</v>
      </c>
      <c r="T18" s="12">
        <v>12</v>
      </c>
      <c r="U18" s="259">
        <f t="shared" si="1"/>
        <v>12</v>
      </c>
    </row>
    <row r="19" spans="1:21" ht="15.6" x14ac:dyDescent="0.3">
      <c r="A19" s="23" t="s">
        <v>58</v>
      </c>
      <c r="B19" s="27" t="s">
        <v>63</v>
      </c>
      <c r="C19" s="16">
        <v>13</v>
      </c>
      <c r="D19" s="16"/>
      <c r="E19" s="16"/>
      <c r="F19" s="16">
        <v>11</v>
      </c>
      <c r="G19" s="16"/>
      <c r="H19" s="16"/>
      <c r="I19" s="16">
        <v>14</v>
      </c>
      <c r="J19" s="16">
        <v>14</v>
      </c>
      <c r="K19" s="16">
        <v>11</v>
      </c>
      <c r="L19" s="16">
        <v>11</v>
      </c>
      <c r="M19" s="16">
        <v>10</v>
      </c>
      <c r="N19" s="16">
        <v>12</v>
      </c>
      <c r="O19" s="16">
        <v>9</v>
      </c>
      <c r="P19" s="16">
        <v>11</v>
      </c>
      <c r="Q19" s="16"/>
      <c r="R19" s="16"/>
      <c r="S19" s="251">
        <f t="shared" si="0"/>
        <v>116</v>
      </c>
      <c r="T19" s="12">
        <v>10</v>
      </c>
      <c r="U19" s="259">
        <f t="shared" si="1"/>
        <v>11.6</v>
      </c>
    </row>
    <row r="20" spans="1:21" ht="15.6" x14ac:dyDescent="0.3">
      <c r="A20" s="23" t="s">
        <v>58</v>
      </c>
      <c r="B20" s="27" t="s">
        <v>69</v>
      </c>
      <c r="C20" s="16">
        <v>12</v>
      </c>
      <c r="D20" s="16">
        <v>14</v>
      </c>
      <c r="E20" s="16">
        <v>15</v>
      </c>
      <c r="F20" s="16">
        <v>12</v>
      </c>
      <c r="G20" s="16">
        <v>12</v>
      </c>
      <c r="H20" s="16">
        <v>12</v>
      </c>
      <c r="I20" s="16">
        <v>13</v>
      </c>
      <c r="J20" s="16">
        <v>17</v>
      </c>
      <c r="K20" s="16"/>
      <c r="L20" s="16">
        <v>11</v>
      </c>
      <c r="M20" s="16">
        <v>11</v>
      </c>
      <c r="N20" s="16">
        <v>6</v>
      </c>
      <c r="O20" s="16">
        <v>14</v>
      </c>
      <c r="P20" s="16"/>
      <c r="Q20" s="16">
        <v>7</v>
      </c>
      <c r="R20" s="16">
        <v>6</v>
      </c>
      <c r="S20" s="251">
        <f t="shared" si="0"/>
        <v>162</v>
      </c>
      <c r="T20" s="12">
        <v>14</v>
      </c>
      <c r="U20" s="259">
        <f t="shared" si="1"/>
        <v>11.571428571428571</v>
      </c>
    </row>
    <row r="21" spans="1:21" ht="15.6" x14ac:dyDescent="0.3">
      <c r="A21" s="28" t="s">
        <v>74</v>
      </c>
      <c r="B21" s="34" t="s">
        <v>85</v>
      </c>
      <c r="C21" s="16">
        <v>13</v>
      </c>
      <c r="D21" s="16"/>
      <c r="E21" s="16">
        <v>13</v>
      </c>
      <c r="F21" s="16">
        <v>11</v>
      </c>
      <c r="G21" s="16"/>
      <c r="H21" s="16"/>
      <c r="I21" s="16"/>
      <c r="J21" s="16"/>
      <c r="K21" s="16">
        <v>11</v>
      </c>
      <c r="L21" s="16">
        <v>9</v>
      </c>
      <c r="M21" s="16"/>
      <c r="N21" s="16">
        <v>8</v>
      </c>
      <c r="O21" s="16">
        <v>9</v>
      </c>
      <c r="P21" s="16">
        <v>13</v>
      </c>
      <c r="Q21" s="16">
        <v>12</v>
      </c>
      <c r="R21" s="16">
        <v>14</v>
      </c>
      <c r="S21" s="251">
        <f t="shared" si="0"/>
        <v>113</v>
      </c>
      <c r="T21" s="12">
        <v>10</v>
      </c>
      <c r="U21" s="259">
        <f t="shared" si="1"/>
        <v>11.3</v>
      </c>
    </row>
    <row r="22" spans="1:21" ht="15.6" x14ac:dyDescent="0.3">
      <c r="A22" s="18" t="s">
        <v>32</v>
      </c>
      <c r="B22" s="32" t="s">
        <v>50</v>
      </c>
      <c r="C22" s="16">
        <v>11</v>
      </c>
      <c r="D22" s="16"/>
      <c r="E22" s="16">
        <v>11</v>
      </c>
      <c r="F22" s="16">
        <v>13</v>
      </c>
      <c r="G22" s="16">
        <v>11</v>
      </c>
      <c r="H22" s="16">
        <v>11</v>
      </c>
      <c r="I22" s="16"/>
      <c r="J22" s="16"/>
      <c r="K22" s="16">
        <v>6</v>
      </c>
      <c r="L22" s="16"/>
      <c r="M22" s="16"/>
      <c r="N22" s="16"/>
      <c r="O22" s="16"/>
      <c r="P22" s="16">
        <v>6</v>
      </c>
      <c r="Q22" s="16"/>
      <c r="R22" s="16"/>
      <c r="S22" s="251">
        <f t="shared" si="0"/>
        <v>69</v>
      </c>
      <c r="T22" s="12">
        <v>7</v>
      </c>
      <c r="U22" s="259">
        <f t="shared" si="1"/>
        <v>9.8571428571428577</v>
      </c>
    </row>
    <row r="23" spans="1:21" ht="15.6" x14ac:dyDescent="0.3">
      <c r="A23" s="103"/>
      <c r="B23" s="36"/>
      <c r="D23" s="250"/>
      <c r="U23" s="259" t="s">
        <v>99</v>
      </c>
    </row>
    <row r="24" spans="1:21" ht="15.6" x14ac:dyDescent="0.3">
      <c r="A24" s="103"/>
      <c r="B24" s="36"/>
      <c r="C24" s="254">
        <v>45159</v>
      </c>
      <c r="D24" s="255">
        <v>45166</v>
      </c>
      <c r="E24" s="255">
        <v>45173</v>
      </c>
      <c r="F24" s="255">
        <v>45180</v>
      </c>
      <c r="G24" s="255">
        <v>45187</v>
      </c>
      <c r="H24" s="255">
        <v>45194</v>
      </c>
      <c r="I24" s="254">
        <v>45201</v>
      </c>
      <c r="J24" s="256">
        <v>45208</v>
      </c>
      <c r="K24" s="257">
        <v>45215</v>
      </c>
      <c r="L24" s="256">
        <v>45222</v>
      </c>
      <c r="M24" s="256">
        <v>45229</v>
      </c>
      <c r="N24" s="256">
        <v>45236</v>
      </c>
      <c r="O24" s="253">
        <v>45243</v>
      </c>
      <c r="P24" s="253">
        <v>45250</v>
      </c>
      <c r="Q24" s="253">
        <v>45257</v>
      </c>
      <c r="R24" s="253">
        <v>45264</v>
      </c>
      <c r="S24" s="10"/>
      <c r="U24" s="259" t="s">
        <v>99</v>
      </c>
    </row>
    <row r="25" spans="1:21" ht="15.6" x14ac:dyDescent="0.3">
      <c r="A25" s="1" t="s">
        <v>0</v>
      </c>
      <c r="B25" s="13" t="s">
        <v>5</v>
      </c>
      <c r="C25" s="16">
        <v>11</v>
      </c>
      <c r="D25" s="16">
        <v>10</v>
      </c>
      <c r="E25" s="16">
        <v>11</v>
      </c>
      <c r="F25" s="16">
        <v>9</v>
      </c>
      <c r="G25" s="16">
        <v>8</v>
      </c>
      <c r="H25" s="16">
        <v>13</v>
      </c>
      <c r="I25" s="176">
        <v>8</v>
      </c>
      <c r="J25" s="16">
        <v>6</v>
      </c>
      <c r="K25" s="16">
        <v>8</v>
      </c>
      <c r="L25" s="16">
        <v>6</v>
      </c>
      <c r="M25" s="16">
        <v>10</v>
      </c>
      <c r="N25" s="16">
        <v>10</v>
      </c>
      <c r="O25" s="16">
        <v>13</v>
      </c>
      <c r="P25" s="15"/>
      <c r="Q25" s="16">
        <v>19</v>
      </c>
      <c r="R25" s="15"/>
      <c r="S25">
        <f t="shared" ref="S25:S32" si="2">SUM(C25:R25)</f>
        <v>142</v>
      </c>
      <c r="T25" s="12">
        <v>14</v>
      </c>
      <c r="U25" s="259">
        <f t="shared" ref="U25" si="3">SUM(S25/T25)</f>
        <v>10.142857142857142</v>
      </c>
    </row>
    <row r="26" spans="1:21" ht="15.6" x14ac:dyDescent="0.3">
      <c r="A26" s="1" t="s">
        <v>0</v>
      </c>
      <c r="B26" s="13" t="s">
        <v>1</v>
      </c>
      <c r="C26" s="16">
        <v>7</v>
      </c>
      <c r="D26" s="16">
        <v>12</v>
      </c>
      <c r="E26" s="16"/>
      <c r="F26" s="16">
        <v>13</v>
      </c>
      <c r="G26" s="16">
        <v>14</v>
      </c>
      <c r="H26" s="16">
        <v>15</v>
      </c>
      <c r="I26" s="176">
        <v>12</v>
      </c>
      <c r="J26" s="16">
        <v>18</v>
      </c>
      <c r="K26" s="15"/>
      <c r="L26" s="16">
        <v>11</v>
      </c>
      <c r="M26" s="16">
        <v>10</v>
      </c>
      <c r="N26" s="16">
        <v>19</v>
      </c>
      <c r="O26" s="16">
        <v>18</v>
      </c>
      <c r="P26" s="16">
        <v>12</v>
      </c>
      <c r="Q26" s="16">
        <v>3</v>
      </c>
      <c r="R26" s="16">
        <v>8</v>
      </c>
      <c r="S26">
        <f t="shared" si="2"/>
        <v>172</v>
      </c>
      <c r="T26" s="12">
        <v>14</v>
      </c>
      <c r="U26" s="259">
        <f t="shared" ref="U26:U32" si="4">SUM(S26/T26)</f>
        <v>12.285714285714286</v>
      </c>
    </row>
    <row r="27" spans="1:21" ht="15.6" x14ac:dyDescent="0.3">
      <c r="A27" s="1" t="s">
        <v>0</v>
      </c>
      <c r="B27" s="13" t="s">
        <v>3</v>
      </c>
      <c r="C27" s="16">
        <v>10</v>
      </c>
      <c r="D27" s="16">
        <v>12</v>
      </c>
      <c r="E27" s="16">
        <v>7</v>
      </c>
      <c r="F27" s="16">
        <v>11</v>
      </c>
      <c r="G27" s="16">
        <v>8</v>
      </c>
      <c r="H27" s="16">
        <v>8</v>
      </c>
      <c r="I27" s="176">
        <v>5</v>
      </c>
      <c r="J27" s="16">
        <v>9</v>
      </c>
      <c r="K27" s="16">
        <v>9</v>
      </c>
      <c r="L27" s="16">
        <v>6</v>
      </c>
      <c r="M27" s="16">
        <v>10</v>
      </c>
      <c r="N27" s="16">
        <v>8</v>
      </c>
      <c r="O27" s="15"/>
      <c r="P27" s="16">
        <v>11</v>
      </c>
      <c r="Q27" s="16">
        <v>11</v>
      </c>
      <c r="R27" s="16">
        <v>11</v>
      </c>
      <c r="S27">
        <f t="shared" si="2"/>
        <v>136</v>
      </c>
      <c r="T27" s="12">
        <v>15</v>
      </c>
      <c r="U27" s="259">
        <f t="shared" si="4"/>
        <v>9.0666666666666664</v>
      </c>
    </row>
    <row r="28" spans="1:21" ht="15.6" x14ac:dyDescent="0.3">
      <c r="A28" s="1" t="s">
        <v>0</v>
      </c>
      <c r="B28" s="13" t="s">
        <v>2</v>
      </c>
      <c r="C28" s="15"/>
      <c r="D28" s="16">
        <v>7</v>
      </c>
      <c r="E28" s="16"/>
      <c r="F28" s="16">
        <v>8</v>
      </c>
      <c r="G28" s="16">
        <v>8</v>
      </c>
      <c r="H28" s="16">
        <v>8</v>
      </c>
      <c r="I28" s="138"/>
      <c r="J28" s="16"/>
      <c r="K28" s="15"/>
      <c r="L28" s="16">
        <v>10</v>
      </c>
      <c r="M28" s="16">
        <v>12</v>
      </c>
      <c r="N28" s="16">
        <v>13</v>
      </c>
      <c r="O28" s="16">
        <v>8</v>
      </c>
      <c r="P28" s="16">
        <v>9</v>
      </c>
      <c r="Q28" s="16">
        <v>8</v>
      </c>
      <c r="R28" s="16">
        <v>6</v>
      </c>
      <c r="S28">
        <f t="shared" si="2"/>
        <v>97</v>
      </c>
      <c r="T28" s="12">
        <v>11</v>
      </c>
      <c r="U28" s="259">
        <f t="shared" si="4"/>
        <v>8.8181818181818183</v>
      </c>
    </row>
    <row r="29" spans="1:21" ht="15.6" x14ac:dyDescent="0.3">
      <c r="A29" s="3" t="s">
        <v>6</v>
      </c>
      <c r="B29" s="5" t="s">
        <v>7</v>
      </c>
      <c r="C29" s="16">
        <v>10</v>
      </c>
      <c r="D29" s="16">
        <v>9</v>
      </c>
      <c r="E29" s="16">
        <v>8</v>
      </c>
      <c r="F29" s="16">
        <v>12</v>
      </c>
      <c r="G29" s="16">
        <v>6</v>
      </c>
      <c r="H29" s="16">
        <v>12</v>
      </c>
      <c r="I29" s="176">
        <v>9</v>
      </c>
      <c r="J29" s="16">
        <v>8</v>
      </c>
      <c r="K29" s="16">
        <v>8</v>
      </c>
      <c r="L29" s="16">
        <v>5</v>
      </c>
      <c r="M29" s="16">
        <v>7</v>
      </c>
      <c r="N29" s="16">
        <v>6</v>
      </c>
      <c r="O29" s="16">
        <v>11</v>
      </c>
      <c r="P29" s="16">
        <v>11</v>
      </c>
      <c r="Q29" s="16">
        <v>7</v>
      </c>
      <c r="R29" s="16">
        <v>6</v>
      </c>
      <c r="S29">
        <f t="shared" si="2"/>
        <v>135</v>
      </c>
      <c r="T29" s="12">
        <v>16</v>
      </c>
      <c r="U29" s="259">
        <f t="shared" si="4"/>
        <v>8.4375</v>
      </c>
    </row>
    <row r="30" spans="1:21" ht="15.6" x14ac:dyDescent="0.3">
      <c r="A30" s="3" t="s">
        <v>6</v>
      </c>
      <c r="B30" s="5" t="s">
        <v>10</v>
      </c>
      <c r="C30" s="16">
        <v>10</v>
      </c>
      <c r="D30" s="16">
        <v>11</v>
      </c>
      <c r="E30" s="16">
        <v>13</v>
      </c>
      <c r="F30" s="16">
        <v>6</v>
      </c>
      <c r="G30" s="16">
        <v>9</v>
      </c>
      <c r="H30" s="16"/>
      <c r="I30" s="176">
        <v>9</v>
      </c>
      <c r="J30" s="16">
        <v>10</v>
      </c>
      <c r="K30" s="16">
        <v>8</v>
      </c>
      <c r="L30" s="16"/>
      <c r="M30" s="16">
        <v>5</v>
      </c>
      <c r="N30" s="16">
        <v>4</v>
      </c>
      <c r="O30" s="15"/>
      <c r="P30" s="16">
        <v>9</v>
      </c>
      <c r="Q30" s="16">
        <v>7</v>
      </c>
      <c r="R30" s="16">
        <v>6</v>
      </c>
      <c r="S30">
        <f t="shared" si="2"/>
        <v>107</v>
      </c>
      <c r="T30" s="12">
        <v>13</v>
      </c>
      <c r="U30" s="259">
        <f t="shared" si="4"/>
        <v>8.2307692307692299</v>
      </c>
    </row>
    <row r="31" spans="1:21" ht="15.6" x14ac:dyDescent="0.3">
      <c r="A31" s="1" t="s">
        <v>0</v>
      </c>
      <c r="B31" s="13" t="s">
        <v>4</v>
      </c>
      <c r="C31" s="16">
        <v>12</v>
      </c>
      <c r="D31" s="16"/>
      <c r="E31" s="16">
        <v>6</v>
      </c>
      <c r="F31" s="16">
        <v>10</v>
      </c>
      <c r="G31" s="16">
        <v>7</v>
      </c>
      <c r="H31" s="16">
        <v>4</v>
      </c>
      <c r="I31" s="176">
        <v>10</v>
      </c>
      <c r="J31" s="16">
        <v>9</v>
      </c>
      <c r="K31" s="15"/>
      <c r="L31" s="16">
        <v>6</v>
      </c>
      <c r="M31" s="16">
        <v>9</v>
      </c>
      <c r="N31" s="16">
        <v>3</v>
      </c>
      <c r="O31" s="16">
        <v>9</v>
      </c>
      <c r="P31" s="16">
        <v>4</v>
      </c>
      <c r="Q31" s="16">
        <v>8</v>
      </c>
      <c r="R31" s="16">
        <v>7</v>
      </c>
      <c r="S31">
        <f t="shared" si="2"/>
        <v>104</v>
      </c>
      <c r="T31" s="12">
        <v>15</v>
      </c>
      <c r="U31" s="259">
        <f t="shared" si="4"/>
        <v>6.9333333333333336</v>
      </c>
    </row>
    <row r="32" spans="1:21" ht="15.6" x14ac:dyDescent="0.3">
      <c r="A32" s="3" t="s">
        <v>6</v>
      </c>
      <c r="B32" s="4" t="s">
        <v>8</v>
      </c>
      <c r="C32" s="16">
        <v>8</v>
      </c>
      <c r="D32" s="16">
        <v>6</v>
      </c>
      <c r="E32" s="16"/>
      <c r="F32" s="16">
        <v>4</v>
      </c>
      <c r="G32" s="16">
        <v>8</v>
      </c>
      <c r="H32" s="16">
        <v>6</v>
      </c>
      <c r="I32" s="176">
        <v>5</v>
      </c>
      <c r="J32" s="16">
        <v>6</v>
      </c>
      <c r="K32" s="16">
        <v>4</v>
      </c>
      <c r="L32" s="16">
        <v>7</v>
      </c>
      <c r="M32" s="16">
        <v>4</v>
      </c>
      <c r="N32" s="16"/>
      <c r="O32" s="16">
        <v>12</v>
      </c>
      <c r="P32" s="16">
        <v>8</v>
      </c>
      <c r="Q32" s="16">
        <v>8</v>
      </c>
      <c r="R32" s="16">
        <v>6</v>
      </c>
      <c r="S32">
        <f t="shared" si="2"/>
        <v>92</v>
      </c>
      <c r="T32" s="12">
        <v>14</v>
      </c>
      <c r="U32" s="259">
        <f t="shared" si="4"/>
        <v>6.5714285714285712</v>
      </c>
    </row>
  </sheetData>
  <sortState xmlns:xlrd2="http://schemas.microsoft.com/office/spreadsheetml/2017/richdata2" ref="A26:U32">
    <sortCondition descending="1" ref="U26:U32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BCC9-CB2D-4F16-9506-5B17C072C2AE}">
  <dimension ref="B1:I105"/>
  <sheetViews>
    <sheetView topLeftCell="A34" workbookViewId="0">
      <selection activeCell="B35" sqref="B35:I56"/>
    </sheetView>
  </sheetViews>
  <sheetFormatPr defaultRowHeight="14.4" x14ac:dyDescent="0.3"/>
  <cols>
    <col min="2" max="2" width="3.21875" bestFit="1" customWidth="1"/>
    <col min="3" max="3" width="22" bestFit="1" customWidth="1"/>
    <col min="4" max="9" width="5.88671875" customWidth="1"/>
  </cols>
  <sheetData>
    <row r="1" spans="2:9" x14ac:dyDescent="0.3">
      <c r="D1" s="49" t="s">
        <v>238</v>
      </c>
    </row>
    <row r="2" spans="2:9" ht="15.6" x14ac:dyDescent="0.3">
      <c r="B2" s="136" t="s">
        <v>0</v>
      </c>
      <c r="C2" s="139" t="s">
        <v>2</v>
      </c>
      <c r="D2" s="16">
        <v>166</v>
      </c>
      <c r="E2" s="16">
        <v>174</v>
      </c>
      <c r="F2" s="16">
        <v>204</v>
      </c>
      <c r="G2" s="53">
        <v>544</v>
      </c>
      <c r="H2" s="16">
        <v>12</v>
      </c>
      <c r="I2" s="16">
        <v>11</v>
      </c>
    </row>
    <row r="3" spans="2:9" ht="15.6" x14ac:dyDescent="0.3">
      <c r="B3" s="1" t="s">
        <v>0</v>
      </c>
      <c r="C3" s="13" t="s">
        <v>1</v>
      </c>
      <c r="D3" s="16">
        <v>170</v>
      </c>
      <c r="E3" s="16">
        <v>205</v>
      </c>
      <c r="F3" s="16">
        <v>157</v>
      </c>
      <c r="G3" s="53">
        <v>532</v>
      </c>
      <c r="H3" s="16">
        <v>10</v>
      </c>
      <c r="I3" s="16">
        <v>14</v>
      </c>
    </row>
    <row r="4" spans="2:9" ht="15.6" x14ac:dyDescent="0.3">
      <c r="B4" s="1" t="s">
        <v>0</v>
      </c>
      <c r="C4" s="13" t="s">
        <v>5</v>
      </c>
      <c r="D4" s="16">
        <v>184</v>
      </c>
      <c r="E4" s="16">
        <v>180</v>
      </c>
      <c r="F4" s="16">
        <v>144</v>
      </c>
      <c r="G4" s="53">
        <v>508</v>
      </c>
      <c r="H4" s="16">
        <v>10</v>
      </c>
      <c r="I4" s="16">
        <v>13</v>
      </c>
    </row>
    <row r="5" spans="2:9" ht="15.6" x14ac:dyDescent="0.3">
      <c r="B5" s="1" t="s">
        <v>0</v>
      </c>
      <c r="C5" s="13" t="s">
        <v>3</v>
      </c>
      <c r="D5" s="16">
        <v>146</v>
      </c>
      <c r="E5" s="16">
        <v>202</v>
      </c>
      <c r="F5" s="16">
        <v>157</v>
      </c>
      <c r="G5" s="53">
        <v>505</v>
      </c>
      <c r="H5" s="16">
        <v>10</v>
      </c>
      <c r="I5" s="16">
        <v>12</v>
      </c>
    </row>
    <row r="6" spans="2:9" ht="15.6" x14ac:dyDescent="0.3">
      <c r="B6" s="55" t="s">
        <v>143</v>
      </c>
      <c r="C6" s="57" t="s">
        <v>114</v>
      </c>
      <c r="D6" s="16">
        <v>192</v>
      </c>
      <c r="E6" s="16">
        <v>170</v>
      </c>
      <c r="F6" s="16">
        <v>142</v>
      </c>
      <c r="G6" s="53">
        <v>504</v>
      </c>
      <c r="H6" s="16">
        <v>8</v>
      </c>
      <c r="I6" s="16">
        <v>15</v>
      </c>
    </row>
    <row r="7" spans="2:9" ht="15.6" x14ac:dyDescent="0.3">
      <c r="B7" s="3" t="s">
        <v>6</v>
      </c>
      <c r="C7" s="5" t="s">
        <v>7</v>
      </c>
      <c r="D7" s="16">
        <v>158</v>
      </c>
      <c r="E7" s="16">
        <v>169</v>
      </c>
      <c r="F7" s="16">
        <v>173</v>
      </c>
      <c r="G7" s="53">
        <v>500</v>
      </c>
      <c r="H7" s="16">
        <v>7</v>
      </c>
      <c r="I7" s="16">
        <v>15</v>
      </c>
    </row>
    <row r="8" spans="2:9" ht="15.6" x14ac:dyDescent="0.3">
      <c r="B8" s="3" t="s">
        <v>6</v>
      </c>
      <c r="C8" s="5" t="s">
        <v>8</v>
      </c>
      <c r="D8" s="16">
        <v>189</v>
      </c>
      <c r="E8" s="16">
        <v>153</v>
      </c>
      <c r="F8" s="16">
        <v>151</v>
      </c>
      <c r="G8" s="53">
        <v>493</v>
      </c>
      <c r="H8" s="16">
        <v>4</v>
      </c>
      <c r="I8" s="16">
        <v>19</v>
      </c>
    </row>
    <row r="9" spans="2:9" ht="15.6" x14ac:dyDescent="0.3">
      <c r="B9" s="1" t="s">
        <v>0</v>
      </c>
      <c r="C9" s="13" t="s">
        <v>4</v>
      </c>
      <c r="D9" s="16">
        <v>157</v>
      </c>
      <c r="E9" s="16">
        <v>172</v>
      </c>
      <c r="F9" s="16">
        <v>158</v>
      </c>
      <c r="G9" s="53">
        <v>487</v>
      </c>
      <c r="H9" s="16">
        <v>9</v>
      </c>
      <c r="I9" s="16">
        <v>13</v>
      </c>
    </row>
    <row r="10" spans="2:9" ht="15.6" x14ac:dyDescent="0.3">
      <c r="B10" s="6" t="s">
        <v>13</v>
      </c>
      <c r="C10" s="14" t="s">
        <v>11</v>
      </c>
      <c r="D10" s="16">
        <v>139</v>
      </c>
      <c r="E10" s="16">
        <v>167</v>
      </c>
      <c r="F10" s="16">
        <v>179</v>
      </c>
      <c r="G10" s="53">
        <v>485</v>
      </c>
      <c r="H10" s="16">
        <v>9</v>
      </c>
      <c r="I10" s="16">
        <v>15</v>
      </c>
    </row>
    <row r="11" spans="2:9" ht="15.6" x14ac:dyDescent="0.3">
      <c r="B11" s="3" t="s">
        <v>6</v>
      </c>
      <c r="C11" s="5" t="s">
        <v>16</v>
      </c>
      <c r="D11" s="16">
        <v>190</v>
      </c>
      <c r="E11" s="16">
        <v>142</v>
      </c>
      <c r="F11" s="16">
        <v>151</v>
      </c>
      <c r="G11" s="53">
        <v>483</v>
      </c>
      <c r="H11" s="16">
        <v>5</v>
      </c>
      <c r="I11" s="16">
        <v>16</v>
      </c>
    </row>
    <row r="12" spans="2:9" ht="15.6" x14ac:dyDescent="0.3">
      <c r="B12" s="3" t="s">
        <v>6</v>
      </c>
      <c r="C12" s="5" t="s">
        <v>10</v>
      </c>
      <c r="D12" s="16">
        <v>135</v>
      </c>
      <c r="E12" s="16">
        <v>173</v>
      </c>
      <c r="F12" s="16">
        <v>171</v>
      </c>
      <c r="G12" s="53">
        <v>479</v>
      </c>
      <c r="H12" s="16">
        <v>5</v>
      </c>
      <c r="I12" s="16">
        <v>18</v>
      </c>
    </row>
    <row r="13" spans="2:9" ht="15.6" x14ac:dyDescent="0.3">
      <c r="B13" s="6" t="s">
        <v>13</v>
      </c>
      <c r="C13" s="14" t="s">
        <v>17</v>
      </c>
      <c r="D13" s="16">
        <v>162</v>
      </c>
      <c r="E13" s="16">
        <v>136</v>
      </c>
      <c r="F13" s="16">
        <v>167</v>
      </c>
      <c r="G13" s="53">
        <v>465</v>
      </c>
      <c r="H13" s="16">
        <v>7</v>
      </c>
      <c r="I13" s="16">
        <v>12</v>
      </c>
    </row>
    <row r="14" spans="2:9" ht="15.6" x14ac:dyDescent="0.3">
      <c r="B14" s="6" t="s">
        <v>13</v>
      </c>
      <c r="C14" s="14" t="s">
        <v>14</v>
      </c>
      <c r="D14" s="16">
        <v>119</v>
      </c>
      <c r="E14" s="16">
        <v>165</v>
      </c>
      <c r="F14" s="16">
        <v>165</v>
      </c>
      <c r="G14" s="53">
        <v>449</v>
      </c>
      <c r="H14" s="16">
        <v>7</v>
      </c>
      <c r="I14" s="16">
        <v>13</v>
      </c>
    </row>
    <row r="15" spans="2:9" ht="15.6" x14ac:dyDescent="0.3">
      <c r="B15" s="55" t="s">
        <v>143</v>
      </c>
      <c r="C15" s="57" t="s">
        <v>109</v>
      </c>
      <c r="D15" s="16">
        <v>124</v>
      </c>
      <c r="E15" s="16">
        <v>177</v>
      </c>
      <c r="F15" s="16">
        <v>147</v>
      </c>
      <c r="G15" s="53">
        <v>448</v>
      </c>
      <c r="H15" s="16">
        <v>8</v>
      </c>
      <c r="I15" s="16">
        <v>10</v>
      </c>
    </row>
    <row r="16" spans="2:9" ht="15.6" x14ac:dyDescent="0.3">
      <c r="B16" s="3" t="s">
        <v>6</v>
      </c>
      <c r="C16" s="5" t="s">
        <v>12</v>
      </c>
      <c r="D16" s="16">
        <v>131</v>
      </c>
      <c r="E16" s="16">
        <v>164</v>
      </c>
      <c r="F16" s="16">
        <v>148</v>
      </c>
      <c r="G16" s="53">
        <v>443</v>
      </c>
      <c r="H16" s="16">
        <v>6</v>
      </c>
      <c r="I16" s="16">
        <v>11</v>
      </c>
    </row>
    <row r="17" spans="2:9" ht="15.6" x14ac:dyDescent="0.3">
      <c r="B17" s="55" t="s">
        <v>143</v>
      </c>
      <c r="C17" s="57" t="s">
        <v>112</v>
      </c>
      <c r="D17" s="16">
        <v>149</v>
      </c>
      <c r="E17" s="16">
        <v>113</v>
      </c>
      <c r="F17" s="16">
        <v>168</v>
      </c>
      <c r="G17" s="53">
        <v>430</v>
      </c>
      <c r="H17" s="16">
        <v>6</v>
      </c>
      <c r="I17" s="16">
        <v>10</v>
      </c>
    </row>
    <row r="18" spans="2:9" ht="15.6" x14ac:dyDescent="0.3">
      <c r="B18" s="55" t="s">
        <v>143</v>
      </c>
      <c r="C18" s="57" t="s">
        <v>124</v>
      </c>
      <c r="D18" s="16">
        <v>141</v>
      </c>
      <c r="E18" s="16">
        <v>169</v>
      </c>
      <c r="F18" s="16">
        <v>112</v>
      </c>
      <c r="G18" s="53">
        <v>422</v>
      </c>
      <c r="H18" s="16">
        <v>8</v>
      </c>
      <c r="I18" s="16">
        <v>8</v>
      </c>
    </row>
    <row r="19" spans="2:9" ht="15.6" x14ac:dyDescent="0.3">
      <c r="B19" s="6" t="s">
        <v>13</v>
      </c>
      <c r="C19" s="14" t="s">
        <v>15</v>
      </c>
      <c r="D19" s="16">
        <v>154</v>
      </c>
      <c r="E19" s="16">
        <v>122</v>
      </c>
      <c r="F19" s="16">
        <v>139</v>
      </c>
      <c r="G19" s="53">
        <v>415</v>
      </c>
      <c r="H19" s="16">
        <v>4</v>
      </c>
      <c r="I19" s="16">
        <v>12</v>
      </c>
    </row>
    <row r="20" spans="2:9" ht="15.6" x14ac:dyDescent="0.3">
      <c r="B20" s="8" t="s">
        <v>20</v>
      </c>
      <c r="C20" s="59" t="s">
        <v>22</v>
      </c>
      <c r="D20" s="16">
        <v>128</v>
      </c>
      <c r="E20" s="16">
        <v>155</v>
      </c>
      <c r="F20" s="16">
        <v>126</v>
      </c>
      <c r="G20" s="53">
        <v>409</v>
      </c>
      <c r="H20" s="16">
        <v>3</v>
      </c>
      <c r="I20" s="16">
        <v>14</v>
      </c>
    </row>
    <row r="21" spans="2:9" ht="15.6" x14ac:dyDescent="0.3">
      <c r="B21" s="8" t="s">
        <v>20</v>
      </c>
      <c r="C21" s="59" t="s">
        <v>21</v>
      </c>
      <c r="D21" s="16">
        <v>122</v>
      </c>
      <c r="E21" s="16">
        <v>130</v>
      </c>
      <c r="F21" s="16">
        <v>148</v>
      </c>
      <c r="G21" s="53">
        <v>400</v>
      </c>
      <c r="H21" s="16">
        <v>3</v>
      </c>
      <c r="I21" s="16">
        <v>12</v>
      </c>
    </row>
    <row r="22" spans="2:9" ht="15.6" x14ac:dyDescent="0.3">
      <c r="B22" s="49" t="s">
        <v>143</v>
      </c>
      <c r="C22" s="117" t="s">
        <v>110</v>
      </c>
      <c r="D22" s="16">
        <v>138</v>
      </c>
      <c r="E22" s="16">
        <v>131</v>
      </c>
      <c r="F22" s="16">
        <v>121</v>
      </c>
      <c r="G22" s="53">
        <v>390</v>
      </c>
      <c r="H22" s="16">
        <v>7</v>
      </c>
      <c r="I22" s="16">
        <v>7</v>
      </c>
    </row>
    <row r="23" spans="2:9" ht="15.6" x14ac:dyDescent="0.3">
      <c r="B23" s="63" t="s">
        <v>13</v>
      </c>
      <c r="C23" s="64" t="s">
        <v>19</v>
      </c>
      <c r="D23" s="16">
        <v>125</v>
      </c>
      <c r="E23" s="16">
        <v>101</v>
      </c>
      <c r="F23" s="16">
        <v>148</v>
      </c>
      <c r="G23" s="53">
        <v>374</v>
      </c>
      <c r="H23" s="16">
        <v>3</v>
      </c>
      <c r="I23" s="16">
        <v>10</v>
      </c>
    </row>
    <row r="24" spans="2:9" ht="15.6" x14ac:dyDescent="0.3">
      <c r="B24" s="8" t="s">
        <v>20</v>
      </c>
      <c r="C24" s="58" t="s">
        <v>24</v>
      </c>
      <c r="D24" s="16">
        <v>117</v>
      </c>
      <c r="E24" s="16">
        <v>121</v>
      </c>
      <c r="F24" s="16">
        <v>136</v>
      </c>
      <c r="G24" s="53">
        <v>374</v>
      </c>
      <c r="H24" s="16">
        <v>4</v>
      </c>
      <c r="I24" s="16">
        <v>9</v>
      </c>
    </row>
    <row r="25" spans="2:9" ht="15.6" x14ac:dyDescent="0.3">
      <c r="B25" s="55" t="s">
        <v>143</v>
      </c>
      <c r="C25" s="57" t="s">
        <v>113</v>
      </c>
      <c r="D25" s="16">
        <v>98</v>
      </c>
      <c r="E25" s="16">
        <v>160</v>
      </c>
      <c r="F25" s="16">
        <v>108</v>
      </c>
      <c r="G25" s="53">
        <v>366</v>
      </c>
      <c r="H25" s="16">
        <v>3</v>
      </c>
      <c r="I25" s="16">
        <v>9</v>
      </c>
    </row>
    <row r="26" spans="2:9" ht="15.6" x14ac:dyDescent="0.3">
      <c r="B26" s="49" t="s">
        <v>143</v>
      </c>
      <c r="C26" s="117" t="s">
        <v>119</v>
      </c>
      <c r="D26" s="16">
        <v>110</v>
      </c>
      <c r="E26" s="16">
        <v>134</v>
      </c>
      <c r="F26" s="16">
        <v>116</v>
      </c>
      <c r="G26" s="53">
        <v>360</v>
      </c>
      <c r="H26" s="16">
        <v>4</v>
      </c>
      <c r="I26" s="16">
        <v>8</v>
      </c>
    </row>
    <row r="27" spans="2:9" ht="15.6" x14ac:dyDescent="0.3">
      <c r="B27" s="8" t="s">
        <v>20</v>
      </c>
      <c r="C27" s="58" t="s">
        <v>26</v>
      </c>
      <c r="D27" s="16">
        <v>108</v>
      </c>
      <c r="E27" s="16">
        <v>126</v>
      </c>
      <c r="F27" s="16">
        <v>116</v>
      </c>
      <c r="G27" s="53">
        <v>350</v>
      </c>
      <c r="H27" s="16">
        <v>4</v>
      </c>
      <c r="I27" s="16">
        <v>6</v>
      </c>
    </row>
    <row r="28" spans="2:9" ht="15.6" x14ac:dyDescent="0.3">
      <c r="B28" s="55" t="s">
        <v>143</v>
      </c>
      <c r="C28" s="57" t="s">
        <v>129</v>
      </c>
      <c r="D28" s="16">
        <v>134</v>
      </c>
      <c r="E28" s="16">
        <v>131</v>
      </c>
      <c r="F28" s="16">
        <v>82</v>
      </c>
      <c r="G28" s="53">
        <v>347</v>
      </c>
      <c r="H28" s="16">
        <v>3</v>
      </c>
      <c r="I28" s="16">
        <v>8</v>
      </c>
    </row>
    <row r="29" spans="2:9" ht="15.6" x14ac:dyDescent="0.3">
      <c r="B29" s="55" t="s">
        <v>143</v>
      </c>
      <c r="C29" s="57" t="s">
        <v>127</v>
      </c>
      <c r="D29" s="16">
        <v>134</v>
      </c>
      <c r="E29" s="16">
        <v>102</v>
      </c>
      <c r="F29" s="16">
        <v>108</v>
      </c>
      <c r="G29" s="53">
        <v>344</v>
      </c>
      <c r="H29" s="16">
        <v>3</v>
      </c>
      <c r="I29" s="16">
        <v>9</v>
      </c>
    </row>
    <row r="30" spans="2:9" ht="15.6" x14ac:dyDescent="0.3">
      <c r="B30" s="55" t="s">
        <v>143</v>
      </c>
      <c r="C30" s="57" t="s">
        <v>123</v>
      </c>
      <c r="D30" s="16">
        <v>101</v>
      </c>
      <c r="E30" s="16">
        <v>139</v>
      </c>
      <c r="F30" s="16">
        <v>92</v>
      </c>
      <c r="G30" s="53">
        <v>332</v>
      </c>
      <c r="H30" s="16">
        <v>4</v>
      </c>
      <c r="I30" s="16">
        <v>5</v>
      </c>
    </row>
    <row r="31" spans="2:9" ht="15.6" x14ac:dyDescent="0.3">
      <c r="B31" s="55" t="s">
        <v>143</v>
      </c>
      <c r="C31" s="57" t="s">
        <v>128</v>
      </c>
      <c r="D31" s="16">
        <v>85</v>
      </c>
      <c r="E31" s="16">
        <v>87</v>
      </c>
      <c r="F31" s="16">
        <v>117</v>
      </c>
      <c r="G31" s="53">
        <v>289</v>
      </c>
      <c r="H31" s="16">
        <v>1</v>
      </c>
      <c r="I31" s="16">
        <v>7</v>
      </c>
    </row>
    <row r="32" spans="2:9" ht="15.6" x14ac:dyDescent="0.3">
      <c r="B32" s="55" t="s">
        <v>143</v>
      </c>
      <c r="C32" s="57" t="s">
        <v>199</v>
      </c>
      <c r="D32" s="16">
        <v>79</v>
      </c>
      <c r="E32" s="16">
        <v>78</v>
      </c>
      <c r="F32" s="16">
        <v>56</v>
      </c>
      <c r="G32" s="53">
        <v>213</v>
      </c>
      <c r="H32" s="16">
        <v>3</v>
      </c>
      <c r="I32" s="16">
        <v>2</v>
      </c>
    </row>
    <row r="33" spans="2:9" ht="15.6" x14ac:dyDescent="0.3">
      <c r="B33" s="55"/>
      <c r="C33" s="57"/>
    </row>
    <row r="34" spans="2:9" ht="15.6" x14ac:dyDescent="0.3">
      <c r="B34" s="55"/>
      <c r="C34" s="57"/>
      <c r="D34" s="49" t="s">
        <v>239</v>
      </c>
    </row>
    <row r="35" spans="2:9" ht="15.6" x14ac:dyDescent="0.3">
      <c r="B35" s="100" t="s">
        <v>32</v>
      </c>
      <c r="C35" s="21" t="s">
        <v>41</v>
      </c>
      <c r="D35" s="16">
        <v>227</v>
      </c>
      <c r="E35" s="16">
        <v>214</v>
      </c>
      <c r="F35" s="16">
        <v>227</v>
      </c>
      <c r="G35" s="53">
        <v>668</v>
      </c>
      <c r="H35" s="16">
        <v>21</v>
      </c>
      <c r="I35" s="16">
        <v>11</v>
      </c>
    </row>
    <row r="36" spans="2:9" ht="15.6" x14ac:dyDescent="0.3">
      <c r="B36" s="100" t="s">
        <v>32</v>
      </c>
      <c r="C36" s="21" t="s">
        <v>33</v>
      </c>
      <c r="D36" s="16">
        <v>219</v>
      </c>
      <c r="E36" s="16">
        <v>227</v>
      </c>
      <c r="F36" s="16">
        <v>214</v>
      </c>
      <c r="G36" s="53">
        <v>660</v>
      </c>
      <c r="H36" s="16">
        <v>21</v>
      </c>
      <c r="I36" s="16">
        <v>9</v>
      </c>
    </row>
    <row r="37" spans="2:9" ht="15.6" x14ac:dyDescent="0.3">
      <c r="B37" s="100" t="s">
        <v>32</v>
      </c>
      <c r="C37" s="21" t="s">
        <v>38</v>
      </c>
      <c r="D37" s="16">
        <v>225</v>
      </c>
      <c r="E37" s="16">
        <v>212</v>
      </c>
      <c r="F37" s="16">
        <v>198</v>
      </c>
      <c r="G37" s="53">
        <v>635</v>
      </c>
      <c r="H37" s="16">
        <v>16</v>
      </c>
      <c r="I37" s="16">
        <v>13</v>
      </c>
    </row>
    <row r="38" spans="2:9" ht="15.6" x14ac:dyDescent="0.3">
      <c r="B38" s="100" t="s">
        <v>32</v>
      </c>
      <c r="C38" s="21" t="s">
        <v>44</v>
      </c>
      <c r="D38" s="16">
        <v>201</v>
      </c>
      <c r="E38" s="16">
        <v>198</v>
      </c>
      <c r="F38" s="16">
        <v>235</v>
      </c>
      <c r="G38" s="53">
        <v>634</v>
      </c>
      <c r="H38" s="16">
        <v>15</v>
      </c>
      <c r="I38" s="16">
        <v>14</v>
      </c>
    </row>
    <row r="39" spans="2:9" ht="15.6" x14ac:dyDescent="0.3">
      <c r="B39" s="100" t="s">
        <v>32</v>
      </c>
      <c r="C39" s="21" t="s">
        <v>53</v>
      </c>
      <c r="D39" s="16">
        <v>187</v>
      </c>
      <c r="E39" s="16">
        <v>237</v>
      </c>
      <c r="F39" s="16">
        <v>191</v>
      </c>
      <c r="G39" s="53">
        <v>615</v>
      </c>
      <c r="H39" s="16">
        <v>17</v>
      </c>
      <c r="I39" s="16">
        <v>11</v>
      </c>
    </row>
    <row r="40" spans="2:9" ht="15.6" x14ac:dyDescent="0.3">
      <c r="B40" s="102" t="s">
        <v>58</v>
      </c>
      <c r="C40" s="27" t="s">
        <v>67</v>
      </c>
      <c r="D40" s="16">
        <v>216</v>
      </c>
      <c r="E40" s="16">
        <v>182</v>
      </c>
      <c r="F40" s="16">
        <v>217</v>
      </c>
      <c r="G40" s="53">
        <v>615</v>
      </c>
      <c r="H40" s="16">
        <v>15</v>
      </c>
      <c r="I40" s="16">
        <v>15</v>
      </c>
    </row>
    <row r="41" spans="2:9" ht="15.6" x14ac:dyDescent="0.3">
      <c r="B41" s="102" t="s">
        <v>58</v>
      </c>
      <c r="C41" s="27" t="s">
        <v>60</v>
      </c>
      <c r="D41" s="16">
        <v>194</v>
      </c>
      <c r="E41" s="16">
        <v>248</v>
      </c>
      <c r="F41" s="16">
        <v>161</v>
      </c>
      <c r="G41" s="53">
        <v>603</v>
      </c>
      <c r="H41" s="16">
        <v>20</v>
      </c>
      <c r="I41" s="16">
        <v>7</v>
      </c>
    </row>
    <row r="42" spans="2:9" ht="15.6" x14ac:dyDescent="0.3">
      <c r="B42" s="100" t="s">
        <v>32</v>
      </c>
      <c r="C42" s="21" t="s">
        <v>47</v>
      </c>
      <c r="D42" s="16">
        <v>212</v>
      </c>
      <c r="E42" s="16">
        <v>205</v>
      </c>
      <c r="F42" s="16">
        <v>171</v>
      </c>
      <c r="G42" s="53">
        <v>588</v>
      </c>
      <c r="H42" s="16">
        <v>17</v>
      </c>
      <c r="I42" s="16">
        <v>12</v>
      </c>
    </row>
    <row r="43" spans="2:9" ht="15.6" x14ac:dyDescent="0.3">
      <c r="B43" s="102" t="s">
        <v>58</v>
      </c>
      <c r="C43" s="27" t="s">
        <v>71</v>
      </c>
      <c r="D43" s="16">
        <v>173</v>
      </c>
      <c r="E43" s="16">
        <v>197</v>
      </c>
      <c r="F43" s="16">
        <v>214</v>
      </c>
      <c r="G43" s="53">
        <v>584</v>
      </c>
      <c r="H43" s="16">
        <v>16</v>
      </c>
      <c r="I43" s="16">
        <v>11</v>
      </c>
    </row>
    <row r="44" spans="2:9" ht="15.6" x14ac:dyDescent="0.3">
      <c r="B44" s="102" t="s">
        <v>58</v>
      </c>
      <c r="C44" s="27" t="s">
        <v>59</v>
      </c>
      <c r="D44" s="16">
        <v>215</v>
      </c>
      <c r="E44" s="16">
        <v>175</v>
      </c>
      <c r="F44" s="16">
        <v>183</v>
      </c>
      <c r="G44" s="53">
        <v>573</v>
      </c>
      <c r="H44" s="16">
        <v>16</v>
      </c>
      <c r="I44" s="16">
        <v>13</v>
      </c>
    </row>
    <row r="45" spans="2:9" ht="15.6" x14ac:dyDescent="0.3">
      <c r="B45" s="102" t="s">
        <v>58</v>
      </c>
      <c r="C45" s="27" t="s">
        <v>65</v>
      </c>
      <c r="D45" s="16">
        <v>181</v>
      </c>
      <c r="E45" s="16">
        <v>224</v>
      </c>
      <c r="F45" s="16">
        <v>158</v>
      </c>
      <c r="G45" s="53">
        <v>563</v>
      </c>
      <c r="H45" s="16">
        <v>13</v>
      </c>
      <c r="I45" s="16">
        <v>13</v>
      </c>
    </row>
    <row r="46" spans="2:9" ht="15.6" x14ac:dyDescent="0.3">
      <c r="B46" s="102" t="s">
        <v>58</v>
      </c>
      <c r="C46" s="27" t="s">
        <v>63</v>
      </c>
      <c r="D46" s="16">
        <v>183</v>
      </c>
      <c r="E46" s="16">
        <v>200</v>
      </c>
      <c r="F46" s="16">
        <v>165</v>
      </c>
      <c r="G46" s="53">
        <v>548</v>
      </c>
      <c r="H46" s="16">
        <v>10</v>
      </c>
      <c r="I46" s="16">
        <v>16</v>
      </c>
    </row>
    <row r="47" spans="2:9" ht="15.6" x14ac:dyDescent="0.3">
      <c r="B47" s="102" t="s">
        <v>58</v>
      </c>
      <c r="C47" s="27" t="s">
        <v>69</v>
      </c>
      <c r="D47" s="16">
        <v>187</v>
      </c>
      <c r="E47" s="16">
        <v>179</v>
      </c>
      <c r="F47" s="16">
        <v>180</v>
      </c>
      <c r="G47" s="53">
        <v>546</v>
      </c>
      <c r="H47" s="16">
        <v>11</v>
      </c>
      <c r="I47" s="16">
        <v>13</v>
      </c>
    </row>
    <row r="48" spans="2:9" ht="15.6" x14ac:dyDescent="0.3">
      <c r="B48" s="101" t="s">
        <v>74</v>
      </c>
      <c r="C48" s="161" t="s">
        <v>87</v>
      </c>
      <c r="D48" s="16">
        <v>179</v>
      </c>
      <c r="E48" s="16">
        <v>191</v>
      </c>
      <c r="F48" s="16">
        <v>173</v>
      </c>
      <c r="G48" s="53">
        <v>543</v>
      </c>
      <c r="H48" s="16">
        <v>14</v>
      </c>
      <c r="I48" s="16">
        <v>12</v>
      </c>
    </row>
    <row r="49" spans="2:9" ht="15.6" x14ac:dyDescent="0.3">
      <c r="B49" s="104" t="s">
        <v>61</v>
      </c>
      <c r="C49" s="38" t="s">
        <v>72</v>
      </c>
      <c r="D49" s="16">
        <v>193</v>
      </c>
      <c r="E49" s="16">
        <v>169</v>
      </c>
      <c r="F49" s="16">
        <v>180</v>
      </c>
      <c r="G49" s="53">
        <v>542</v>
      </c>
      <c r="H49" s="16">
        <v>13</v>
      </c>
      <c r="I49" s="16">
        <v>11</v>
      </c>
    </row>
    <row r="50" spans="2:9" ht="15.6" x14ac:dyDescent="0.3">
      <c r="B50" s="104" t="s">
        <v>61</v>
      </c>
      <c r="C50" s="38" t="s">
        <v>70</v>
      </c>
      <c r="D50" s="16">
        <v>158</v>
      </c>
      <c r="E50" s="16">
        <v>198</v>
      </c>
      <c r="F50" s="16">
        <v>184</v>
      </c>
      <c r="G50" s="53">
        <v>540</v>
      </c>
      <c r="H50" s="16">
        <v>13</v>
      </c>
      <c r="I50" s="16">
        <v>11</v>
      </c>
    </row>
    <row r="51" spans="2:9" ht="15.6" x14ac:dyDescent="0.3">
      <c r="B51" s="101" t="s">
        <v>74</v>
      </c>
      <c r="C51" s="161" t="s">
        <v>78</v>
      </c>
      <c r="D51" s="16">
        <v>151</v>
      </c>
      <c r="E51" s="16">
        <v>221</v>
      </c>
      <c r="F51" s="16">
        <v>156</v>
      </c>
      <c r="G51" s="53">
        <v>528</v>
      </c>
      <c r="H51" s="16">
        <v>13</v>
      </c>
      <c r="I51" s="16">
        <v>10</v>
      </c>
    </row>
    <row r="52" spans="2:9" ht="15.6" x14ac:dyDescent="0.3">
      <c r="B52" s="103" t="s">
        <v>34</v>
      </c>
      <c r="C52" s="36" t="s">
        <v>48</v>
      </c>
      <c r="D52" s="16">
        <v>177</v>
      </c>
      <c r="E52" s="16">
        <v>167</v>
      </c>
      <c r="F52" s="16">
        <v>179</v>
      </c>
      <c r="G52" s="53">
        <v>523</v>
      </c>
      <c r="H52" s="16">
        <v>9</v>
      </c>
      <c r="I52" s="16">
        <v>15</v>
      </c>
    </row>
    <row r="53" spans="2:9" ht="15.6" x14ac:dyDescent="0.3">
      <c r="B53" s="101" t="s">
        <v>74</v>
      </c>
      <c r="C53" s="161" t="s">
        <v>81</v>
      </c>
      <c r="D53" s="16">
        <v>173</v>
      </c>
      <c r="E53" s="16">
        <v>189</v>
      </c>
      <c r="F53" s="16">
        <v>160</v>
      </c>
      <c r="G53" s="53">
        <v>522</v>
      </c>
      <c r="H53" s="16">
        <v>13</v>
      </c>
      <c r="I53" s="16">
        <v>12</v>
      </c>
    </row>
    <row r="54" spans="2:9" ht="15.6" x14ac:dyDescent="0.3">
      <c r="B54" s="104" t="s">
        <v>61</v>
      </c>
      <c r="C54" s="38" t="s">
        <v>76</v>
      </c>
      <c r="D54" s="16">
        <v>178</v>
      </c>
      <c r="E54" s="16">
        <v>200</v>
      </c>
      <c r="F54" s="16">
        <v>139</v>
      </c>
      <c r="G54" s="53">
        <v>517</v>
      </c>
      <c r="H54" s="16">
        <v>11</v>
      </c>
      <c r="I54" s="16">
        <v>13</v>
      </c>
    </row>
    <row r="55" spans="2:9" ht="15.6" x14ac:dyDescent="0.3">
      <c r="B55" s="104" t="s">
        <v>61</v>
      </c>
      <c r="C55" s="38" t="s">
        <v>62</v>
      </c>
      <c r="D55" s="16">
        <v>159</v>
      </c>
      <c r="E55" s="16">
        <v>169</v>
      </c>
      <c r="F55" s="16">
        <v>182</v>
      </c>
      <c r="G55" s="53">
        <v>510</v>
      </c>
      <c r="H55" s="16">
        <v>8</v>
      </c>
      <c r="I55" s="16">
        <v>16</v>
      </c>
    </row>
    <row r="56" spans="2:9" ht="15.6" x14ac:dyDescent="0.3">
      <c r="B56" s="166" t="s">
        <v>74</v>
      </c>
      <c r="C56" s="167" t="s">
        <v>83</v>
      </c>
      <c r="D56" s="16">
        <v>180</v>
      </c>
      <c r="E56" s="16">
        <v>170</v>
      </c>
      <c r="F56" s="16">
        <v>159</v>
      </c>
      <c r="G56" s="53">
        <v>509</v>
      </c>
      <c r="H56" s="16">
        <v>7</v>
      </c>
      <c r="I56" s="16">
        <v>15</v>
      </c>
    </row>
    <row r="57" spans="2:9" ht="15.6" x14ac:dyDescent="0.3">
      <c r="B57" s="106" t="s">
        <v>79</v>
      </c>
      <c r="C57" s="40" t="s">
        <v>91</v>
      </c>
      <c r="D57" s="16">
        <v>186</v>
      </c>
      <c r="E57" s="16">
        <v>190</v>
      </c>
      <c r="F57" s="16">
        <v>127</v>
      </c>
      <c r="G57" s="53">
        <v>503</v>
      </c>
      <c r="H57" s="16">
        <v>12</v>
      </c>
      <c r="I57" s="16">
        <v>11</v>
      </c>
    </row>
    <row r="58" spans="2:9" ht="15.6" x14ac:dyDescent="0.3">
      <c r="B58" s="103" t="s">
        <v>34</v>
      </c>
      <c r="C58" s="36" t="s">
        <v>35</v>
      </c>
      <c r="D58" s="16">
        <v>171</v>
      </c>
      <c r="E58" s="16">
        <v>138</v>
      </c>
      <c r="F58" s="16">
        <v>193</v>
      </c>
      <c r="G58" s="53">
        <v>502</v>
      </c>
      <c r="H58" s="16">
        <v>10</v>
      </c>
      <c r="I58" s="16">
        <v>11</v>
      </c>
    </row>
    <row r="59" spans="2:9" ht="15.6" x14ac:dyDescent="0.3">
      <c r="B59" s="103" t="s">
        <v>34</v>
      </c>
      <c r="C59" s="36" t="s">
        <v>39</v>
      </c>
      <c r="D59" s="16">
        <v>174</v>
      </c>
      <c r="E59" s="16">
        <v>154</v>
      </c>
      <c r="F59" s="16">
        <v>169</v>
      </c>
      <c r="G59" s="53">
        <v>497</v>
      </c>
      <c r="H59" s="16">
        <v>9</v>
      </c>
      <c r="I59" s="16">
        <v>14</v>
      </c>
    </row>
    <row r="60" spans="2:9" ht="15.6" x14ac:dyDescent="0.3">
      <c r="B60" s="103" t="s">
        <v>34</v>
      </c>
      <c r="C60" s="36" t="s">
        <v>54</v>
      </c>
      <c r="D60" s="16">
        <v>153</v>
      </c>
      <c r="E60" s="16">
        <v>192</v>
      </c>
      <c r="F60" s="16">
        <v>152</v>
      </c>
      <c r="G60" s="53">
        <v>497</v>
      </c>
      <c r="H60" s="16">
        <v>6</v>
      </c>
      <c r="I60" s="16">
        <v>16</v>
      </c>
    </row>
    <row r="61" spans="2:9" ht="15.6" x14ac:dyDescent="0.3">
      <c r="B61" s="101" t="s">
        <v>74</v>
      </c>
      <c r="C61" s="161" t="s">
        <v>85</v>
      </c>
      <c r="D61" s="16">
        <v>175</v>
      </c>
      <c r="E61" s="16">
        <v>167</v>
      </c>
      <c r="F61" s="16">
        <v>153</v>
      </c>
      <c r="G61" s="53">
        <v>495</v>
      </c>
      <c r="H61" s="16">
        <v>11</v>
      </c>
      <c r="I61" s="16">
        <v>13</v>
      </c>
    </row>
    <row r="62" spans="2:9" ht="15.6" x14ac:dyDescent="0.3">
      <c r="B62" s="103" t="s">
        <v>34</v>
      </c>
      <c r="C62" s="36" t="s">
        <v>56</v>
      </c>
      <c r="D62" s="16">
        <v>156</v>
      </c>
      <c r="E62" s="16">
        <v>180</v>
      </c>
      <c r="F62" s="16">
        <v>158</v>
      </c>
      <c r="G62" s="53">
        <v>494</v>
      </c>
      <c r="H62" s="16">
        <v>10</v>
      </c>
      <c r="I62" s="16">
        <v>14</v>
      </c>
    </row>
    <row r="63" spans="2:9" ht="15.6" x14ac:dyDescent="0.3">
      <c r="B63" s="100" t="s">
        <v>32</v>
      </c>
      <c r="C63" s="21" t="s">
        <v>50</v>
      </c>
      <c r="D63" s="16">
        <v>202</v>
      </c>
      <c r="E63" s="16">
        <v>144</v>
      </c>
      <c r="F63" s="16">
        <v>145</v>
      </c>
      <c r="G63" s="53">
        <v>491</v>
      </c>
      <c r="H63" s="16">
        <v>8</v>
      </c>
      <c r="I63" s="16">
        <v>13</v>
      </c>
    </row>
    <row r="64" spans="2:9" ht="15.6" x14ac:dyDescent="0.3">
      <c r="B64" s="104" t="s">
        <v>61</v>
      </c>
      <c r="C64" s="38" t="s">
        <v>66</v>
      </c>
      <c r="D64" s="16">
        <v>126</v>
      </c>
      <c r="E64" s="16">
        <v>183</v>
      </c>
      <c r="F64" s="16">
        <v>180</v>
      </c>
      <c r="G64" s="53">
        <v>489</v>
      </c>
      <c r="H64" s="16">
        <v>7</v>
      </c>
      <c r="I64" s="16">
        <v>15</v>
      </c>
    </row>
    <row r="65" spans="2:9" ht="15.6" x14ac:dyDescent="0.3">
      <c r="B65" s="103" t="s">
        <v>34</v>
      </c>
      <c r="C65" s="36" t="s">
        <v>45</v>
      </c>
      <c r="D65" s="16">
        <v>168</v>
      </c>
      <c r="E65" s="16">
        <v>160</v>
      </c>
      <c r="F65" s="16">
        <v>160</v>
      </c>
      <c r="G65" s="53">
        <v>488</v>
      </c>
      <c r="H65" s="16">
        <v>11</v>
      </c>
      <c r="I65" s="16">
        <v>6</v>
      </c>
    </row>
    <row r="66" spans="2:9" ht="15.6" x14ac:dyDescent="0.3">
      <c r="B66" s="101" t="s">
        <v>74</v>
      </c>
      <c r="C66" s="161" t="s">
        <v>77</v>
      </c>
      <c r="D66" s="16">
        <v>136</v>
      </c>
      <c r="E66" s="16">
        <v>200</v>
      </c>
      <c r="F66" s="16">
        <v>147</v>
      </c>
      <c r="G66" s="53">
        <v>483</v>
      </c>
      <c r="H66" s="16">
        <v>9</v>
      </c>
      <c r="I66" s="16">
        <v>9</v>
      </c>
    </row>
    <row r="67" spans="2:9" ht="15.6" x14ac:dyDescent="0.3">
      <c r="B67" s="103" t="s">
        <v>34</v>
      </c>
      <c r="C67" s="36" t="s">
        <v>42</v>
      </c>
      <c r="D67" s="16">
        <v>148</v>
      </c>
      <c r="E67" s="16">
        <v>170</v>
      </c>
      <c r="F67" s="16">
        <v>160</v>
      </c>
      <c r="G67" s="53">
        <v>478</v>
      </c>
      <c r="H67" s="16">
        <v>8</v>
      </c>
      <c r="I67" s="16">
        <v>15</v>
      </c>
    </row>
    <row r="68" spans="2:9" ht="15.6" x14ac:dyDescent="0.3">
      <c r="B68" s="203" t="s">
        <v>36</v>
      </c>
      <c r="C68" s="204" t="s">
        <v>57</v>
      </c>
      <c r="D68" s="16">
        <v>156</v>
      </c>
      <c r="E68" s="16">
        <v>168</v>
      </c>
      <c r="F68" s="16">
        <v>148</v>
      </c>
      <c r="G68" s="53">
        <v>472</v>
      </c>
      <c r="H68" s="16">
        <v>7</v>
      </c>
      <c r="I68" s="16">
        <v>14</v>
      </c>
    </row>
    <row r="69" spans="2:9" ht="15.6" x14ac:dyDescent="0.3">
      <c r="B69" s="25" t="s">
        <v>61</v>
      </c>
      <c r="C69" s="38" t="s">
        <v>64</v>
      </c>
      <c r="D69" s="16">
        <v>141</v>
      </c>
      <c r="E69" s="16">
        <v>147</v>
      </c>
      <c r="F69" s="16">
        <v>173</v>
      </c>
      <c r="G69" s="53">
        <v>461</v>
      </c>
      <c r="H69" s="16">
        <v>7</v>
      </c>
      <c r="I69" s="16">
        <v>13</v>
      </c>
    </row>
    <row r="70" spans="2:9" ht="15.6" x14ac:dyDescent="0.3">
      <c r="B70" s="169" t="s">
        <v>34</v>
      </c>
      <c r="C70" s="159" t="s">
        <v>51</v>
      </c>
      <c r="D70" s="16">
        <v>148</v>
      </c>
      <c r="E70" s="16">
        <v>155</v>
      </c>
      <c r="F70" s="16">
        <v>146</v>
      </c>
      <c r="G70" s="53">
        <v>449</v>
      </c>
      <c r="H70" s="16">
        <v>7</v>
      </c>
      <c r="I70" s="16">
        <v>12</v>
      </c>
    </row>
    <row r="71" spans="2:9" ht="15.6" x14ac:dyDescent="0.3">
      <c r="B71" s="53" t="s">
        <v>106</v>
      </c>
      <c r="C71" s="109" t="s">
        <v>157</v>
      </c>
      <c r="D71" s="16">
        <v>138</v>
      </c>
      <c r="E71" s="16">
        <v>127</v>
      </c>
      <c r="F71" s="16">
        <v>178</v>
      </c>
      <c r="G71" s="53">
        <v>443</v>
      </c>
      <c r="H71" s="16">
        <v>7</v>
      </c>
      <c r="I71" s="16">
        <v>10</v>
      </c>
    </row>
    <row r="72" spans="2:9" ht="15.6" x14ac:dyDescent="0.3">
      <c r="B72" s="104" t="s">
        <v>61</v>
      </c>
      <c r="C72" s="38" t="s">
        <v>68</v>
      </c>
      <c r="D72" s="16">
        <v>129</v>
      </c>
      <c r="E72" s="16">
        <v>138</v>
      </c>
      <c r="F72" s="16">
        <v>165</v>
      </c>
      <c r="G72" s="53">
        <v>432</v>
      </c>
      <c r="H72" s="16">
        <v>8</v>
      </c>
      <c r="I72" s="16">
        <v>11</v>
      </c>
    </row>
    <row r="73" spans="2:9" ht="15.6" x14ac:dyDescent="0.3">
      <c r="B73" s="105" t="s">
        <v>36</v>
      </c>
      <c r="C73" s="154" t="s">
        <v>37</v>
      </c>
      <c r="D73" s="16">
        <v>157</v>
      </c>
      <c r="E73" s="16">
        <v>146</v>
      </c>
      <c r="F73" s="16">
        <v>129</v>
      </c>
      <c r="G73" s="53">
        <v>432</v>
      </c>
      <c r="H73" s="16">
        <v>5</v>
      </c>
      <c r="I73" s="16">
        <v>15</v>
      </c>
    </row>
    <row r="74" spans="2:9" ht="15.6" x14ac:dyDescent="0.3">
      <c r="B74" s="53" t="s">
        <v>106</v>
      </c>
      <c r="C74" s="109" t="s">
        <v>134</v>
      </c>
      <c r="D74" s="16">
        <v>153</v>
      </c>
      <c r="E74" s="16">
        <v>114</v>
      </c>
      <c r="F74" s="16">
        <v>148</v>
      </c>
      <c r="G74" s="53">
        <v>415</v>
      </c>
      <c r="H74" s="16">
        <v>6</v>
      </c>
      <c r="I74" s="16">
        <v>10</v>
      </c>
    </row>
    <row r="75" spans="2:9" ht="15.6" x14ac:dyDescent="0.3">
      <c r="B75" s="105" t="s">
        <v>36</v>
      </c>
      <c r="C75" s="154" t="s">
        <v>52</v>
      </c>
      <c r="D75" s="16">
        <v>138</v>
      </c>
      <c r="E75" s="16">
        <v>136</v>
      </c>
      <c r="F75" s="16">
        <v>132</v>
      </c>
      <c r="G75" s="53">
        <v>406</v>
      </c>
      <c r="H75" s="16">
        <v>4</v>
      </c>
      <c r="I75" s="16">
        <v>13</v>
      </c>
    </row>
    <row r="76" spans="2:9" ht="15.6" x14ac:dyDescent="0.3">
      <c r="B76" s="106" t="s">
        <v>79</v>
      </c>
      <c r="C76" s="40" t="s">
        <v>92</v>
      </c>
      <c r="D76" s="16">
        <v>134</v>
      </c>
      <c r="E76" s="16">
        <v>135</v>
      </c>
      <c r="F76" s="16">
        <v>134</v>
      </c>
      <c r="G76" s="53">
        <v>403</v>
      </c>
      <c r="H76" s="16">
        <v>4</v>
      </c>
      <c r="I76" s="16">
        <v>13</v>
      </c>
    </row>
    <row r="77" spans="2:9" ht="15.6" x14ac:dyDescent="0.3">
      <c r="B77" s="106" t="s">
        <v>79</v>
      </c>
      <c r="C77" s="40" t="s">
        <v>88</v>
      </c>
      <c r="D77" s="16">
        <v>111</v>
      </c>
      <c r="E77" s="16">
        <v>165</v>
      </c>
      <c r="F77" s="16">
        <v>124</v>
      </c>
      <c r="G77" s="53">
        <v>400</v>
      </c>
      <c r="H77" s="16">
        <v>6</v>
      </c>
      <c r="I77" s="16">
        <v>10</v>
      </c>
    </row>
    <row r="78" spans="2:9" ht="15.6" x14ac:dyDescent="0.3">
      <c r="B78" s="106" t="s">
        <v>79</v>
      </c>
      <c r="C78" s="40" t="s">
        <v>84</v>
      </c>
      <c r="D78" s="16">
        <v>123</v>
      </c>
      <c r="E78" s="16">
        <v>146</v>
      </c>
      <c r="F78" s="16">
        <v>131</v>
      </c>
      <c r="G78" s="53">
        <v>400</v>
      </c>
      <c r="H78" s="16">
        <v>4</v>
      </c>
      <c r="I78" s="16">
        <v>11</v>
      </c>
    </row>
    <row r="79" spans="2:9" ht="15.6" x14ac:dyDescent="0.3">
      <c r="B79" s="105" t="s">
        <v>36</v>
      </c>
      <c r="C79" s="154" t="s">
        <v>43</v>
      </c>
      <c r="D79" s="16">
        <v>163</v>
      </c>
      <c r="E79" s="16">
        <v>126</v>
      </c>
      <c r="F79" s="16">
        <v>110</v>
      </c>
      <c r="G79" s="53">
        <v>399</v>
      </c>
      <c r="H79" s="16">
        <v>3</v>
      </c>
      <c r="I79" s="16">
        <v>13</v>
      </c>
    </row>
    <row r="80" spans="2:9" ht="15.6" x14ac:dyDescent="0.3">
      <c r="B80" s="105" t="s">
        <v>36</v>
      </c>
      <c r="C80" s="154" t="s">
        <v>40</v>
      </c>
      <c r="D80" s="16">
        <v>145</v>
      </c>
      <c r="E80" s="16">
        <v>106</v>
      </c>
      <c r="F80" s="16">
        <v>142</v>
      </c>
      <c r="G80" s="53">
        <v>393</v>
      </c>
      <c r="H80" s="16">
        <v>3</v>
      </c>
      <c r="I80" s="16">
        <v>15</v>
      </c>
    </row>
    <row r="81" spans="2:9" ht="15.6" x14ac:dyDescent="0.3">
      <c r="B81" s="105" t="s">
        <v>36</v>
      </c>
      <c r="C81" s="154" t="s">
        <v>49</v>
      </c>
      <c r="D81" s="16">
        <v>119</v>
      </c>
      <c r="E81" s="16">
        <v>121</v>
      </c>
      <c r="F81" s="16">
        <v>150</v>
      </c>
      <c r="G81" s="53">
        <v>390</v>
      </c>
      <c r="H81" s="16">
        <v>5</v>
      </c>
      <c r="I81" s="16">
        <v>9</v>
      </c>
    </row>
    <row r="82" spans="2:9" ht="15.6" x14ac:dyDescent="0.3">
      <c r="B82" s="53" t="s">
        <v>106</v>
      </c>
      <c r="C82" s="109" t="s">
        <v>130</v>
      </c>
      <c r="D82" s="16">
        <v>146</v>
      </c>
      <c r="E82" s="16">
        <v>112</v>
      </c>
      <c r="F82" s="16">
        <v>126</v>
      </c>
      <c r="G82" s="53">
        <v>384</v>
      </c>
      <c r="H82" s="16">
        <v>3</v>
      </c>
      <c r="I82" s="16">
        <v>10</v>
      </c>
    </row>
    <row r="83" spans="2:9" ht="15.6" x14ac:dyDescent="0.3">
      <c r="B83" s="53" t="s">
        <v>106</v>
      </c>
      <c r="C83" s="109" t="s">
        <v>131</v>
      </c>
      <c r="D83" s="16">
        <v>119</v>
      </c>
      <c r="E83" s="16">
        <v>133</v>
      </c>
      <c r="F83" s="16">
        <v>121</v>
      </c>
      <c r="G83" s="53">
        <v>373</v>
      </c>
      <c r="H83" s="16">
        <v>3</v>
      </c>
      <c r="I83" s="16">
        <v>11</v>
      </c>
    </row>
    <row r="84" spans="2:9" ht="15.6" x14ac:dyDescent="0.3">
      <c r="B84" s="53" t="s">
        <v>106</v>
      </c>
      <c r="C84" s="109" t="s">
        <v>107</v>
      </c>
      <c r="D84" s="16">
        <v>119</v>
      </c>
      <c r="E84" s="16">
        <v>159</v>
      </c>
      <c r="F84" s="16">
        <v>90</v>
      </c>
      <c r="G84" s="53">
        <v>368</v>
      </c>
      <c r="H84" s="16">
        <v>5</v>
      </c>
      <c r="I84" s="16">
        <v>7</v>
      </c>
    </row>
    <row r="85" spans="2:9" ht="15.6" x14ac:dyDescent="0.3">
      <c r="B85" s="106" t="s">
        <v>79</v>
      </c>
      <c r="C85" s="40" t="s">
        <v>80</v>
      </c>
      <c r="D85" s="16">
        <v>117</v>
      </c>
      <c r="E85" s="16">
        <v>135</v>
      </c>
      <c r="F85" s="16">
        <v>112</v>
      </c>
      <c r="G85" s="53">
        <v>364</v>
      </c>
      <c r="H85" s="16">
        <v>7</v>
      </c>
      <c r="I85" s="16">
        <v>6</v>
      </c>
    </row>
    <row r="86" spans="2:9" ht="15.6" x14ac:dyDescent="0.3">
      <c r="B86" s="105" t="s">
        <v>36</v>
      </c>
      <c r="C86" s="154" t="s">
        <v>46</v>
      </c>
      <c r="D86" s="16">
        <v>118</v>
      </c>
      <c r="E86" s="16">
        <v>120</v>
      </c>
      <c r="F86" s="16">
        <v>120</v>
      </c>
      <c r="G86" s="53">
        <v>358</v>
      </c>
      <c r="H86" s="16">
        <v>5</v>
      </c>
      <c r="I86" s="16">
        <v>7</v>
      </c>
    </row>
    <row r="87" spans="2:9" ht="15.6" x14ac:dyDescent="0.3">
      <c r="B87" s="104" t="s">
        <v>61</v>
      </c>
      <c r="C87" s="38" t="s">
        <v>73</v>
      </c>
      <c r="D87" s="16">
        <v>136</v>
      </c>
      <c r="E87" s="16">
        <v>96</v>
      </c>
      <c r="F87" s="16">
        <v>125</v>
      </c>
      <c r="G87" s="53">
        <v>357</v>
      </c>
      <c r="H87" s="16">
        <v>7</v>
      </c>
      <c r="I87" s="16">
        <v>3</v>
      </c>
    </row>
    <row r="88" spans="2:9" ht="15.6" x14ac:dyDescent="0.3">
      <c r="B88" s="53" t="s">
        <v>106</v>
      </c>
      <c r="C88" s="109" t="s">
        <v>133</v>
      </c>
      <c r="D88" s="16">
        <v>119</v>
      </c>
      <c r="E88" s="16">
        <v>120</v>
      </c>
      <c r="F88" s="16">
        <v>93</v>
      </c>
      <c r="G88" s="53">
        <v>332</v>
      </c>
      <c r="H88" s="16">
        <v>4</v>
      </c>
      <c r="I88" s="16">
        <v>7</v>
      </c>
    </row>
    <row r="89" spans="2:9" ht="15.6" x14ac:dyDescent="0.3">
      <c r="B89" s="55"/>
      <c r="C89" s="57"/>
    </row>
    <row r="90" spans="2:9" x14ac:dyDescent="0.3">
      <c r="B90" s="202"/>
      <c r="C90" s="138"/>
    </row>
    <row r="91" spans="2:9" x14ac:dyDescent="0.3">
      <c r="B91" s="15"/>
      <c r="C91" s="138"/>
    </row>
    <row r="92" spans="2:9" x14ac:dyDescent="0.3">
      <c r="B92" s="15"/>
      <c r="C92" s="138"/>
    </row>
    <row r="94" spans="2:9" x14ac:dyDescent="0.3">
      <c r="B94" s="15"/>
      <c r="C94" s="138"/>
    </row>
    <row r="95" spans="2:9" x14ac:dyDescent="0.3">
      <c r="B95" s="15"/>
      <c r="C95" s="138"/>
    </row>
    <row r="96" spans="2:9" x14ac:dyDescent="0.3">
      <c r="B96" s="15"/>
      <c r="C96" s="138"/>
    </row>
    <row r="97" spans="2:9" x14ac:dyDescent="0.3">
      <c r="B97" s="15"/>
      <c r="C97" s="138"/>
    </row>
    <row r="99" spans="2:9" x14ac:dyDescent="0.3">
      <c r="B99" s="61">
        <v>20</v>
      </c>
      <c r="C99" t="s">
        <v>214</v>
      </c>
      <c r="D99">
        <v>167</v>
      </c>
      <c r="E99">
        <v>170</v>
      </c>
      <c r="F99">
        <v>190</v>
      </c>
      <c r="G99">
        <v>527</v>
      </c>
      <c r="H99">
        <v>11</v>
      </c>
      <c r="I99">
        <v>13</v>
      </c>
    </row>
    <row r="100" spans="2:9" x14ac:dyDescent="0.3">
      <c r="B100" s="61">
        <v>21</v>
      </c>
      <c r="C100" t="s">
        <v>229</v>
      </c>
      <c r="D100">
        <v>167</v>
      </c>
      <c r="E100">
        <v>168</v>
      </c>
      <c r="F100">
        <v>191</v>
      </c>
      <c r="G100">
        <v>526</v>
      </c>
      <c r="H100">
        <v>8</v>
      </c>
      <c r="I100">
        <v>17</v>
      </c>
    </row>
    <row r="101" spans="2:9" x14ac:dyDescent="0.3">
      <c r="B101" s="61">
        <v>24</v>
      </c>
      <c r="C101" t="s">
        <v>235</v>
      </c>
      <c r="D101">
        <v>160</v>
      </c>
      <c r="E101">
        <v>197</v>
      </c>
      <c r="F101">
        <v>162</v>
      </c>
      <c r="G101">
        <v>519</v>
      </c>
      <c r="H101">
        <v>13</v>
      </c>
      <c r="I101">
        <v>10</v>
      </c>
    </row>
    <row r="102" spans="2:9" x14ac:dyDescent="0.3">
      <c r="B102" s="61">
        <v>51</v>
      </c>
      <c r="C102" t="s">
        <v>236</v>
      </c>
      <c r="D102">
        <v>146</v>
      </c>
      <c r="E102">
        <v>166</v>
      </c>
      <c r="F102">
        <v>138</v>
      </c>
      <c r="G102">
        <v>450</v>
      </c>
      <c r="H102">
        <v>7</v>
      </c>
      <c r="I102">
        <v>12</v>
      </c>
    </row>
    <row r="103" spans="2:9" x14ac:dyDescent="0.3">
      <c r="B103" s="61">
        <v>63</v>
      </c>
      <c r="C103" t="s">
        <v>223</v>
      </c>
      <c r="D103">
        <v>148</v>
      </c>
      <c r="E103">
        <v>126</v>
      </c>
      <c r="F103">
        <v>136</v>
      </c>
      <c r="G103">
        <v>410</v>
      </c>
      <c r="H103">
        <v>6</v>
      </c>
      <c r="I103">
        <v>9</v>
      </c>
    </row>
    <row r="104" spans="2:9" x14ac:dyDescent="0.3">
      <c r="B104" s="61">
        <v>65</v>
      </c>
      <c r="C104" t="s">
        <v>215</v>
      </c>
      <c r="D104">
        <v>154</v>
      </c>
      <c r="E104">
        <v>113</v>
      </c>
      <c r="F104">
        <v>140</v>
      </c>
      <c r="G104">
        <v>407</v>
      </c>
      <c r="H104">
        <v>6</v>
      </c>
      <c r="I104">
        <v>10</v>
      </c>
    </row>
    <row r="105" spans="2:9" x14ac:dyDescent="0.3">
      <c r="B105" s="61">
        <v>88</v>
      </c>
      <c r="C105" t="s">
        <v>237</v>
      </c>
      <c r="D105">
        <v>125</v>
      </c>
      <c r="E105">
        <v>100</v>
      </c>
      <c r="F105">
        <v>111</v>
      </c>
      <c r="G105">
        <v>336</v>
      </c>
      <c r="H105">
        <v>2</v>
      </c>
      <c r="I105">
        <v>7</v>
      </c>
    </row>
  </sheetData>
  <sortState xmlns:xlrd2="http://schemas.microsoft.com/office/spreadsheetml/2017/richdata2" ref="B35:I89">
    <sortCondition descending="1" ref="G35:G89"/>
  </sortState>
  <pageMargins left="0.7" right="0.7" top="0.75" bottom="0.75" header="0.3" footer="0.3"/>
  <pageSetup paperSize="9" orientation="portrait" horizontalDpi="0" verticalDpi="0" r:id="rId1"/>
  <rowBreaks count="1" manualBreakCount="1">
    <brk id="32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3E8C-56C2-4154-9CC8-5AEC1310D640}">
  <dimension ref="A1:I94"/>
  <sheetViews>
    <sheetView topLeftCell="A34" workbookViewId="0">
      <selection activeCell="B38" sqref="B38:H53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6.33203125" style="12" customWidth="1"/>
    <col min="7" max="7" width="6.33203125" style="52" customWidth="1"/>
    <col min="8" max="9" width="6.33203125" style="12" customWidth="1"/>
  </cols>
  <sheetData>
    <row r="1" spans="1:9" x14ac:dyDescent="0.3">
      <c r="D1" s="12" t="s">
        <v>233</v>
      </c>
    </row>
    <row r="2" spans="1:9" x14ac:dyDescent="0.3">
      <c r="A2">
        <v>1</v>
      </c>
      <c r="B2" s="136" t="s">
        <v>0</v>
      </c>
      <c r="C2" s="139" t="s">
        <v>1</v>
      </c>
      <c r="D2" s="16">
        <v>193</v>
      </c>
      <c r="E2" s="16">
        <v>173</v>
      </c>
      <c r="F2" s="16">
        <v>183</v>
      </c>
      <c r="G2" s="53">
        <v>549</v>
      </c>
      <c r="H2" s="16">
        <v>11</v>
      </c>
      <c r="I2" s="16">
        <v>15</v>
      </c>
    </row>
    <row r="3" spans="1:9" ht="15.6" x14ac:dyDescent="0.3">
      <c r="A3">
        <v>2</v>
      </c>
      <c r="B3" s="1" t="s">
        <v>0</v>
      </c>
      <c r="C3" s="13" t="s">
        <v>3</v>
      </c>
      <c r="D3" s="16">
        <v>159</v>
      </c>
      <c r="E3" s="16">
        <v>174</v>
      </c>
      <c r="F3" s="16">
        <v>165</v>
      </c>
      <c r="G3" s="53">
        <v>498</v>
      </c>
      <c r="H3" s="16">
        <v>6</v>
      </c>
      <c r="I3" s="16">
        <v>16</v>
      </c>
    </row>
    <row r="4" spans="1:9" ht="15.6" x14ac:dyDescent="0.3">
      <c r="A4">
        <v>3</v>
      </c>
      <c r="B4" s="1" t="s">
        <v>0</v>
      </c>
      <c r="C4" s="13" t="s">
        <v>2</v>
      </c>
      <c r="D4" s="16">
        <v>135</v>
      </c>
      <c r="E4" s="16">
        <v>192</v>
      </c>
      <c r="F4" s="16">
        <v>170</v>
      </c>
      <c r="G4" s="53">
        <v>497</v>
      </c>
      <c r="H4" s="16">
        <v>10</v>
      </c>
      <c r="I4" s="16">
        <v>12</v>
      </c>
    </row>
    <row r="5" spans="1:9" ht="15.6" x14ac:dyDescent="0.3">
      <c r="A5">
        <v>4</v>
      </c>
      <c r="B5" s="3" t="s">
        <v>6</v>
      </c>
      <c r="C5" s="5" t="s">
        <v>7</v>
      </c>
      <c r="D5" s="16">
        <v>164</v>
      </c>
      <c r="E5" s="16">
        <v>149</v>
      </c>
      <c r="F5" s="16">
        <v>173</v>
      </c>
      <c r="G5" s="53">
        <v>486</v>
      </c>
      <c r="H5" s="16">
        <v>5</v>
      </c>
      <c r="I5" s="16">
        <v>18</v>
      </c>
    </row>
    <row r="6" spans="1:9" ht="15.6" x14ac:dyDescent="0.3">
      <c r="A6">
        <v>5</v>
      </c>
      <c r="B6" s="6" t="s">
        <v>13</v>
      </c>
      <c r="C6" s="14" t="s">
        <v>15</v>
      </c>
      <c r="D6" s="16">
        <v>140</v>
      </c>
      <c r="E6" s="16">
        <v>174</v>
      </c>
      <c r="F6" s="16">
        <v>158</v>
      </c>
      <c r="G6" s="53">
        <v>472</v>
      </c>
      <c r="H6" s="16">
        <v>6</v>
      </c>
      <c r="I6" s="16">
        <v>15</v>
      </c>
    </row>
    <row r="7" spans="1:9" ht="15.6" x14ac:dyDescent="0.3">
      <c r="A7">
        <v>6</v>
      </c>
      <c r="B7" s="6" t="s">
        <v>13</v>
      </c>
      <c r="C7" s="14" t="s">
        <v>11</v>
      </c>
      <c r="D7" s="16">
        <v>146</v>
      </c>
      <c r="E7" s="16">
        <v>166</v>
      </c>
      <c r="F7" s="16">
        <v>156</v>
      </c>
      <c r="G7" s="53">
        <v>468</v>
      </c>
      <c r="H7" s="16">
        <v>7</v>
      </c>
      <c r="I7" s="16">
        <v>12</v>
      </c>
    </row>
    <row r="8" spans="1:9" ht="15.6" x14ac:dyDescent="0.3">
      <c r="A8">
        <v>7</v>
      </c>
      <c r="B8" s="1" t="s">
        <v>0</v>
      </c>
      <c r="C8" s="13" t="s">
        <v>5</v>
      </c>
      <c r="D8" s="16">
        <v>125</v>
      </c>
      <c r="E8" s="16">
        <v>157</v>
      </c>
      <c r="F8" s="16">
        <v>170</v>
      </c>
      <c r="G8" s="53">
        <v>452</v>
      </c>
      <c r="H8" s="16">
        <v>6</v>
      </c>
      <c r="I8" s="16">
        <v>13</v>
      </c>
    </row>
    <row r="9" spans="1:9" ht="15.6" x14ac:dyDescent="0.3">
      <c r="A9">
        <v>8</v>
      </c>
      <c r="B9" s="3" t="s">
        <v>6</v>
      </c>
      <c r="C9" s="5" t="s">
        <v>8</v>
      </c>
      <c r="D9" s="16">
        <v>140</v>
      </c>
      <c r="E9" s="16">
        <v>177</v>
      </c>
      <c r="F9" s="16">
        <v>130</v>
      </c>
      <c r="G9" s="53">
        <v>447</v>
      </c>
      <c r="H9" s="16">
        <v>7</v>
      </c>
      <c r="I9" s="16">
        <v>11</v>
      </c>
    </row>
    <row r="10" spans="1:9" ht="15.6" x14ac:dyDescent="0.3">
      <c r="A10">
        <v>9</v>
      </c>
      <c r="B10" s="3" t="s">
        <v>6</v>
      </c>
      <c r="C10" s="5" t="s">
        <v>12</v>
      </c>
      <c r="D10" s="16">
        <v>139</v>
      </c>
      <c r="E10" s="16">
        <v>129</v>
      </c>
      <c r="F10" s="16">
        <v>166</v>
      </c>
      <c r="G10" s="53">
        <v>434</v>
      </c>
      <c r="H10" s="16">
        <v>3</v>
      </c>
      <c r="I10" s="16">
        <v>17</v>
      </c>
    </row>
    <row r="11" spans="1:9" ht="15.6" x14ac:dyDescent="0.3">
      <c r="A11">
        <v>10</v>
      </c>
      <c r="B11" s="1" t="s">
        <v>0</v>
      </c>
      <c r="C11" s="13" t="s">
        <v>4</v>
      </c>
      <c r="D11" s="16">
        <v>155</v>
      </c>
      <c r="E11" s="16">
        <v>138</v>
      </c>
      <c r="F11" s="16">
        <v>135</v>
      </c>
      <c r="G11" s="53">
        <v>428</v>
      </c>
      <c r="H11" s="16">
        <v>6</v>
      </c>
      <c r="I11" s="16">
        <v>10</v>
      </c>
    </row>
    <row r="12" spans="1:9" ht="15.6" x14ac:dyDescent="0.3">
      <c r="A12">
        <v>11</v>
      </c>
      <c r="B12" s="6" t="s">
        <v>13</v>
      </c>
      <c r="C12" s="14" t="s">
        <v>17</v>
      </c>
      <c r="D12" s="16">
        <v>150</v>
      </c>
      <c r="E12" s="16">
        <v>158</v>
      </c>
      <c r="F12" s="16">
        <v>118</v>
      </c>
      <c r="G12" s="53">
        <v>426</v>
      </c>
      <c r="H12" s="16">
        <v>4</v>
      </c>
      <c r="I12" s="16">
        <v>12</v>
      </c>
    </row>
    <row r="13" spans="1:9" ht="15.6" x14ac:dyDescent="0.3">
      <c r="A13">
        <v>12</v>
      </c>
      <c r="B13" s="55" t="s">
        <v>143</v>
      </c>
      <c r="C13" s="57" t="s">
        <v>113</v>
      </c>
      <c r="D13" s="16">
        <v>145</v>
      </c>
      <c r="E13" s="16">
        <v>137</v>
      </c>
      <c r="F13" s="16">
        <v>134</v>
      </c>
      <c r="G13" s="53">
        <v>416</v>
      </c>
      <c r="H13" s="16">
        <v>5</v>
      </c>
      <c r="I13" s="16">
        <v>11</v>
      </c>
    </row>
    <row r="14" spans="1:9" ht="15.6" x14ac:dyDescent="0.3">
      <c r="A14">
        <v>13</v>
      </c>
      <c r="B14" s="55" t="s">
        <v>143</v>
      </c>
      <c r="C14" s="57" t="s">
        <v>109</v>
      </c>
      <c r="D14" s="16">
        <v>113</v>
      </c>
      <c r="E14" s="16">
        <v>145</v>
      </c>
      <c r="F14" s="16">
        <v>152</v>
      </c>
      <c r="G14" s="53">
        <v>410</v>
      </c>
      <c r="H14" s="16">
        <v>6</v>
      </c>
      <c r="I14" s="16">
        <v>12</v>
      </c>
    </row>
    <row r="15" spans="1:9" ht="15.6" x14ac:dyDescent="0.3">
      <c r="A15">
        <v>14</v>
      </c>
      <c r="B15" s="55" t="s">
        <v>143</v>
      </c>
      <c r="C15" s="57" t="s">
        <v>125</v>
      </c>
      <c r="D15" s="16">
        <v>145</v>
      </c>
      <c r="E15" s="16">
        <v>121</v>
      </c>
      <c r="F15" s="16">
        <v>124</v>
      </c>
      <c r="G15" s="53">
        <v>390</v>
      </c>
      <c r="H15" s="16">
        <v>10</v>
      </c>
      <c r="I15" s="16">
        <v>4</v>
      </c>
    </row>
    <row r="16" spans="1:9" ht="15.6" x14ac:dyDescent="0.3">
      <c r="A16">
        <v>15</v>
      </c>
      <c r="B16" s="6" t="s">
        <v>13</v>
      </c>
      <c r="C16" s="14" t="s">
        <v>14</v>
      </c>
      <c r="D16" s="16">
        <v>128</v>
      </c>
      <c r="E16" s="16">
        <v>132</v>
      </c>
      <c r="F16" s="16">
        <v>130</v>
      </c>
      <c r="G16" s="53">
        <v>390</v>
      </c>
      <c r="H16" s="16">
        <v>4</v>
      </c>
      <c r="I16" s="16">
        <v>10</v>
      </c>
    </row>
    <row r="17" spans="1:9" ht="15.6" x14ac:dyDescent="0.3">
      <c r="A17">
        <v>16</v>
      </c>
      <c r="B17" s="8" t="s">
        <v>20</v>
      </c>
      <c r="C17" s="59" t="s">
        <v>22</v>
      </c>
      <c r="D17" s="16">
        <v>131</v>
      </c>
      <c r="E17" s="16">
        <v>118</v>
      </c>
      <c r="F17" s="16">
        <v>136</v>
      </c>
      <c r="G17" s="53">
        <v>385</v>
      </c>
      <c r="H17" s="16">
        <v>4</v>
      </c>
      <c r="I17" s="16">
        <v>8</v>
      </c>
    </row>
    <row r="18" spans="1:9" x14ac:dyDescent="0.3">
      <c r="A18">
        <v>17</v>
      </c>
      <c r="B18" s="63" t="s">
        <v>13</v>
      </c>
      <c r="C18" s="64" t="s">
        <v>18</v>
      </c>
      <c r="D18" s="16">
        <v>154</v>
      </c>
      <c r="E18" s="16">
        <v>123</v>
      </c>
      <c r="F18" s="16">
        <v>107</v>
      </c>
      <c r="G18" s="53">
        <v>384</v>
      </c>
      <c r="H18" s="16">
        <v>3</v>
      </c>
      <c r="I18" s="16">
        <v>12</v>
      </c>
    </row>
    <row r="19" spans="1:9" ht="15.6" x14ac:dyDescent="0.3">
      <c r="A19">
        <v>18</v>
      </c>
      <c r="B19" s="55" t="s">
        <v>143</v>
      </c>
      <c r="C19" s="57" t="s">
        <v>114</v>
      </c>
      <c r="D19" s="16">
        <v>123</v>
      </c>
      <c r="E19" s="16">
        <v>140</v>
      </c>
      <c r="F19" s="16">
        <v>109</v>
      </c>
      <c r="G19" s="53">
        <v>372</v>
      </c>
      <c r="H19" s="16">
        <v>2</v>
      </c>
      <c r="I19" s="16">
        <v>12</v>
      </c>
    </row>
    <row r="20" spans="1:9" ht="15.6" x14ac:dyDescent="0.3">
      <c r="A20">
        <v>19</v>
      </c>
      <c r="B20" s="55" t="s">
        <v>143</v>
      </c>
      <c r="C20" s="57" t="s">
        <v>112</v>
      </c>
      <c r="D20" s="16">
        <v>124</v>
      </c>
      <c r="E20" s="16">
        <v>128</v>
      </c>
      <c r="F20" s="16">
        <v>115</v>
      </c>
      <c r="G20" s="53">
        <v>367</v>
      </c>
      <c r="H20" s="16">
        <v>3</v>
      </c>
      <c r="I20" s="16">
        <v>9</v>
      </c>
    </row>
    <row r="21" spans="1:9" ht="15.6" x14ac:dyDescent="0.3">
      <c r="A21">
        <v>20</v>
      </c>
      <c r="B21" s="55" t="s">
        <v>143</v>
      </c>
      <c r="C21" s="57" t="s">
        <v>119</v>
      </c>
      <c r="D21" s="16">
        <v>111</v>
      </c>
      <c r="E21" s="16">
        <v>141</v>
      </c>
      <c r="F21" s="16">
        <v>98</v>
      </c>
      <c r="G21" s="53">
        <v>350</v>
      </c>
      <c r="H21" s="16">
        <v>2</v>
      </c>
      <c r="I21" s="16">
        <v>9</v>
      </c>
    </row>
    <row r="22" spans="1:9" ht="15.6" x14ac:dyDescent="0.3">
      <c r="A22">
        <v>21</v>
      </c>
      <c r="B22" s="55" t="s">
        <v>143</v>
      </c>
      <c r="C22" s="57" t="s">
        <v>129</v>
      </c>
      <c r="D22" s="16">
        <v>131</v>
      </c>
      <c r="E22" s="16">
        <v>107</v>
      </c>
      <c r="F22" s="16">
        <v>110</v>
      </c>
      <c r="G22" s="53">
        <v>348</v>
      </c>
      <c r="H22" s="16">
        <v>5</v>
      </c>
      <c r="I22" s="16">
        <v>6</v>
      </c>
    </row>
    <row r="23" spans="1:9" ht="15.6" x14ac:dyDescent="0.3">
      <c r="A23">
        <v>22</v>
      </c>
      <c r="B23" s="55" t="s">
        <v>143</v>
      </c>
      <c r="C23" s="57" t="s">
        <v>111</v>
      </c>
      <c r="D23" s="16">
        <v>113</v>
      </c>
      <c r="E23" s="16">
        <v>126</v>
      </c>
      <c r="F23" s="16">
        <v>109</v>
      </c>
      <c r="G23" s="53">
        <v>348</v>
      </c>
      <c r="H23" s="16">
        <v>2</v>
      </c>
      <c r="I23" s="16">
        <v>9</v>
      </c>
    </row>
    <row r="24" spans="1:9" ht="15.6" x14ac:dyDescent="0.3">
      <c r="A24">
        <v>23</v>
      </c>
      <c r="B24" s="6" t="s">
        <v>13</v>
      </c>
      <c r="C24" s="14" t="s">
        <v>19</v>
      </c>
      <c r="D24" s="16">
        <v>111</v>
      </c>
      <c r="E24" s="16">
        <v>135</v>
      </c>
      <c r="F24" s="16">
        <v>98</v>
      </c>
      <c r="G24" s="53">
        <v>344</v>
      </c>
      <c r="H24" s="16">
        <v>2</v>
      </c>
      <c r="I24" s="16">
        <v>11</v>
      </c>
    </row>
    <row r="25" spans="1:9" ht="15.6" x14ac:dyDescent="0.3">
      <c r="A25">
        <v>24</v>
      </c>
      <c r="B25" s="8" t="s">
        <v>20</v>
      </c>
      <c r="C25" s="59" t="s">
        <v>23</v>
      </c>
      <c r="D25" s="16">
        <v>129</v>
      </c>
      <c r="E25" s="16">
        <v>104</v>
      </c>
      <c r="F25" s="16">
        <v>108</v>
      </c>
      <c r="G25" s="53">
        <v>341</v>
      </c>
      <c r="H25" s="16">
        <v>1</v>
      </c>
      <c r="I25" s="16">
        <v>9</v>
      </c>
    </row>
    <row r="26" spans="1:9" ht="15.6" x14ac:dyDescent="0.3">
      <c r="A26">
        <v>25</v>
      </c>
      <c r="B26" s="55" t="s">
        <v>143</v>
      </c>
      <c r="C26" s="57" t="s">
        <v>231</v>
      </c>
      <c r="D26" s="16">
        <v>103</v>
      </c>
      <c r="E26" s="16">
        <v>126</v>
      </c>
      <c r="F26" s="16">
        <v>110</v>
      </c>
      <c r="G26" s="53">
        <v>339</v>
      </c>
      <c r="H26" s="16">
        <v>2</v>
      </c>
      <c r="I26" s="16">
        <v>8</v>
      </c>
    </row>
    <row r="27" spans="1:9" ht="15.6" x14ac:dyDescent="0.3">
      <c r="A27">
        <v>26</v>
      </c>
      <c r="B27" s="8" t="s">
        <v>20</v>
      </c>
      <c r="C27" s="58" t="s">
        <v>24</v>
      </c>
      <c r="D27" s="16">
        <v>112</v>
      </c>
      <c r="E27" s="16">
        <v>101</v>
      </c>
      <c r="F27" s="16">
        <v>120</v>
      </c>
      <c r="G27" s="53">
        <v>333</v>
      </c>
      <c r="H27" s="16">
        <v>1</v>
      </c>
      <c r="I27" s="16">
        <v>9</v>
      </c>
    </row>
    <row r="28" spans="1:9" ht="15.6" x14ac:dyDescent="0.3">
      <c r="A28">
        <v>27</v>
      </c>
      <c r="B28" s="55" t="s">
        <v>143</v>
      </c>
      <c r="C28" s="57" t="s">
        <v>116</v>
      </c>
      <c r="D28" s="16">
        <v>102</v>
      </c>
      <c r="E28" s="16">
        <v>109</v>
      </c>
      <c r="F28" s="16">
        <v>114</v>
      </c>
      <c r="G28" s="53">
        <v>325</v>
      </c>
      <c r="H28" s="16">
        <v>4</v>
      </c>
      <c r="I28" s="16">
        <v>6</v>
      </c>
    </row>
    <row r="29" spans="1:9" ht="15.6" x14ac:dyDescent="0.3">
      <c r="A29">
        <v>28</v>
      </c>
      <c r="B29" s="8" t="s">
        <v>20</v>
      </c>
      <c r="C29" s="59" t="s">
        <v>21</v>
      </c>
      <c r="D29" s="16">
        <v>115</v>
      </c>
      <c r="E29" s="16">
        <v>100</v>
      </c>
      <c r="F29" s="16">
        <v>109</v>
      </c>
      <c r="G29" s="53">
        <v>324</v>
      </c>
      <c r="H29" s="16">
        <v>2</v>
      </c>
      <c r="I29" s="16">
        <v>7</v>
      </c>
    </row>
    <row r="30" spans="1:9" ht="15.6" x14ac:dyDescent="0.3">
      <c r="A30">
        <v>29</v>
      </c>
      <c r="B30" s="8" t="s">
        <v>20</v>
      </c>
      <c r="C30" s="58" t="s">
        <v>26</v>
      </c>
      <c r="D30" s="16">
        <v>94</v>
      </c>
      <c r="E30" s="16">
        <v>89</v>
      </c>
      <c r="F30" s="16">
        <v>138</v>
      </c>
      <c r="G30" s="53">
        <v>321</v>
      </c>
      <c r="H30" s="16">
        <v>2</v>
      </c>
      <c r="I30" s="16">
        <v>8</v>
      </c>
    </row>
    <row r="31" spans="1:9" ht="15.6" x14ac:dyDescent="0.3">
      <c r="A31">
        <v>30</v>
      </c>
      <c r="B31" s="55" t="s">
        <v>143</v>
      </c>
      <c r="C31" s="57" t="s">
        <v>127</v>
      </c>
      <c r="D31" s="16">
        <v>117</v>
      </c>
      <c r="E31" s="16">
        <v>105</v>
      </c>
      <c r="F31" s="16">
        <v>81</v>
      </c>
      <c r="G31" s="53">
        <v>303</v>
      </c>
      <c r="H31" s="16">
        <v>3</v>
      </c>
      <c r="I31" s="16">
        <v>7</v>
      </c>
    </row>
    <row r="32" spans="1:9" ht="15.6" x14ac:dyDescent="0.3">
      <c r="A32">
        <v>31</v>
      </c>
      <c r="B32" s="55" t="s">
        <v>143</v>
      </c>
      <c r="C32" s="57" t="s">
        <v>120</v>
      </c>
      <c r="D32" s="16">
        <v>85</v>
      </c>
      <c r="E32" s="16">
        <v>82</v>
      </c>
      <c r="F32" s="16">
        <v>127</v>
      </c>
      <c r="G32" s="53">
        <v>294</v>
      </c>
      <c r="H32" s="16">
        <v>3</v>
      </c>
      <c r="I32" s="16">
        <v>5</v>
      </c>
    </row>
    <row r="33" spans="1:9" ht="15.6" x14ac:dyDescent="0.3">
      <c r="A33">
        <v>32</v>
      </c>
      <c r="B33" s="55" t="s">
        <v>143</v>
      </c>
      <c r="C33" s="57" t="s">
        <v>128</v>
      </c>
      <c r="D33" s="16">
        <v>86</v>
      </c>
      <c r="E33" s="16">
        <v>112</v>
      </c>
      <c r="F33" s="16">
        <v>91</v>
      </c>
      <c r="G33" s="53">
        <v>289</v>
      </c>
      <c r="H33" s="16">
        <v>4</v>
      </c>
      <c r="I33" s="16">
        <v>4</v>
      </c>
    </row>
    <row r="34" spans="1:9" ht="15.6" x14ac:dyDescent="0.3">
      <c r="A34">
        <v>33</v>
      </c>
      <c r="B34" s="55" t="s">
        <v>143</v>
      </c>
      <c r="C34" s="57" t="s">
        <v>124</v>
      </c>
      <c r="D34" s="16">
        <v>95</v>
      </c>
      <c r="E34" s="16">
        <v>81</v>
      </c>
      <c r="F34" s="16">
        <v>97</v>
      </c>
      <c r="G34" s="53">
        <v>273</v>
      </c>
      <c r="H34" s="16">
        <v>1</v>
      </c>
      <c r="I34" s="16">
        <v>3</v>
      </c>
    </row>
    <row r="35" spans="1:9" ht="15.6" x14ac:dyDescent="0.3">
      <c r="A35">
        <v>34</v>
      </c>
      <c r="B35" s="55" t="s">
        <v>143</v>
      </c>
      <c r="C35" s="57" t="s">
        <v>199</v>
      </c>
      <c r="D35" s="16">
        <v>128</v>
      </c>
      <c r="E35" s="16">
        <v>71</v>
      </c>
      <c r="F35" s="16">
        <v>69</v>
      </c>
      <c r="G35" s="53">
        <v>268</v>
      </c>
      <c r="H35" s="16">
        <v>3</v>
      </c>
      <c r="I35" s="16">
        <v>7</v>
      </c>
    </row>
    <row r="36" spans="1:9" ht="15.6" x14ac:dyDescent="0.3">
      <c r="B36" s="55"/>
      <c r="C36" s="57"/>
    </row>
    <row r="37" spans="1:9" ht="15.6" x14ac:dyDescent="0.3">
      <c r="B37" s="55"/>
      <c r="C37" s="57"/>
      <c r="D37" s="12" t="s">
        <v>232</v>
      </c>
    </row>
    <row r="38" spans="1:9" ht="15.6" x14ac:dyDescent="0.3">
      <c r="A38">
        <v>1</v>
      </c>
      <c r="B38" s="100" t="s">
        <v>32</v>
      </c>
      <c r="C38" s="21" t="s">
        <v>41</v>
      </c>
      <c r="D38" s="16">
        <v>223</v>
      </c>
      <c r="E38" s="16">
        <v>157</v>
      </c>
      <c r="F38" s="16">
        <v>213</v>
      </c>
      <c r="G38" s="53">
        <v>593</v>
      </c>
      <c r="H38" s="16">
        <v>15</v>
      </c>
      <c r="I38" s="16">
        <v>11</v>
      </c>
    </row>
    <row r="39" spans="1:9" ht="15.6" x14ac:dyDescent="0.3">
      <c r="A39">
        <v>2</v>
      </c>
      <c r="B39" s="100" t="s">
        <v>32</v>
      </c>
      <c r="C39" s="21" t="s">
        <v>44</v>
      </c>
      <c r="D39" s="16">
        <v>175</v>
      </c>
      <c r="E39" s="16">
        <v>204</v>
      </c>
      <c r="F39" s="16">
        <v>193</v>
      </c>
      <c r="G39" s="53">
        <v>572</v>
      </c>
      <c r="H39" s="16"/>
      <c r="I39" s="16"/>
    </row>
    <row r="40" spans="1:9" ht="15.6" x14ac:dyDescent="0.3">
      <c r="A40">
        <v>3</v>
      </c>
      <c r="B40" s="102" t="s">
        <v>58</v>
      </c>
      <c r="C40" s="27" t="s">
        <v>63</v>
      </c>
      <c r="D40" s="16">
        <v>172</v>
      </c>
      <c r="E40" s="16">
        <v>186</v>
      </c>
      <c r="F40" s="16">
        <v>203</v>
      </c>
      <c r="G40" s="53">
        <v>561</v>
      </c>
      <c r="H40" s="16">
        <v>11</v>
      </c>
      <c r="I40" s="16">
        <v>13</v>
      </c>
    </row>
    <row r="41" spans="1:9" ht="15.6" x14ac:dyDescent="0.3">
      <c r="A41">
        <v>4</v>
      </c>
      <c r="B41" s="100" t="s">
        <v>32</v>
      </c>
      <c r="C41" s="21" t="s">
        <v>33</v>
      </c>
      <c r="D41" s="16">
        <v>173</v>
      </c>
      <c r="E41" s="16">
        <v>190</v>
      </c>
      <c r="F41" s="16">
        <v>193</v>
      </c>
      <c r="G41" s="53">
        <v>556</v>
      </c>
      <c r="H41" s="16">
        <v>12</v>
      </c>
      <c r="I41" s="16">
        <v>13</v>
      </c>
    </row>
    <row r="42" spans="1:9" ht="15.6" x14ac:dyDescent="0.3">
      <c r="A42">
        <v>5</v>
      </c>
      <c r="B42" s="101" t="s">
        <v>74</v>
      </c>
      <c r="C42" s="161" t="s">
        <v>87</v>
      </c>
      <c r="D42" s="16">
        <v>155</v>
      </c>
      <c r="E42" s="16">
        <v>190</v>
      </c>
      <c r="F42" s="16">
        <v>202</v>
      </c>
      <c r="G42" s="53">
        <v>547</v>
      </c>
      <c r="H42" s="16">
        <v>12</v>
      </c>
      <c r="I42" s="16">
        <v>13</v>
      </c>
    </row>
    <row r="43" spans="1:9" ht="15.6" x14ac:dyDescent="0.3">
      <c r="A43">
        <v>6</v>
      </c>
      <c r="B43" s="102" t="s">
        <v>58</v>
      </c>
      <c r="C43" s="27" t="s">
        <v>59</v>
      </c>
      <c r="D43" s="16">
        <v>159</v>
      </c>
      <c r="E43" s="16">
        <v>189</v>
      </c>
      <c r="F43" s="16">
        <v>186</v>
      </c>
      <c r="G43" s="53">
        <v>534</v>
      </c>
      <c r="H43" s="16">
        <v>8</v>
      </c>
      <c r="I43" s="16">
        <v>19</v>
      </c>
    </row>
    <row r="44" spans="1:9" ht="15.6" x14ac:dyDescent="0.3">
      <c r="A44">
        <v>7</v>
      </c>
      <c r="B44" s="102" t="s">
        <v>58</v>
      </c>
      <c r="C44" s="27" t="s">
        <v>67</v>
      </c>
      <c r="D44" s="16">
        <v>162</v>
      </c>
      <c r="E44" s="16">
        <v>187</v>
      </c>
      <c r="F44" s="16">
        <v>184</v>
      </c>
      <c r="G44" s="53">
        <v>533</v>
      </c>
      <c r="H44" s="16">
        <v>12</v>
      </c>
      <c r="I44" s="16">
        <v>12</v>
      </c>
    </row>
    <row r="45" spans="1:9" ht="15.6" x14ac:dyDescent="0.3">
      <c r="A45">
        <v>8</v>
      </c>
      <c r="B45" s="101" t="s">
        <v>74</v>
      </c>
      <c r="C45" s="161" t="s">
        <v>83</v>
      </c>
      <c r="D45" s="16">
        <v>137</v>
      </c>
      <c r="E45" s="16">
        <v>167</v>
      </c>
      <c r="F45" s="16">
        <v>229</v>
      </c>
      <c r="G45" s="53">
        <v>533</v>
      </c>
      <c r="H45" s="16">
        <v>12</v>
      </c>
      <c r="I45" s="16">
        <v>12</v>
      </c>
    </row>
    <row r="46" spans="1:9" ht="15.6" x14ac:dyDescent="0.3">
      <c r="A46">
        <v>9</v>
      </c>
      <c r="B46" s="102" t="s">
        <v>58</v>
      </c>
      <c r="C46" s="27" t="s">
        <v>60</v>
      </c>
      <c r="D46" s="16">
        <v>178</v>
      </c>
      <c r="E46" s="16">
        <v>156</v>
      </c>
      <c r="F46" s="16">
        <v>192</v>
      </c>
      <c r="G46" s="53">
        <v>526</v>
      </c>
      <c r="H46" s="16">
        <v>10</v>
      </c>
      <c r="I46" s="16">
        <v>12</v>
      </c>
    </row>
    <row r="47" spans="1:9" ht="15.6" x14ac:dyDescent="0.3">
      <c r="A47">
        <v>10</v>
      </c>
      <c r="B47" s="102" t="s">
        <v>58</v>
      </c>
      <c r="C47" s="27" t="s">
        <v>69</v>
      </c>
      <c r="D47" s="16">
        <v>158</v>
      </c>
      <c r="E47" s="16">
        <v>155</v>
      </c>
      <c r="F47" s="16">
        <v>198</v>
      </c>
      <c r="G47" s="53">
        <v>511</v>
      </c>
      <c r="H47" s="16">
        <v>11</v>
      </c>
      <c r="I47" s="16">
        <v>14</v>
      </c>
    </row>
    <row r="48" spans="1:9" ht="15.6" x14ac:dyDescent="0.3">
      <c r="A48">
        <v>11</v>
      </c>
      <c r="B48" s="101" t="s">
        <v>74</v>
      </c>
      <c r="C48" s="161" t="s">
        <v>85</v>
      </c>
      <c r="D48" s="16">
        <v>149</v>
      </c>
      <c r="E48" s="16">
        <v>178</v>
      </c>
      <c r="F48" s="16">
        <v>184</v>
      </c>
      <c r="G48" s="53">
        <v>511</v>
      </c>
      <c r="H48" s="16">
        <v>9</v>
      </c>
      <c r="I48" s="16">
        <v>12</v>
      </c>
    </row>
    <row r="49" spans="1:9" ht="15.6" x14ac:dyDescent="0.3">
      <c r="A49">
        <v>12</v>
      </c>
      <c r="B49" s="105" t="s">
        <v>36</v>
      </c>
      <c r="C49" s="154" t="s">
        <v>57</v>
      </c>
      <c r="D49" s="16">
        <v>177</v>
      </c>
      <c r="E49" s="16">
        <v>174</v>
      </c>
      <c r="F49" s="16">
        <v>160</v>
      </c>
      <c r="G49" s="53">
        <v>511</v>
      </c>
      <c r="H49" s="16">
        <v>11</v>
      </c>
      <c r="I49" s="16">
        <v>12</v>
      </c>
    </row>
    <row r="50" spans="1:9" ht="15.6" x14ac:dyDescent="0.3">
      <c r="A50">
        <v>13</v>
      </c>
      <c r="B50" s="101" t="s">
        <v>74</v>
      </c>
      <c r="C50" s="161" t="s">
        <v>77</v>
      </c>
      <c r="D50" s="16">
        <v>175</v>
      </c>
      <c r="E50" s="16">
        <v>178</v>
      </c>
      <c r="F50" s="16">
        <v>150</v>
      </c>
      <c r="G50" s="53">
        <v>503</v>
      </c>
      <c r="H50" s="16">
        <v>13</v>
      </c>
      <c r="I50" s="16">
        <v>8</v>
      </c>
    </row>
    <row r="51" spans="1:9" ht="15.6" x14ac:dyDescent="0.3">
      <c r="A51">
        <v>14</v>
      </c>
      <c r="B51" s="104" t="s">
        <v>61</v>
      </c>
      <c r="C51" s="38" t="s">
        <v>66</v>
      </c>
      <c r="D51" s="16">
        <v>158</v>
      </c>
      <c r="E51" s="16">
        <v>142</v>
      </c>
      <c r="F51" s="16">
        <v>201</v>
      </c>
      <c r="G51" s="53">
        <v>501</v>
      </c>
      <c r="H51" s="16">
        <v>10</v>
      </c>
      <c r="I51" s="16">
        <v>14</v>
      </c>
    </row>
    <row r="52" spans="1:9" ht="15.6" x14ac:dyDescent="0.3">
      <c r="A52">
        <v>15</v>
      </c>
      <c r="B52" s="102" t="s">
        <v>58</v>
      </c>
      <c r="C52" s="27" t="s">
        <v>65</v>
      </c>
      <c r="D52" s="16">
        <v>149</v>
      </c>
      <c r="E52" s="16">
        <v>163</v>
      </c>
      <c r="F52" s="16">
        <v>186</v>
      </c>
      <c r="G52" s="53">
        <v>498</v>
      </c>
      <c r="H52" s="16">
        <v>12</v>
      </c>
      <c r="I52" s="16">
        <v>13</v>
      </c>
    </row>
    <row r="53" spans="1:9" ht="15.6" x14ac:dyDescent="0.3">
      <c r="A53">
        <v>16</v>
      </c>
      <c r="B53" s="102" t="s">
        <v>58</v>
      </c>
      <c r="C53" s="27" t="s">
        <v>71</v>
      </c>
      <c r="D53" s="16">
        <v>184</v>
      </c>
      <c r="E53" s="16">
        <v>175</v>
      </c>
      <c r="F53" s="16">
        <v>136</v>
      </c>
      <c r="G53" s="53">
        <v>495</v>
      </c>
      <c r="H53" s="16">
        <v>13</v>
      </c>
      <c r="I53" s="16">
        <v>10</v>
      </c>
    </row>
    <row r="54" spans="1:9" ht="15.6" x14ac:dyDescent="0.3">
      <c r="A54">
        <v>17</v>
      </c>
      <c r="B54" s="104" t="s">
        <v>61</v>
      </c>
      <c r="C54" s="38" t="s">
        <v>70</v>
      </c>
      <c r="D54" s="16">
        <v>146</v>
      </c>
      <c r="E54" s="16">
        <v>143</v>
      </c>
      <c r="F54" s="16">
        <v>200</v>
      </c>
      <c r="G54" s="53">
        <v>489</v>
      </c>
      <c r="H54" s="16">
        <v>7</v>
      </c>
      <c r="I54" s="16">
        <v>15</v>
      </c>
    </row>
    <row r="55" spans="1:9" ht="15.6" x14ac:dyDescent="0.3">
      <c r="A55">
        <v>18</v>
      </c>
      <c r="B55" s="106" t="s">
        <v>79</v>
      </c>
      <c r="C55" s="40" t="s">
        <v>86</v>
      </c>
      <c r="D55" s="16">
        <v>147</v>
      </c>
      <c r="E55" s="16">
        <v>149</v>
      </c>
      <c r="F55" s="16">
        <v>187</v>
      </c>
      <c r="G55" s="53">
        <v>483</v>
      </c>
      <c r="H55" s="16">
        <v>3</v>
      </c>
      <c r="I55" s="16">
        <v>19</v>
      </c>
    </row>
    <row r="56" spans="1:9" ht="15.6" x14ac:dyDescent="0.3">
      <c r="A56">
        <v>19</v>
      </c>
      <c r="B56" s="103" t="s">
        <v>34</v>
      </c>
      <c r="C56" s="36" t="s">
        <v>42</v>
      </c>
      <c r="D56" s="16">
        <v>131</v>
      </c>
      <c r="E56" s="16">
        <v>201</v>
      </c>
      <c r="F56" s="16">
        <v>146</v>
      </c>
      <c r="G56" s="53">
        <v>478</v>
      </c>
      <c r="H56" s="16">
        <v>10</v>
      </c>
      <c r="I56" s="16">
        <v>10</v>
      </c>
    </row>
    <row r="57" spans="1:9" ht="15.6" x14ac:dyDescent="0.3">
      <c r="A57">
        <v>20</v>
      </c>
      <c r="B57" s="189" t="s">
        <v>61</v>
      </c>
      <c r="C57" s="191" t="s">
        <v>76</v>
      </c>
      <c r="D57" s="16">
        <v>146</v>
      </c>
      <c r="E57" s="16">
        <v>164</v>
      </c>
      <c r="F57" s="16">
        <v>165</v>
      </c>
      <c r="G57" s="53">
        <v>475</v>
      </c>
      <c r="H57" s="16">
        <v>5</v>
      </c>
      <c r="I57" s="16">
        <v>16</v>
      </c>
    </row>
    <row r="58" spans="1:9" ht="15.6" x14ac:dyDescent="0.3">
      <c r="A58">
        <v>21</v>
      </c>
      <c r="B58" s="104" t="s">
        <v>61</v>
      </c>
      <c r="C58" s="38" t="s">
        <v>72</v>
      </c>
      <c r="D58" s="16">
        <v>175</v>
      </c>
      <c r="E58" s="16">
        <v>153</v>
      </c>
      <c r="F58" s="16">
        <v>134</v>
      </c>
      <c r="G58" s="53">
        <v>462</v>
      </c>
      <c r="H58" s="16">
        <v>5</v>
      </c>
      <c r="I58" s="16">
        <v>17</v>
      </c>
    </row>
    <row r="59" spans="1:9" ht="15.6" x14ac:dyDescent="0.3">
      <c r="A59">
        <v>22</v>
      </c>
      <c r="B59" s="104" t="s">
        <v>61</v>
      </c>
      <c r="C59" s="38" t="s">
        <v>62</v>
      </c>
      <c r="D59" s="16">
        <v>181</v>
      </c>
      <c r="E59" s="16">
        <v>131</v>
      </c>
      <c r="F59" s="16">
        <v>145</v>
      </c>
      <c r="G59" s="53">
        <v>457</v>
      </c>
      <c r="H59" s="16"/>
      <c r="I59" s="16"/>
    </row>
    <row r="60" spans="1:9" ht="15.6" x14ac:dyDescent="0.3">
      <c r="A60">
        <v>23</v>
      </c>
      <c r="B60" s="106" t="s">
        <v>79</v>
      </c>
      <c r="C60" s="40" t="s">
        <v>80</v>
      </c>
      <c r="D60" s="16">
        <v>120</v>
      </c>
      <c r="E60" s="16">
        <v>164</v>
      </c>
      <c r="F60" s="16">
        <v>169</v>
      </c>
      <c r="G60" s="53">
        <v>453</v>
      </c>
      <c r="H60" s="16">
        <v>6</v>
      </c>
      <c r="I60" s="16">
        <v>13</v>
      </c>
    </row>
    <row r="61" spans="1:9" ht="15.6" x14ac:dyDescent="0.3">
      <c r="A61">
        <v>24</v>
      </c>
      <c r="B61" s="100" t="s">
        <v>32</v>
      </c>
      <c r="C61" s="21" t="s">
        <v>50</v>
      </c>
      <c r="D61" s="16">
        <v>156</v>
      </c>
      <c r="E61" s="16">
        <v>160</v>
      </c>
      <c r="F61" s="16">
        <v>132</v>
      </c>
      <c r="G61" s="53">
        <v>448</v>
      </c>
      <c r="H61" s="16">
        <v>2</v>
      </c>
      <c r="I61" s="16">
        <v>19</v>
      </c>
    </row>
    <row r="62" spans="1:9" ht="15.6" x14ac:dyDescent="0.3">
      <c r="A62">
        <v>25</v>
      </c>
      <c r="B62" s="106" t="s">
        <v>79</v>
      </c>
      <c r="C62" s="40" t="s">
        <v>92</v>
      </c>
      <c r="D62" s="16">
        <v>120</v>
      </c>
      <c r="E62" s="16">
        <v>151</v>
      </c>
      <c r="F62" s="16">
        <v>177</v>
      </c>
      <c r="G62" s="53">
        <v>448</v>
      </c>
      <c r="H62" s="16">
        <v>7</v>
      </c>
      <c r="I62" s="16">
        <v>12</v>
      </c>
    </row>
    <row r="63" spans="1:9" ht="15.6" x14ac:dyDescent="0.3">
      <c r="A63">
        <v>26</v>
      </c>
      <c r="B63" s="101" t="s">
        <v>74</v>
      </c>
      <c r="C63" s="161" t="s">
        <v>81</v>
      </c>
      <c r="D63" s="16">
        <v>136</v>
      </c>
      <c r="E63" s="16">
        <v>131</v>
      </c>
      <c r="F63" s="16">
        <v>178</v>
      </c>
      <c r="G63" s="53">
        <v>445</v>
      </c>
      <c r="H63" s="16">
        <v>6</v>
      </c>
      <c r="I63" s="16">
        <v>12</v>
      </c>
    </row>
    <row r="64" spans="1:9" ht="15.6" x14ac:dyDescent="0.3">
      <c r="A64">
        <v>27</v>
      </c>
      <c r="B64" s="101" t="s">
        <v>74</v>
      </c>
      <c r="C64" s="161" t="s">
        <v>78</v>
      </c>
      <c r="D64" s="16">
        <v>146</v>
      </c>
      <c r="E64" s="16">
        <v>152</v>
      </c>
      <c r="F64" s="16">
        <v>137</v>
      </c>
      <c r="G64" s="53">
        <v>435</v>
      </c>
      <c r="H64" s="16">
        <v>5</v>
      </c>
      <c r="I64" s="16">
        <v>13</v>
      </c>
    </row>
    <row r="65" spans="1:9" ht="15.6" x14ac:dyDescent="0.3">
      <c r="A65">
        <v>28</v>
      </c>
      <c r="B65" s="105" t="s">
        <v>36</v>
      </c>
      <c r="C65" s="154" t="s">
        <v>49</v>
      </c>
      <c r="D65" s="16">
        <v>136</v>
      </c>
      <c r="E65" s="16">
        <v>155</v>
      </c>
      <c r="F65" s="16">
        <v>144</v>
      </c>
      <c r="G65" s="53">
        <v>435</v>
      </c>
      <c r="H65" s="16">
        <v>8</v>
      </c>
      <c r="I65" s="16">
        <v>12</v>
      </c>
    </row>
    <row r="66" spans="1:9" ht="15.6" x14ac:dyDescent="0.3">
      <c r="A66">
        <v>29</v>
      </c>
      <c r="B66" s="53" t="s">
        <v>106</v>
      </c>
      <c r="C66" s="109" t="s">
        <v>134</v>
      </c>
      <c r="D66" s="16">
        <v>146</v>
      </c>
      <c r="E66" s="16">
        <v>111</v>
      </c>
      <c r="F66" s="16">
        <v>174</v>
      </c>
      <c r="G66" s="53">
        <v>431</v>
      </c>
      <c r="H66" s="16">
        <v>6</v>
      </c>
      <c r="I66" s="16">
        <v>11</v>
      </c>
    </row>
    <row r="67" spans="1:9" ht="15.6" x14ac:dyDescent="0.3">
      <c r="A67">
        <v>30</v>
      </c>
      <c r="B67" s="103" t="s">
        <v>34</v>
      </c>
      <c r="C67" s="36" t="s">
        <v>54</v>
      </c>
      <c r="D67" s="16">
        <v>115</v>
      </c>
      <c r="E67" s="16">
        <v>140</v>
      </c>
      <c r="F67" s="16">
        <v>174</v>
      </c>
      <c r="G67" s="53">
        <v>429</v>
      </c>
      <c r="H67" s="16">
        <v>4</v>
      </c>
      <c r="I67" s="16">
        <v>15</v>
      </c>
    </row>
    <row r="68" spans="1:9" ht="15.6" x14ac:dyDescent="0.3">
      <c r="A68">
        <v>31</v>
      </c>
      <c r="B68" s="103" t="s">
        <v>34</v>
      </c>
      <c r="C68" s="36" t="s">
        <v>39</v>
      </c>
      <c r="D68" s="16">
        <v>158</v>
      </c>
      <c r="E68" s="16">
        <v>143</v>
      </c>
      <c r="F68" s="16">
        <v>126</v>
      </c>
      <c r="G68" s="53">
        <v>427</v>
      </c>
      <c r="H68" s="16">
        <v>6</v>
      </c>
      <c r="I68" s="16">
        <v>11</v>
      </c>
    </row>
    <row r="69" spans="1:9" ht="15.6" x14ac:dyDescent="0.3">
      <c r="A69">
        <v>32</v>
      </c>
      <c r="B69" s="100" t="s">
        <v>32</v>
      </c>
      <c r="C69" s="21" t="s">
        <v>53</v>
      </c>
      <c r="D69" s="16">
        <v>170</v>
      </c>
      <c r="E69" s="16">
        <v>127</v>
      </c>
      <c r="F69" s="16">
        <v>129</v>
      </c>
      <c r="G69" s="53">
        <v>426</v>
      </c>
      <c r="H69" s="16">
        <v>6</v>
      </c>
      <c r="I69" s="16">
        <v>12</v>
      </c>
    </row>
    <row r="70" spans="1:9" ht="15.6" x14ac:dyDescent="0.3">
      <c r="A70">
        <v>33</v>
      </c>
      <c r="B70" s="104" t="s">
        <v>61</v>
      </c>
      <c r="C70" s="38" t="s">
        <v>68</v>
      </c>
      <c r="D70" s="16">
        <v>136</v>
      </c>
      <c r="E70" s="16">
        <v>106</v>
      </c>
      <c r="F70" s="16">
        <v>179</v>
      </c>
      <c r="G70" s="53">
        <v>421</v>
      </c>
      <c r="H70" s="16">
        <v>8</v>
      </c>
      <c r="I70" s="16">
        <v>7</v>
      </c>
    </row>
    <row r="71" spans="1:9" ht="15.6" x14ac:dyDescent="0.3">
      <c r="A71">
        <v>34</v>
      </c>
      <c r="B71" s="103" t="s">
        <v>34</v>
      </c>
      <c r="C71" s="36" t="s">
        <v>35</v>
      </c>
      <c r="D71" s="16">
        <v>150</v>
      </c>
      <c r="E71" s="16">
        <v>121</v>
      </c>
      <c r="F71" s="16">
        <v>147</v>
      </c>
      <c r="G71" s="53">
        <v>418</v>
      </c>
      <c r="H71" s="16">
        <v>6</v>
      </c>
      <c r="I71" s="16">
        <v>10</v>
      </c>
    </row>
    <row r="72" spans="1:9" ht="15.6" x14ac:dyDescent="0.3">
      <c r="A72">
        <v>35</v>
      </c>
      <c r="B72" s="106" t="s">
        <v>79</v>
      </c>
      <c r="C72" s="40" t="s">
        <v>88</v>
      </c>
      <c r="D72" s="16">
        <v>131</v>
      </c>
      <c r="E72" s="16">
        <v>126</v>
      </c>
      <c r="F72" s="16">
        <v>159</v>
      </c>
      <c r="G72" s="53">
        <v>416</v>
      </c>
      <c r="H72" s="16">
        <v>4</v>
      </c>
      <c r="I72" s="16">
        <v>12</v>
      </c>
    </row>
    <row r="73" spans="1:9" ht="15.6" x14ac:dyDescent="0.3">
      <c r="A73">
        <v>36</v>
      </c>
      <c r="B73" s="103" t="s">
        <v>34</v>
      </c>
      <c r="C73" s="36" t="s">
        <v>51</v>
      </c>
      <c r="D73" s="16">
        <v>150</v>
      </c>
      <c r="E73" s="16">
        <v>143</v>
      </c>
      <c r="F73" s="16">
        <v>121</v>
      </c>
      <c r="G73" s="53">
        <v>414</v>
      </c>
      <c r="H73" s="16">
        <v>6</v>
      </c>
      <c r="I73" s="16">
        <v>11</v>
      </c>
    </row>
    <row r="74" spans="1:9" ht="15.6" x14ac:dyDescent="0.3">
      <c r="A74">
        <v>37</v>
      </c>
      <c r="B74" s="106" t="s">
        <v>79</v>
      </c>
      <c r="C74" s="40" t="s">
        <v>90</v>
      </c>
      <c r="D74" s="16">
        <v>146</v>
      </c>
      <c r="E74" s="16">
        <v>135</v>
      </c>
      <c r="F74" s="16">
        <v>121</v>
      </c>
      <c r="G74" s="53">
        <v>402</v>
      </c>
      <c r="H74" s="16">
        <v>4</v>
      </c>
      <c r="I74" s="16">
        <v>12</v>
      </c>
    </row>
    <row r="75" spans="1:9" ht="15.6" x14ac:dyDescent="0.3">
      <c r="A75">
        <v>38</v>
      </c>
      <c r="B75" s="105" t="s">
        <v>36</v>
      </c>
      <c r="C75" s="154" t="s">
        <v>43</v>
      </c>
      <c r="D75" s="16">
        <v>130</v>
      </c>
      <c r="E75" s="16">
        <v>151</v>
      </c>
      <c r="F75" s="16">
        <v>121</v>
      </c>
      <c r="G75" s="53">
        <v>402</v>
      </c>
      <c r="H75" s="16">
        <v>3</v>
      </c>
      <c r="I75" s="16">
        <v>13</v>
      </c>
    </row>
    <row r="76" spans="1:9" ht="15.6" x14ac:dyDescent="0.3">
      <c r="A76">
        <v>39</v>
      </c>
      <c r="B76" s="105" t="s">
        <v>36</v>
      </c>
      <c r="C76" s="154" t="s">
        <v>37</v>
      </c>
      <c r="D76" s="16">
        <v>96</v>
      </c>
      <c r="E76" s="16">
        <v>163</v>
      </c>
      <c r="F76" s="16">
        <v>138</v>
      </c>
      <c r="G76" s="53">
        <v>397</v>
      </c>
      <c r="H76" s="16">
        <v>5</v>
      </c>
      <c r="I76" s="16">
        <v>10</v>
      </c>
    </row>
    <row r="77" spans="1:9" ht="15.6" x14ac:dyDescent="0.3">
      <c r="A77">
        <v>40</v>
      </c>
      <c r="B77" s="169" t="s">
        <v>34</v>
      </c>
      <c r="C77" s="159" t="s">
        <v>48</v>
      </c>
      <c r="D77" s="16">
        <v>136</v>
      </c>
      <c r="E77" s="16">
        <v>113</v>
      </c>
      <c r="F77" s="16">
        <v>144</v>
      </c>
      <c r="G77" s="53">
        <v>393</v>
      </c>
      <c r="H77" s="16">
        <v>6</v>
      </c>
      <c r="I77" s="16">
        <v>8</v>
      </c>
    </row>
    <row r="78" spans="1:9" ht="15.6" x14ac:dyDescent="0.3">
      <c r="A78">
        <v>41</v>
      </c>
      <c r="B78" s="53" t="s">
        <v>106</v>
      </c>
      <c r="C78" s="109" t="s">
        <v>107</v>
      </c>
      <c r="D78" s="16">
        <v>96</v>
      </c>
      <c r="E78" s="16">
        <v>153</v>
      </c>
      <c r="F78" s="16">
        <v>124</v>
      </c>
      <c r="G78" s="53">
        <v>373</v>
      </c>
      <c r="H78" s="16"/>
      <c r="I78" s="16"/>
    </row>
    <row r="79" spans="1:9" ht="15.6" x14ac:dyDescent="0.3">
      <c r="A79">
        <v>42</v>
      </c>
      <c r="B79" s="105" t="s">
        <v>36</v>
      </c>
      <c r="C79" s="154" t="s">
        <v>55</v>
      </c>
      <c r="D79" s="16">
        <v>122</v>
      </c>
      <c r="E79" s="16">
        <v>135</v>
      </c>
      <c r="F79" s="16">
        <v>115</v>
      </c>
      <c r="G79" s="53">
        <v>372</v>
      </c>
      <c r="H79" s="16">
        <v>5</v>
      </c>
      <c r="I79" s="16">
        <v>9</v>
      </c>
    </row>
    <row r="80" spans="1:9" ht="15.6" x14ac:dyDescent="0.3">
      <c r="A80">
        <v>43</v>
      </c>
      <c r="B80" s="105" t="s">
        <v>36</v>
      </c>
      <c r="C80" s="154" t="s">
        <v>46</v>
      </c>
      <c r="D80" s="16">
        <v>147</v>
      </c>
      <c r="E80" s="16">
        <v>90</v>
      </c>
      <c r="F80" s="16">
        <v>131</v>
      </c>
      <c r="G80" s="53">
        <v>368</v>
      </c>
      <c r="H80" s="16">
        <v>5</v>
      </c>
      <c r="I80" s="16">
        <v>9</v>
      </c>
    </row>
    <row r="81" spans="1:9" ht="15.6" x14ac:dyDescent="0.3">
      <c r="A81">
        <v>44</v>
      </c>
      <c r="B81" s="53" t="s">
        <v>106</v>
      </c>
      <c r="C81" s="109" t="s">
        <v>172</v>
      </c>
      <c r="D81" s="16">
        <v>100</v>
      </c>
      <c r="E81" s="16">
        <v>108</v>
      </c>
      <c r="F81" s="16">
        <v>156</v>
      </c>
      <c r="G81" s="53">
        <v>364</v>
      </c>
      <c r="H81" s="16">
        <v>7</v>
      </c>
      <c r="I81" s="16">
        <v>7</v>
      </c>
    </row>
    <row r="82" spans="1:9" ht="15.6" x14ac:dyDescent="0.3">
      <c r="A82">
        <v>45</v>
      </c>
      <c r="B82" s="105" t="s">
        <v>36</v>
      </c>
      <c r="C82" s="154" t="s">
        <v>52</v>
      </c>
      <c r="D82" s="16">
        <v>125</v>
      </c>
      <c r="E82" s="16">
        <v>122</v>
      </c>
      <c r="F82" s="16">
        <v>115</v>
      </c>
      <c r="G82" s="53">
        <v>362</v>
      </c>
      <c r="H82" s="16">
        <v>3</v>
      </c>
      <c r="I82" s="16">
        <v>10</v>
      </c>
    </row>
    <row r="83" spans="1:9" ht="15.6" x14ac:dyDescent="0.3">
      <c r="A83">
        <v>46</v>
      </c>
      <c r="B83" s="106" t="s">
        <v>79</v>
      </c>
      <c r="C83" s="40" t="s">
        <v>91</v>
      </c>
      <c r="D83" s="16">
        <v>110</v>
      </c>
      <c r="E83" s="16">
        <v>112</v>
      </c>
      <c r="F83" s="16">
        <v>137</v>
      </c>
      <c r="G83" s="53">
        <v>359</v>
      </c>
      <c r="H83" s="16">
        <v>5</v>
      </c>
      <c r="I83" s="16">
        <v>9</v>
      </c>
    </row>
    <row r="84" spans="1:9" ht="15.6" x14ac:dyDescent="0.3">
      <c r="A84">
        <v>47</v>
      </c>
      <c r="B84" s="104" t="s">
        <v>61</v>
      </c>
      <c r="C84" s="38" t="s">
        <v>73</v>
      </c>
      <c r="D84" s="16">
        <v>118</v>
      </c>
      <c r="E84" s="16">
        <v>131</v>
      </c>
      <c r="F84" s="16">
        <v>104</v>
      </c>
      <c r="G84" s="53">
        <v>353</v>
      </c>
      <c r="H84" s="16">
        <v>2</v>
      </c>
      <c r="I84" s="16">
        <v>11</v>
      </c>
    </row>
    <row r="85" spans="1:9" ht="15.6" x14ac:dyDescent="0.3">
      <c r="A85">
        <v>48</v>
      </c>
      <c r="B85" s="105" t="s">
        <v>36</v>
      </c>
      <c r="C85" s="154" t="s">
        <v>40</v>
      </c>
      <c r="D85" s="16">
        <v>107</v>
      </c>
      <c r="E85" s="16">
        <v>120</v>
      </c>
      <c r="F85" s="16">
        <v>93</v>
      </c>
      <c r="G85" s="53">
        <v>320</v>
      </c>
      <c r="H85" s="16">
        <v>3</v>
      </c>
      <c r="I85" s="16">
        <v>5</v>
      </c>
    </row>
    <row r="86" spans="1:9" ht="15.6" x14ac:dyDescent="0.3">
      <c r="A86">
        <v>49</v>
      </c>
      <c r="B86" s="53" t="s">
        <v>106</v>
      </c>
      <c r="C86" s="109" t="s">
        <v>133</v>
      </c>
      <c r="D86" s="16">
        <v>118</v>
      </c>
      <c r="E86" s="16">
        <v>125</v>
      </c>
      <c r="F86" s="16">
        <v>72</v>
      </c>
      <c r="G86" s="53">
        <v>315</v>
      </c>
      <c r="H86" s="16">
        <v>4</v>
      </c>
      <c r="I86" s="16">
        <v>6</v>
      </c>
    </row>
    <row r="88" spans="1:9" x14ac:dyDescent="0.3">
      <c r="B88" s="61">
        <v>1</v>
      </c>
      <c r="C88" t="s">
        <v>228</v>
      </c>
      <c r="D88" s="12">
        <v>227</v>
      </c>
      <c r="E88" s="12">
        <v>186</v>
      </c>
      <c r="F88" s="12">
        <v>211</v>
      </c>
      <c r="G88" s="52">
        <v>624</v>
      </c>
      <c r="H88" s="12">
        <v>19</v>
      </c>
      <c r="I88" s="12">
        <v>9</v>
      </c>
    </row>
    <row r="89" spans="1:9" x14ac:dyDescent="0.3">
      <c r="B89" s="61">
        <v>11</v>
      </c>
      <c r="C89" t="s">
        <v>214</v>
      </c>
      <c r="D89" s="12">
        <v>192</v>
      </c>
      <c r="E89" s="12">
        <v>149</v>
      </c>
      <c r="F89" s="12">
        <v>184</v>
      </c>
      <c r="G89" s="52">
        <v>525</v>
      </c>
      <c r="H89" s="12">
        <v>12</v>
      </c>
      <c r="I89" s="12">
        <v>12</v>
      </c>
    </row>
    <row r="90" spans="1:9" x14ac:dyDescent="0.3">
      <c r="B90" s="61">
        <v>17</v>
      </c>
      <c r="C90" t="s">
        <v>229</v>
      </c>
      <c r="D90" s="12">
        <v>163</v>
      </c>
      <c r="E90" s="12">
        <v>196</v>
      </c>
      <c r="F90" s="12">
        <v>140</v>
      </c>
      <c r="G90" s="52">
        <v>499</v>
      </c>
      <c r="H90" s="12">
        <v>10</v>
      </c>
      <c r="I90" s="12">
        <v>13</v>
      </c>
    </row>
    <row r="91" spans="1:9" x14ac:dyDescent="0.3">
      <c r="B91" s="61">
        <v>26</v>
      </c>
      <c r="C91" t="s">
        <v>223</v>
      </c>
      <c r="D91" s="12">
        <v>124</v>
      </c>
      <c r="E91" s="12">
        <v>170</v>
      </c>
      <c r="F91" s="12">
        <v>183</v>
      </c>
      <c r="G91" s="52">
        <v>477</v>
      </c>
      <c r="H91" s="12">
        <v>9</v>
      </c>
      <c r="I91" s="12">
        <v>13</v>
      </c>
    </row>
    <row r="92" spans="1:9" x14ac:dyDescent="0.3">
      <c r="B92" s="61">
        <v>41</v>
      </c>
      <c r="C92" t="s">
        <v>215</v>
      </c>
      <c r="D92" s="12">
        <v>102</v>
      </c>
      <c r="E92" s="12">
        <v>164</v>
      </c>
      <c r="F92" s="12">
        <v>164</v>
      </c>
      <c r="G92" s="52">
        <v>430</v>
      </c>
      <c r="H92" s="12">
        <v>6</v>
      </c>
      <c r="I92" s="12">
        <v>10</v>
      </c>
    </row>
    <row r="93" spans="1:9" x14ac:dyDescent="0.3">
      <c r="B93" s="61">
        <v>53</v>
      </c>
      <c r="C93" t="s">
        <v>230</v>
      </c>
      <c r="D93" s="12">
        <v>134</v>
      </c>
      <c r="E93" s="12">
        <v>117</v>
      </c>
      <c r="F93" s="12">
        <v>153</v>
      </c>
      <c r="G93" s="52">
        <v>404</v>
      </c>
      <c r="H93" s="12">
        <v>2</v>
      </c>
      <c r="I93" s="12">
        <v>15</v>
      </c>
    </row>
    <row r="94" spans="1:9" x14ac:dyDescent="0.3">
      <c r="B94" s="61">
        <v>73</v>
      </c>
      <c r="C94" t="s">
        <v>221</v>
      </c>
      <c r="D94" s="12">
        <v>94</v>
      </c>
      <c r="E94" s="12">
        <v>121</v>
      </c>
      <c r="F94" s="12">
        <v>130</v>
      </c>
      <c r="G94" s="52">
        <v>345</v>
      </c>
      <c r="H94" s="12">
        <v>5</v>
      </c>
      <c r="I94" s="12">
        <v>7</v>
      </c>
    </row>
  </sheetData>
  <sortState xmlns:xlrd2="http://schemas.microsoft.com/office/spreadsheetml/2017/richdata2" ref="B38:I86">
    <sortCondition descending="1" ref="G38:G8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09FB-9717-492C-856A-2269F0E8DB09}">
  <dimension ref="A1:I105"/>
  <sheetViews>
    <sheetView topLeftCell="A37" workbookViewId="0">
      <selection activeCell="B38" sqref="B38:H60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7.21875" customWidth="1"/>
    <col min="7" max="7" width="8" customWidth="1"/>
    <col min="8" max="9" width="6.5546875" customWidth="1"/>
  </cols>
  <sheetData>
    <row r="1" spans="1:9" x14ac:dyDescent="0.3">
      <c r="D1" t="s">
        <v>226</v>
      </c>
    </row>
    <row r="2" spans="1:9" ht="15.6" x14ac:dyDescent="0.3">
      <c r="A2">
        <v>1</v>
      </c>
      <c r="B2" s="1" t="s">
        <v>0</v>
      </c>
      <c r="C2" s="2" t="s">
        <v>3</v>
      </c>
      <c r="D2" s="16">
        <v>182</v>
      </c>
      <c r="E2" s="16">
        <v>172</v>
      </c>
      <c r="F2" s="16">
        <v>180</v>
      </c>
      <c r="G2" s="53">
        <v>534</v>
      </c>
      <c r="H2" s="16">
        <v>9</v>
      </c>
      <c r="I2" s="16">
        <v>17</v>
      </c>
    </row>
    <row r="3" spans="1:9" ht="15.6" x14ac:dyDescent="0.3">
      <c r="A3">
        <v>2</v>
      </c>
      <c r="B3" s="3" t="s">
        <v>6</v>
      </c>
      <c r="C3" s="4" t="s">
        <v>7</v>
      </c>
      <c r="D3" s="16">
        <v>189</v>
      </c>
      <c r="E3" s="16">
        <v>164</v>
      </c>
      <c r="F3" s="16">
        <v>170</v>
      </c>
      <c r="G3" s="53">
        <v>523</v>
      </c>
      <c r="H3" s="16">
        <v>8</v>
      </c>
      <c r="I3" s="16">
        <v>16</v>
      </c>
    </row>
    <row r="4" spans="1:9" ht="15.6" x14ac:dyDescent="0.3">
      <c r="A4">
        <v>3</v>
      </c>
      <c r="B4" s="6" t="s">
        <v>13</v>
      </c>
      <c r="C4" s="7" t="s">
        <v>15</v>
      </c>
      <c r="D4" s="16">
        <v>156</v>
      </c>
      <c r="E4" s="16">
        <v>172</v>
      </c>
      <c r="F4" s="16">
        <v>192</v>
      </c>
      <c r="G4" s="53">
        <v>520</v>
      </c>
      <c r="H4" s="16">
        <v>12</v>
      </c>
      <c r="I4" s="16">
        <v>8</v>
      </c>
    </row>
    <row r="5" spans="1:9" ht="15.6" x14ac:dyDescent="0.3">
      <c r="A5">
        <v>4</v>
      </c>
      <c r="B5" s="6" t="s">
        <v>13</v>
      </c>
      <c r="C5" s="7" t="s">
        <v>11</v>
      </c>
      <c r="D5" s="16">
        <v>151</v>
      </c>
      <c r="E5" s="16">
        <v>153</v>
      </c>
      <c r="F5" s="16">
        <v>158</v>
      </c>
      <c r="G5" s="53">
        <v>462</v>
      </c>
      <c r="H5" s="16">
        <v>4</v>
      </c>
      <c r="I5" s="16">
        <v>17</v>
      </c>
    </row>
    <row r="6" spans="1:9" ht="15.6" x14ac:dyDescent="0.3">
      <c r="A6">
        <v>5</v>
      </c>
      <c r="B6" s="1" t="s">
        <v>0</v>
      </c>
      <c r="C6" s="2" t="s">
        <v>5</v>
      </c>
      <c r="D6" s="16">
        <v>131</v>
      </c>
      <c r="E6" s="16">
        <v>169</v>
      </c>
      <c r="F6" s="16">
        <v>157</v>
      </c>
      <c r="G6" s="53">
        <v>457</v>
      </c>
      <c r="H6" s="16">
        <v>8</v>
      </c>
      <c r="I6" s="16">
        <v>11</v>
      </c>
    </row>
    <row r="7" spans="1:9" ht="15.6" x14ac:dyDescent="0.3">
      <c r="A7">
        <v>6</v>
      </c>
      <c r="B7" s="3" t="s">
        <v>6</v>
      </c>
      <c r="C7" s="4" t="s">
        <v>10</v>
      </c>
      <c r="D7" s="16">
        <v>135</v>
      </c>
      <c r="E7" s="16">
        <v>146</v>
      </c>
      <c r="F7" s="16">
        <v>172</v>
      </c>
      <c r="G7" s="53">
        <v>453</v>
      </c>
      <c r="H7" s="16">
        <v>8</v>
      </c>
      <c r="I7" s="16">
        <v>10</v>
      </c>
    </row>
    <row r="8" spans="1:9" ht="15.6" x14ac:dyDescent="0.3">
      <c r="A8">
        <v>7</v>
      </c>
      <c r="B8" s="55" t="s">
        <v>143</v>
      </c>
      <c r="C8" s="56" t="s">
        <v>110</v>
      </c>
      <c r="D8" s="16">
        <v>152</v>
      </c>
      <c r="E8" s="16">
        <v>169</v>
      </c>
      <c r="F8" s="16">
        <v>131</v>
      </c>
      <c r="G8" s="53">
        <v>452</v>
      </c>
      <c r="H8" s="16">
        <v>7</v>
      </c>
      <c r="I8" s="16">
        <v>11</v>
      </c>
    </row>
    <row r="9" spans="1:9" ht="15.6" x14ac:dyDescent="0.3">
      <c r="A9">
        <v>8</v>
      </c>
      <c r="B9" s="3" t="s">
        <v>6</v>
      </c>
      <c r="C9" s="4" t="s">
        <v>8</v>
      </c>
      <c r="D9" s="16">
        <v>147</v>
      </c>
      <c r="E9" s="16">
        <v>135</v>
      </c>
      <c r="F9" s="16">
        <v>164</v>
      </c>
      <c r="G9" s="53">
        <v>446</v>
      </c>
      <c r="H9" s="16">
        <v>4</v>
      </c>
      <c r="I9" s="16">
        <v>16</v>
      </c>
    </row>
    <row r="10" spans="1:9" ht="15.6" x14ac:dyDescent="0.3">
      <c r="A10">
        <v>9</v>
      </c>
      <c r="B10" s="3" t="s">
        <v>6</v>
      </c>
      <c r="C10" s="4" t="s">
        <v>12</v>
      </c>
      <c r="D10" s="16">
        <v>159</v>
      </c>
      <c r="E10" s="16">
        <v>157</v>
      </c>
      <c r="F10" s="16">
        <v>128</v>
      </c>
      <c r="G10" s="53">
        <v>444</v>
      </c>
      <c r="H10" s="16">
        <v>8</v>
      </c>
      <c r="I10" s="16">
        <v>11</v>
      </c>
    </row>
    <row r="11" spans="1:9" ht="15.6" x14ac:dyDescent="0.3">
      <c r="A11">
        <v>10</v>
      </c>
      <c r="B11" s="55" t="s">
        <v>143</v>
      </c>
      <c r="C11" s="56" t="s">
        <v>119</v>
      </c>
      <c r="D11" s="16">
        <v>136</v>
      </c>
      <c r="E11" s="16">
        <v>151</v>
      </c>
      <c r="F11" s="16">
        <v>148</v>
      </c>
      <c r="G11" s="53">
        <v>435</v>
      </c>
      <c r="H11" s="16">
        <v>10</v>
      </c>
      <c r="I11" s="16">
        <v>8</v>
      </c>
    </row>
    <row r="12" spans="1:9" ht="15.6" x14ac:dyDescent="0.3">
      <c r="A12">
        <v>11</v>
      </c>
      <c r="B12" s="6" t="s">
        <v>13</v>
      </c>
      <c r="C12" s="7" t="s">
        <v>17</v>
      </c>
      <c r="D12" s="16">
        <v>144</v>
      </c>
      <c r="E12" s="16">
        <v>150</v>
      </c>
      <c r="F12" s="16">
        <v>139</v>
      </c>
      <c r="G12" s="53">
        <v>433</v>
      </c>
      <c r="H12" s="16">
        <v>7</v>
      </c>
      <c r="I12" s="16">
        <v>11</v>
      </c>
    </row>
    <row r="13" spans="1:9" ht="15.6" x14ac:dyDescent="0.3">
      <c r="A13">
        <v>12</v>
      </c>
      <c r="B13" s="1" t="s">
        <v>0</v>
      </c>
      <c r="C13" s="2" t="s">
        <v>4</v>
      </c>
      <c r="D13" s="16">
        <v>122</v>
      </c>
      <c r="E13" s="16">
        <v>116</v>
      </c>
      <c r="F13" s="16">
        <v>188</v>
      </c>
      <c r="G13" s="53">
        <v>426</v>
      </c>
      <c r="H13" s="16">
        <v>6</v>
      </c>
      <c r="I13" s="16">
        <v>11</v>
      </c>
    </row>
    <row r="14" spans="1:9" ht="15.6" x14ac:dyDescent="0.3">
      <c r="A14">
        <v>13</v>
      </c>
      <c r="B14" s="55" t="s">
        <v>143</v>
      </c>
      <c r="C14" s="56" t="s">
        <v>113</v>
      </c>
      <c r="D14" s="16">
        <v>137</v>
      </c>
      <c r="E14" s="16">
        <v>164</v>
      </c>
      <c r="F14" s="16">
        <v>118</v>
      </c>
      <c r="G14" s="53">
        <v>419</v>
      </c>
      <c r="H14" s="16">
        <v>5</v>
      </c>
      <c r="I14" s="16">
        <v>11</v>
      </c>
    </row>
    <row r="15" spans="1:9" ht="15.6" x14ac:dyDescent="0.3">
      <c r="A15">
        <v>14</v>
      </c>
      <c r="B15" s="6" t="s">
        <v>13</v>
      </c>
      <c r="C15" s="7" t="s">
        <v>19</v>
      </c>
      <c r="D15" s="16">
        <v>123</v>
      </c>
      <c r="E15" s="16">
        <v>179</v>
      </c>
      <c r="F15" s="16">
        <v>116</v>
      </c>
      <c r="G15" s="53">
        <v>418</v>
      </c>
      <c r="H15" s="16">
        <v>6</v>
      </c>
      <c r="I15" s="16">
        <v>9</v>
      </c>
    </row>
    <row r="16" spans="1:9" ht="15.6" x14ac:dyDescent="0.3">
      <c r="A16">
        <v>15</v>
      </c>
      <c r="B16" s="3" t="s">
        <v>6</v>
      </c>
      <c r="C16" s="4" t="s">
        <v>16</v>
      </c>
      <c r="D16" s="16">
        <v>139</v>
      </c>
      <c r="E16" s="16">
        <v>108</v>
      </c>
      <c r="F16" s="16">
        <v>170</v>
      </c>
      <c r="G16" s="53">
        <v>417</v>
      </c>
      <c r="H16" s="16">
        <v>7</v>
      </c>
      <c r="I16" s="16">
        <v>9</v>
      </c>
    </row>
    <row r="17" spans="1:9" ht="15.6" x14ac:dyDescent="0.3">
      <c r="A17">
        <v>16</v>
      </c>
      <c r="B17" s="55" t="s">
        <v>143</v>
      </c>
      <c r="C17" s="56" t="s">
        <v>112</v>
      </c>
      <c r="D17" s="16">
        <v>154</v>
      </c>
      <c r="E17" s="16">
        <v>122</v>
      </c>
      <c r="F17" s="16">
        <v>138</v>
      </c>
      <c r="G17" s="53">
        <v>414</v>
      </c>
      <c r="H17" s="16">
        <v>7</v>
      </c>
      <c r="I17" s="16">
        <v>8</v>
      </c>
    </row>
    <row r="18" spans="1:9" ht="15.6" x14ac:dyDescent="0.3">
      <c r="A18">
        <v>17</v>
      </c>
      <c r="B18" s="55" t="s">
        <v>143</v>
      </c>
      <c r="C18" s="56" t="s">
        <v>109</v>
      </c>
      <c r="D18" s="16">
        <v>165</v>
      </c>
      <c r="E18" s="16">
        <v>145</v>
      </c>
      <c r="F18" s="16">
        <v>104</v>
      </c>
      <c r="G18" s="53">
        <v>414</v>
      </c>
      <c r="H18" s="16">
        <v>7</v>
      </c>
      <c r="I18" s="16">
        <v>7</v>
      </c>
    </row>
    <row r="19" spans="1:9" ht="15.6" x14ac:dyDescent="0.3">
      <c r="A19">
        <v>18</v>
      </c>
      <c r="B19" s="8" t="s">
        <v>20</v>
      </c>
      <c r="C19" s="95" t="s">
        <v>22</v>
      </c>
      <c r="D19" s="16">
        <v>134</v>
      </c>
      <c r="E19" s="16">
        <v>148</v>
      </c>
      <c r="F19" s="16">
        <v>126</v>
      </c>
      <c r="G19" s="53">
        <v>408</v>
      </c>
      <c r="H19" s="16">
        <v>6</v>
      </c>
      <c r="I19" s="16">
        <v>10</v>
      </c>
    </row>
    <row r="20" spans="1:9" ht="15.6" x14ac:dyDescent="0.3">
      <c r="A20">
        <v>19</v>
      </c>
      <c r="B20" s="8" t="s">
        <v>20</v>
      </c>
      <c r="C20" s="9" t="s">
        <v>24</v>
      </c>
      <c r="D20" s="16">
        <v>148</v>
      </c>
      <c r="E20" s="16">
        <v>111</v>
      </c>
      <c r="F20" s="16">
        <v>147</v>
      </c>
      <c r="G20" s="53">
        <v>406</v>
      </c>
      <c r="H20" s="16">
        <v>7</v>
      </c>
      <c r="I20" s="16">
        <v>8</v>
      </c>
    </row>
    <row r="21" spans="1:9" ht="15.6" x14ac:dyDescent="0.3">
      <c r="A21">
        <v>20</v>
      </c>
      <c r="B21" s="55" t="s">
        <v>143</v>
      </c>
      <c r="C21" s="56" t="s">
        <v>114</v>
      </c>
      <c r="D21" s="16">
        <v>126</v>
      </c>
      <c r="E21" s="16">
        <v>146</v>
      </c>
      <c r="F21" s="16">
        <v>130</v>
      </c>
      <c r="G21" s="53">
        <v>402</v>
      </c>
      <c r="H21" s="16">
        <v>3</v>
      </c>
      <c r="I21" s="16">
        <v>13</v>
      </c>
    </row>
    <row r="22" spans="1:9" ht="15.6" x14ac:dyDescent="0.3">
      <c r="A22">
        <v>21</v>
      </c>
      <c r="B22" s="55" t="s">
        <v>143</v>
      </c>
      <c r="C22" s="56" t="s">
        <v>111</v>
      </c>
      <c r="D22" s="16">
        <v>129</v>
      </c>
      <c r="E22" s="16">
        <v>133</v>
      </c>
      <c r="F22" s="16">
        <v>132</v>
      </c>
      <c r="G22" s="53">
        <v>394</v>
      </c>
      <c r="H22" s="16">
        <v>7</v>
      </c>
      <c r="I22" s="16">
        <v>7</v>
      </c>
    </row>
    <row r="23" spans="1:9" ht="15.6" x14ac:dyDescent="0.3">
      <c r="A23">
        <v>22</v>
      </c>
      <c r="B23" s="6" t="s">
        <v>13</v>
      </c>
      <c r="C23" s="7" t="s">
        <v>18</v>
      </c>
      <c r="D23" s="16">
        <v>145</v>
      </c>
      <c r="E23" s="16">
        <v>124</v>
      </c>
      <c r="F23" s="16">
        <v>115</v>
      </c>
      <c r="G23" s="53">
        <v>384</v>
      </c>
      <c r="H23" s="16">
        <v>2</v>
      </c>
      <c r="I23" s="16">
        <v>12</v>
      </c>
    </row>
    <row r="24" spans="1:9" ht="15.6" x14ac:dyDescent="0.3">
      <c r="A24">
        <v>23</v>
      </c>
      <c r="B24" s="8" t="s">
        <v>20</v>
      </c>
      <c r="C24" s="9" t="s">
        <v>26</v>
      </c>
      <c r="D24" s="16">
        <v>112</v>
      </c>
      <c r="E24" s="16">
        <v>123</v>
      </c>
      <c r="F24" s="16">
        <v>138</v>
      </c>
      <c r="G24" s="53">
        <v>373</v>
      </c>
      <c r="H24" s="16">
        <v>6</v>
      </c>
      <c r="I24" s="16">
        <v>6</v>
      </c>
    </row>
    <row r="25" spans="1:9" ht="15.6" x14ac:dyDescent="0.3">
      <c r="A25">
        <v>24</v>
      </c>
      <c r="B25" s="55" t="s">
        <v>143</v>
      </c>
      <c r="C25" s="56" t="s">
        <v>127</v>
      </c>
      <c r="D25" s="16">
        <v>136</v>
      </c>
      <c r="E25" s="16">
        <v>117</v>
      </c>
      <c r="F25" s="16">
        <v>119</v>
      </c>
      <c r="G25" s="53">
        <v>372</v>
      </c>
      <c r="H25" s="16">
        <v>5</v>
      </c>
      <c r="I25" s="16">
        <v>9</v>
      </c>
    </row>
    <row r="26" spans="1:9" ht="15.6" x14ac:dyDescent="0.3">
      <c r="A26">
        <v>25</v>
      </c>
      <c r="B26" s="55" t="s">
        <v>143</v>
      </c>
      <c r="C26" s="56" t="s">
        <v>116</v>
      </c>
      <c r="D26" s="16">
        <v>127</v>
      </c>
      <c r="E26" s="16">
        <v>117</v>
      </c>
      <c r="F26" s="16">
        <v>126</v>
      </c>
      <c r="G26" s="53">
        <v>370</v>
      </c>
      <c r="H26" s="16">
        <v>1</v>
      </c>
      <c r="I26" s="16">
        <v>13</v>
      </c>
    </row>
    <row r="27" spans="1:9" ht="15.6" x14ac:dyDescent="0.3">
      <c r="A27">
        <v>26</v>
      </c>
      <c r="B27" s="6" t="s">
        <v>13</v>
      </c>
      <c r="C27" s="7" t="s">
        <v>14</v>
      </c>
      <c r="D27" s="16">
        <v>117</v>
      </c>
      <c r="E27" s="16">
        <v>129</v>
      </c>
      <c r="F27" s="16">
        <v>120</v>
      </c>
      <c r="G27" s="53">
        <v>366</v>
      </c>
      <c r="H27" s="16">
        <v>4</v>
      </c>
      <c r="I27" s="16">
        <v>8</v>
      </c>
    </row>
    <row r="28" spans="1:9" ht="15.6" x14ac:dyDescent="0.3">
      <c r="A28">
        <v>27</v>
      </c>
      <c r="B28" s="55" t="s">
        <v>143</v>
      </c>
      <c r="C28" s="56" t="s">
        <v>123</v>
      </c>
      <c r="D28" s="16">
        <v>107</v>
      </c>
      <c r="E28" s="16">
        <v>134</v>
      </c>
      <c r="F28" s="16">
        <v>115</v>
      </c>
      <c r="G28" s="53">
        <v>356</v>
      </c>
      <c r="H28" s="16">
        <v>4</v>
      </c>
      <c r="I28" s="16">
        <v>7</v>
      </c>
    </row>
    <row r="29" spans="1:9" ht="15.6" x14ac:dyDescent="0.3">
      <c r="A29">
        <v>28</v>
      </c>
      <c r="B29" s="55" t="s">
        <v>143</v>
      </c>
      <c r="C29" s="56" t="s">
        <v>126</v>
      </c>
      <c r="D29" s="16">
        <v>109</v>
      </c>
      <c r="E29" s="16">
        <v>113</v>
      </c>
      <c r="F29" s="16">
        <v>130</v>
      </c>
      <c r="G29" s="53">
        <v>352</v>
      </c>
      <c r="H29" s="16">
        <v>3</v>
      </c>
      <c r="I29" s="16">
        <v>9</v>
      </c>
    </row>
    <row r="30" spans="1:9" ht="15.6" x14ac:dyDescent="0.3">
      <c r="A30">
        <v>29</v>
      </c>
      <c r="B30" s="8" t="s">
        <v>20</v>
      </c>
      <c r="C30" s="95" t="s">
        <v>23</v>
      </c>
      <c r="D30" s="16">
        <v>109</v>
      </c>
      <c r="E30" s="16">
        <v>119</v>
      </c>
      <c r="F30" s="16">
        <v>113</v>
      </c>
      <c r="G30" s="53">
        <v>341</v>
      </c>
      <c r="H30" s="16">
        <v>3</v>
      </c>
      <c r="I30" s="16">
        <v>7</v>
      </c>
    </row>
    <row r="31" spans="1:9" ht="15.6" x14ac:dyDescent="0.3">
      <c r="A31">
        <v>30</v>
      </c>
      <c r="B31" s="55" t="s">
        <v>143</v>
      </c>
      <c r="C31" s="56" t="s">
        <v>129</v>
      </c>
      <c r="D31" s="16">
        <v>90</v>
      </c>
      <c r="E31" s="16">
        <v>115</v>
      </c>
      <c r="F31" s="16">
        <v>123</v>
      </c>
      <c r="G31" s="53">
        <v>328</v>
      </c>
      <c r="H31" s="16">
        <v>1</v>
      </c>
      <c r="I31" s="16">
        <v>9</v>
      </c>
    </row>
    <row r="32" spans="1:9" ht="15.6" x14ac:dyDescent="0.3">
      <c r="A32">
        <v>31</v>
      </c>
      <c r="B32" s="55" t="s">
        <v>143</v>
      </c>
      <c r="C32" s="56" t="s">
        <v>125</v>
      </c>
      <c r="D32" s="16">
        <v>114</v>
      </c>
      <c r="E32" s="16">
        <v>103</v>
      </c>
      <c r="F32" s="16">
        <v>109</v>
      </c>
      <c r="G32" s="53">
        <v>326</v>
      </c>
      <c r="H32" s="16">
        <v>2</v>
      </c>
      <c r="I32" s="16">
        <v>7</v>
      </c>
    </row>
    <row r="33" spans="1:9" ht="15.6" x14ac:dyDescent="0.3">
      <c r="A33">
        <v>32</v>
      </c>
      <c r="B33" s="55" t="s">
        <v>143</v>
      </c>
      <c r="C33" s="56" t="s">
        <v>124</v>
      </c>
      <c r="D33" s="16">
        <v>85</v>
      </c>
      <c r="E33" s="16">
        <v>94</v>
      </c>
      <c r="F33" s="16">
        <v>96</v>
      </c>
      <c r="G33" s="53">
        <v>275</v>
      </c>
      <c r="H33" s="16">
        <v>0</v>
      </c>
      <c r="I33" s="16">
        <v>5</v>
      </c>
    </row>
    <row r="34" spans="1:9" ht="15.6" x14ac:dyDescent="0.3">
      <c r="A34">
        <v>33</v>
      </c>
      <c r="B34" s="55" t="s">
        <v>143</v>
      </c>
      <c r="C34" s="56" t="s">
        <v>199</v>
      </c>
      <c r="D34" s="16">
        <v>59</v>
      </c>
      <c r="E34" s="16">
        <v>56</v>
      </c>
      <c r="F34" s="16">
        <v>117</v>
      </c>
      <c r="G34" s="53">
        <v>232</v>
      </c>
      <c r="H34" s="16">
        <v>3</v>
      </c>
      <c r="I34" s="16">
        <v>1</v>
      </c>
    </row>
    <row r="35" spans="1:9" x14ac:dyDescent="0.3">
      <c r="B35" s="15"/>
      <c r="C35" s="138"/>
    </row>
    <row r="36" spans="1:9" ht="15.6" x14ac:dyDescent="0.3">
      <c r="B36" s="55"/>
      <c r="C36" s="109"/>
    </row>
    <row r="37" spans="1:9" ht="15.6" x14ac:dyDescent="0.3">
      <c r="B37" s="55"/>
      <c r="C37" s="109"/>
      <c r="D37" t="s">
        <v>225</v>
      </c>
    </row>
    <row r="38" spans="1:9" ht="15.6" x14ac:dyDescent="0.3">
      <c r="A38">
        <v>1</v>
      </c>
      <c r="B38" s="100" t="s">
        <v>32</v>
      </c>
      <c r="C38" s="21" t="s">
        <v>41</v>
      </c>
      <c r="D38" s="16">
        <v>244</v>
      </c>
      <c r="E38" s="16">
        <v>233</v>
      </c>
      <c r="F38" s="16">
        <v>217</v>
      </c>
      <c r="G38" s="53">
        <v>694</v>
      </c>
      <c r="H38" s="16">
        <v>21</v>
      </c>
      <c r="I38" s="16">
        <v>13</v>
      </c>
    </row>
    <row r="39" spans="1:9" ht="15.6" x14ac:dyDescent="0.3">
      <c r="A39">
        <v>2</v>
      </c>
      <c r="B39" s="100" t="s">
        <v>32</v>
      </c>
      <c r="C39" s="21" t="s">
        <v>53</v>
      </c>
      <c r="D39" s="16">
        <v>225</v>
      </c>
      <c r="E39" s="16">
        <v>215</v>
      </c>
      <c r="F39" s="16">
        <v>213</v>
      </c>
      <c r="G39" s="53">
        <v>653</v>
      </c>
      <c r="H39" s="16">
        <v>19</v>
      </c>
      <c r="I39" s="16">
        <v>12</v>
      </c>
    </row>
    <row r="40" spans="1:9" ht="15.6" x14ac:dyDescent="0.3">
      <c r="A40">
        <v>3</v>
      </c>
      <c r="B40" s="101" t="s">
        <v>74</v>
      </c>
      <c r="C40" s="161" t="s">
        <v>77</v>
      </c>
      <c r="D40" s="16">
        <v>222</v>
      </c>
      <c r="E40" s="16">
        <v>219</v>
      </c>
      <c r="F40" s="16">
        <v>193</v>
      </c>
      <c r="G40" s="53">
        <v>634</v>
      </c>
      <c r="H40" s="16">
        <v>16</v>
      </c>
      <c r="I40" s="16">
        <v>13</v>
      </c>
    </row>
    <row r="41" spans="1:9" ht="15.6" x14ac:dyDescent="0.3">
      <c r="A41">
        <v>4</v>
      </c>
      <c r="B41" s="102" t="s">
        <v>58</v>
      </c>
      <c r="C41" s="27" t="s">
        <v>59</v>
      </c>
      <c r="D41" s="16">
        <v>246</v>
      </c>
      <c r="E41" s="16">
        <v>193</v>
      </c>
      <c r="F41" s="16">
        <v>193</v>
      </c>
      <c r="G41" s="53">
        <v>632</v>
      </c>
      <c r="H41" s="16">
        <v>17</v>
      </c>
      <c r="I41" s="16">
        <v>10</v>
      </c>
    </row>
    <row r="42" spans="1:9" ht="15.6" x14ac:dyDescent="0.3">
      <c r="A42">
        <v>5</v>
      </c>
      <c r="B42" s="100" t="s">
        <v>32</v>
      </c>
      <c r="C42" s="21" t="s">
        <v>44</v>
      </c>
      <c r="D42" s="16">
        <v>200</v>
      </c>
      <c r="E42" s="16">
        <v>212</v>
      </c>
      <c r="F42" s="16">
        <v>215</v>
      </c>
      <c r="G42" s="53">
        <v>627</v>
      </c>
      <c r="H42" s="16">
        <v>14</v>
      </c>
      <c r="I42" s="16">
        <v>15</v>
      </c>
    </row>
    <row r="43" spans="1:9" ht="15.6" x14ac:dyDescent="0.3">
      <c r="A43">
        <v>6</v>
      </c>
      <c r="B43" s="102" t="s">
        <v>58</v>
      </c>
      <c r="C43" s="27" t="s">
        <v>67</v>
      </c>
      <c r="D43" s="16">
        <v>204</v>
      </c>
      <c r="E43" s="16">
        <v>199</v>
      </c>
      <c r="F43" s="16">
        <v>213</v>
      </c>
      <c r="G43" s="53">
        <v>616</v>
      </c>
      <c r="H43" s="16">
        <v>15</v>
      </c>
      <c r="I43" s="16">
        <v>13</v>
      </c>
    </row>
    <row r="44" spans="1:9" ht="15.6" x14ac:dyDescent="0.3">
      <c r="A44">
        <v>7</v>
      </c>
      <c r="B44" s="100" t="s">
        <v>32</v>
      </c>
      <c r="C44" s="21" t="s">
        <v>33</v>
      </c>
      <c r="D44" s="16">
        <v>237</v>
      </c>
      <c r="E44" s="16">
        <v>167</v>
      </c>
      <c r="F44" s="16">
        <v>189</v>
      </c>
      <c r="G44" s="53">
        <v>593</v>
      </c>
      <c r="H44" s="16">
        <v>12</v>
      </c>
      <c r="I44" s="16">
        <v>14</v>
      </c>
    </row>
    <row r="45" spans="1:9" ht="15.6" x14ac:dyDescent="0.3">
      <c r="A45">
        <v>8</v>
      </c>
      <c r="B45" s="100" t="s">
        <v>32</v>
      </c>
      <c r="C45" s="21" t="s">
        <v>47</v>
      </c>
      <c r="D45" s="16">
        <v>192</v>
      </c>
      <c r="E45" s="16">
        <v>208</v>
      </c>
      <c r="F45" s="16">
        <v>151</v>
      </c>
      <c r="G45" s="53">
        <v>551</v>
      </c>
      <c r="H45" s="16">
        <v>9</v>
      </c>
      <c r="I45" s="16">
        <v>18</v>
      </c>
    </row>
    <row r="46" spans="1:9" ht="15.6" x14ac:dyDescent="0.3">
      <c r="A46">
        <v>9</v>
      </c>
      <c r="B46" s="103" t="s">
        <v>34</v>
      </c>
      <c r="C46" s="36" t="s">
        <v>35</v>
      </c>
      <c r="D46" s="16">
        <v>173</v>
      </c>
      <c r="E46" s="16">
        <v>177</v>
      </c>
      <c r="F46" s="16">
        <v>197</v>
      </c>
      <c r="G46" s="53">
        <v>547</v>
      </c>
      <c r="H46" s="16">
        <v>12</v>
      </c>
      <c r="I46" s="16">
        <v>16</v>
      </c>
    </row>
    <row r="47" spans="1:9" ht="15.6" x14ac:dyDescent="0.3">
      <c r="A47">
        <v>10</v>
      </c>
      <c r="B47" s="166" t="s">
        <v>74</v>
      </c>
      <c r="C47" s="167" t="s">
        <v>81</v>
      </c>
      <c r="D47" s="16">
        <v>155</v>
      </c>
      <c r="E47" s="16">
        <v>154</v>
      </c>
      <c r="F47" s="16">
        <v>236</v>
      </c>
      <c r="G47" s="53">
        <v>545</v>
      </c>
      <c r="H47" s="16">
        <v>10</v>
      </c>
      <c r="I47" s="16">
        <v>14</v>
      </c>
    </row>
    <row r="48" spans="1:9" ht="15.6" x14ac:dyDescent="0.3">
      <c r="A48">
        <v>11</v>
      </c>
      <c r="B48" s="169" t="s">
        <v>34</v>
      </c>
      <c r="C48" s="159" t="s">
        <v>54</v>
      </c>
      <c r="D48" s="16">
        <v>179</v>
      </c>
      <c r="E48" s="16">
        <v>169</v>
      </c>
      <c r="F48" s="16">
        <v>192</v>
      </c>
      <c r="G48" s="53">
        <v>540</v>
      </c>
      <c r="H48" s="16">
        <v>12</v>
      </c>
      <c r="I48" s="16">
        <v>14</v>
      </c>
    </row>
    <row r="49" spans="1:9" ht="15.6" x14ac:dyDescent="0.3">
      <c r="A49">
        <v>12</v>
      </c>
      <c r="B49" s="189" t="s">
        <v>61</v>
      </c>
      <c r="C49" s="191" t="s">
        <v>70</v>
      </c>
      <c r="D49" s="16">
        <v>165</v>
      </c>
      <c r="E49" s="16">
        <v>173</v>
      </c>
      <c r="F49" s="16">
        <v>200</v>
      </c>
      <c r="G49" s="53">
        <v>538</v>
      </c>
      <c r="H49" s="16">
        <v>13</v>
      </c>
      <c r="I49" s="16">
        <v>9</v>
      </c>
    </row>
    <row r="50" spans="1:9" ht="15.6" x14ac:dyDescent="0.3">
      <c r="A50">
        <v>13</v>
      </c>
      <c r="B50" s="190" t="s">
        <v>58</v>
      </c>
      <c r="C50" s="153" t="s">
        <v>63</v>
      </c>
      <c r="D50" s="16">
        <v>195</v>
      </c>
      <c r="E50" s="16">
        <v>151</v>
      </c>
      <c r="F50" s="16">
        <v>190</v>
      </c>
      <c r="G50" s="53">
        <v>536</v>
      </c>
      <c r="H50" s="16">
        <v>11</v>
      </c>
      <c r="I50" s="16">
        <v>14</v>
      </c>
    </row>
    <row r="51" spans="1:9" ht="15.6" x14ac:dyDescent="0.3">
      <c r="A51">
        <v>14</v>
      </c>
      <c r="B51" s="101" t="s">
        <v>74</v>
      </c>
      <c r="C51" s="161" t="s">
        <v>78</v>
      </c>
      <c r="D51" s="16">
        <v>146</v>
      </c>
      <c r="E51" s="16">
        <v>191</v>
      </c>
      <c r="F51" s="16">
        <v>199</v>
      </c>
      <c r="G51" s="53">
        <v>536</v>
      </c>
      <c r="H51" s="16">
        <v>11</v>
      </c>
      <c r="I51" s="16">
        <v>13</v>
      </c>
    </row>
    <row r="52" spans="1:9" ht="15.6" x14ac:dyDescent="0.3">
      <c r="A52">
        <v>15</v>
      </c>
      <c r="B52" s="101" t="s">
        <v>74</v>
      </c>
      <c r="C52" s="161" t="s">
        <v>85</v>
      </c>
      <c r="D52" s="16">
        <v>172</v>
      </c>
      <c r="E52" s="16">
        <v>203</v>
      </c>
      <c r="F52" s="16">
        <v>151</v>
      </c>
      <c r="G52" s="53">
        <v>526</v>
      </c>
      <c r="H52" s="16">
        <v>11</v>
      </c>
      <c r="I52" s="16">
        <v>14</v>
      </c>
    </row>
    <row r="53" spans="1:9" ht="15.6" x14ac:dyDescent="0.3">
      <c r="A53">
        <v>16</v>
      </c>
      <c r="B53" s="103" t="s">
        <v>34</v>
      </c>
      <c r="C53" s="36" t="s">
        <v>48</v>
      </c>
      <c r="D53" s="16">
        <v>184</v>
      </c>
      <c r="E53" s="16">
        <v>160</v>
      </c>
      <c r="F53" s="16">
        <v>168</v>
      </c>
      <c r="G53" s="53">
        <v>512</v>
      </c>
      <c r="H53" s="16">
        <v>10</v>
      </c>
      <c r="I53" s="16">
        <v>14</v>
      </c>
    </row>
    <row r="54" spans="1:9" ht="15.6" x14ac:dyDescent="0.3">
      <c r="A54">
        <v>17</v>
      </c>
      <c r="B54" s="101" t="s">
        <v>74</v>
      </c>
      <c r="C54" s="161" t="s">
        <v>87</v>
      </c>
      <c r="D54" s="16">
        <v>181</v>
      </c>
      <c r="E54" s="16">
        <v>160</v>
      </c>
      <c r="F54" s="16">
        <v>168</v>
      </c>
      <c r="G54" s="53">
        <v>509</v>
      </c>
      <c r="H54" s="16">
        <v>10</v>
      </c>
      <c r="I54" s="16">
        <v>14</v>
      </c>
    </row>
    <row r="55" spans="1:9" ht="15.6" x14ac:dyDescent="0.3">
      <c r="A55">
        <v>18</v>
      </c>
      <c r="B55" s="189" t="s">
        <v>61</v>
      </c>
      <c r="C55" s="191" t="s">
        <v>68</v>
      </c>
      <c r="D55" s="16">
        <v>173</v>
      </c>
      <c r="E55" s="16">
        <v>189</v>
      </c>
      <c r="F55" s="16">
        <v>142</v>
      </c>
      <c r="G55" s="53">
        <v>504</v>
      </c>
      <c r="H55" s="16">
        <v>12</v>
      </c>
      <c r="I55" s="16">
        <v>8</v>
      </c>
    </row>
    <row r="56" spans="1:9" ht="15.6" x14ac:dyDescent="0.3">
      <c r="A56">
        <v>19</v>
      </c>
      <c r="B56" s="101" t="s">
        <v>74</v>
      </c>
      <c r="C56" s="161" t="s">
        <v>89</v>
      </c>
      <c r="D56" s="16">
        <v>149</v>
      </c>
      <c r="E56" s="16">
        <v>195</v>
      </c>
      <c r="F56" s="16">
        <v>149</v>
      </c>
      <c r="G56" s="53">
        <v>493</v>
      </c>
      <c r="H56" s="16">
        <v>11</v>
      </c>
      <c r="I56" s="16">
        <v>10</v>
      </c>
    </row>
    <row r="57" spans="1:9" ht="15.6" x14ac:dyDescent="0.3">
      <c r="A57">
        <v>20</v>
      </c>
      <c r="B57" s="100" t="s">
        <v>32</v>
      </c>
      <c r="C57" s="21" t="s">
        <v>50</v>
      </c>
      <c r="D57" s="16">
        <v>152</v>
      </c>
      <c r="E57" s="16">
        <v>204</v>
      </c>
      <c r="F57" s="16">
        <v>136</v>
      </c>
      <c r="G57" s="53">
        <v>492</v>
      </c>
      <c r="H57" s="16">
        <v>6</v>
      </c>
      <c r="I57" s="16">
        <v>15</v>
      </c>
    </row>
    <row r="58" spans="1:9" ht="15.6" x14ac:dyDescent="0.3">
      <c r="A58">
        <v>21</v>
      </c>
      <c r="B58" s="102" t="s">
        <v>58</v>
      </c>
      <c r="C58" s="27" t="s">
        <v>60</v>
      </c>
      <c r="D58" s="16">
        <v>148</v>
      </c>
      <c r="E58" s="16">
        <v>182</v>
      </c>
      <c r="F58" s="16">
        <v>162</v>
      </c>
      <c r="G58" s="53">
        <v>492</v>
      </c>
      <c r="H58" s="16">
        <v>11</v>
      </c>
      <c r="I58" s="16">
        <v>10</v>
      </c>
    </row>
    <row r="59" spans="1:9" ht="15.6" x14ac:dyDescent="0.3">
      <c r="A59">
        <v>22</v>
      </c>
      <c r="B59" s="103" t="s">
        <v>34</v>
      </c>
      <c r="C59" s="36" t="s">
        <v>45</v>
      </c>
      <c r="D59" s="16">
        <v>143</v>
      </c>
      <c r="E59" s="16">
        <v>201</v>
      </c>
      <c r="F59" s="16">
        <v>148</v>
      </c>
      <c r="G59" s="53">
        <v>492</v>
      </c>
      <c r="H59" s="16">
        <v>10</v>
      </c>
      <c r="I59" s="16">
        <v>10</v>
      </c>
    </row>
    <row r="60" spans="1:9" ht="15.6" x14ac:dyDescent="0.3">
      <c r="A60">
        <v>23</v>
      </c>
      <c r="B60" s="105" t="s">
        <v>36</v>
      </c>
      <c r="C60" s="154" t="s">
        <v>57</v>
      </c>
      <c r="D60" s="16">
        <v>169</v>
      </c>
      <c r="E60" s="16">
        <v>148</v>
      </c>
      <c r="F60" s="16">
        <v>173</v>
      </c>
      <c r="G60" s="53">
        <v>490</v>
      </c>
      <c r="H60" s="16">
        <v>10</v>
      </c>
      <c r="I60" s="16">
        <v>13</v>
      </c>
    </row>
    <row r="61" spans="1:9" ht="15.6" x14ac:dyDescent="0.3">
      <c r="A61">
        <v>24</v>
      </c>
      <c r="B61" s="103" t="s">
        <v>34</v>
      </c>
      <c r="C61" s="36" t="s">
        <v>56</v>
      </c>
      <c r="D61" s="16">
        <v>143</v>
      </c>
      <c r="E61" s="16">
        <v>181</v>
      </c>
      <c r="F61" s="16">
        <v>165</v>
      </c>
      <c r="G61" s="53">
        <v>489</v>
      </c>
      <c r="H61" s="16">
        <v>8</v>
      </c>
      <c r="I61" s="16">
        <v>13</v>
      </c>
    </row>
    <row r="62" spans="1:9" ht="15.6" x14ac:dyDescent="0.3">
      <c r="A62">
        <v>25</v>
      </c>
      <c r="B62" s="104" t="s">
        <v>61</v>
      </c>
      <c r="C62" s="38" t="s">
        <v>66</v>
      </c>
      <c r="D62" s="16">
        <v>164</v>
      </c>
      <c r="E62" s="16">
        <v>159</v>
      </c>
      <c r="F62" s="16">
        <v>162</v>
      </c>
      <c r="G62" s="53">
        <v>485</v>
      </c>
      <c r="H62" s="16">
        <v>9</v>
      </c>
      <c r="I62" s="16">
        <v>13</v>
      </c>
    </row>
    <row r="63" spans="1:9" ht="15.6" x14ac:dyDescent="0.3">
      <c r="A63">
        <v>26</v>
      </c>
      <c r="B63" s="106" t="s">
        <v>79</v>
      </c>
      <c r="C63" s="40" t="s">
        <v>90</v>
      </c>
      <c r="D63" s="16">
        <v>122</v>
      </c>
      <c r="E63" s="16">
        <v>202</v>
      </c>
      <c r="F63" s="16">
        <v>159</v>
      </c>
      <c r="G63" s="53">
        <v>483</v>
      </c>
      <c r="H63" s="16">
        <v>12</v>
      </c>
      <c r="I63" s="16">
        <v>5</v>
      </c>
    </row>
    <row r="64" spans="1:9" ht="15.6" x14ac:dyDescent="0.3">
      <c r="A64">
        <v>27</v>
      </c>
      <c r="B64" s="169" t="s">
        <v>34</v>
      </c>
      <c r="C64" s="159" t="s">
        <v>42</v>
      </c>
      <c r="D64" s="16">
        <v>154</v>
      </c>
      <c r="E64" s="16">
        <v>173</v>
      </c>
      <c r="F64" s="16">
        <v>155</v>
      </c>
      <c r="G64" s="53">
        <v>482</v>
      </c>
      <c r="H64" s="16">
        <v>6</v>
      </c>
      <c r="I64" s="16">
        <v>19</v>
      </c>
    </row>
    <row r="65" spans="1:9" ht="15.6" x14ac:dyDescent="0.3">
      <c r="A65">
        <v>28</v>
      </c>
      <c r="B65" s="104" t="s">
        <v>61</v>
      </c>
      <c r="C65" s="38" t="s">
        <v>72</v>
      </c>
      <c r="D65" s="16">
        <v>166</v>
      </c>
      <c r="E65" s="16">
        <v>142</v>
      </c>
      <c r="F65" s="16">
        <v>173</v>
      </c>
      <c r="G65" s="53">
        <v>481</v>
      </c>
      <c r="H65" s="16">
        <v>5</v>
      </c>
      <c r="I65" s="16">
        <v>18</v>
      </c>
    </row>
    <row r="66" spans="1:9" ht="15.6" x14ac:dyDescent="0.3">
      <c r="A66">
        <v>29</v>
      </c>
      <c r="B66" s="104" t="s">
        <v>61</v>
      </c>
      <c r="C66" s="38" t="s">
        <v>76</v>
      </c>
      <c r="D66" s="16">
        <v>137</v>
      </c>
      <c r="E66" s="16">
        <v>171</v>
      </c>
      <c r="F66" s="16">
        <v>171</v>
      </c>
      <c r="G66" s="53">
        <v>479</v>
      </c>
      <c r="H66" s="16">
        <v>7</v>
      </c>
      <c r="I66" s="16">
        <v>16</v>
      </c>
    </row>
    <row r="67" spans="1:9" ht="15.6" x14ac:dyDescent="0.3">
      <c r="A67">
        <v>30</v>
      </c>
      <c r="B67" s="106" t="s">
        <v>79</v>
      </c>
      <c r="C67" s="40" t="s">
        <v>86</v>
      </c>
      <c r="D67" s="16">
        <v>147</v>
      </c>
      <c r="E67" s="16">
        <v>162</v>
      </c>
      <c r="F67" s="16">
        <v>166</v>
      </c>
      <c r="G67" s="53">
        <v>475</v>
      </c>
      <c r="H67" s="16">
        <v>9</v>
      </c>
      <c r="I67" s="16">
        <v>13</v>
      </c>
    </row>
    <row r="68" spans="1:9" ht="15.6" x14ac:dyDescent="0.3">
      <c r="A68">
        <v>31</v>
      </c>
      <c r="B68" s="101" t="s">
        <v>74</v>
      </c>
      <c r="C68" s="161" t="s">
        <v>83</v>
      </c>
      <c r="D68" s="16">
        <v>154</v>
      </c>
      <c r="E68" s="16">
        <v>160</v>
      </c>
      <c r="F68" s="16">
        <v>160</v>
      </c>
      <c r="G68" s="53">
        <v>474</v>
      </c>
      <c r="H68" s="16">
        <v>4</v>
      </c>
      <c r="I68" s="16">
        <v>17</v>
      </c>
    </row>
    <row r="69" spans="1:9" ht="15.6" x14ac:dyDescent="0.3">
      <c r="A69">
        <v>32</v>
      </c>
      <c r="B69" s="105" t="s">
        <v>36</v>
      </c>
      <c r="C69" s="154" t="s">
        <v>52</v>
      </c>
      <c r="D69" s="16">
        <v>132</v>
      </c>
      <c r="E69" s="16">
        <v>119</v>
      </c>
      <c r="F69" s="16">
        <v>209</v>
      </c>
      <c r="G69" s="53">
        <v>460</v>
      </c>
      <c r="H69" s="16">
        <v>6</v>
      </c>
      <c r="I69" s="16">
        <v>12</v>
      </c>
    </row>
    <row r="70" spans="1:9" ht="15.6" x14ac:dyDescent="0.3">
      <c r="A70">
        <v>33</v>
      </c>
      <c r="B70" s="106" t="s">
        <v>79</v>
      </c>
      <c r="C70" s="40" t="s">
        <v>80</v>
      </c>
      <c r="D70" s="16">
        <v>166</v>
      </c>
      <c r="E70" s="16">
        <v>147</v>
      </c>
      <c r="F70" s="16">
        <v>145</v>
      </c>
      <c r="G70" s="53">
        <v>458</v>
      </c>
      <c r="H70" s="16">
        <v>8</v>
      </c>
      <c r="I70" s="16">
        <v>9</v>
      </c>
    </row>
    <row r="71" spans="1:9" ht="15.6" x14ac:dyDescent="0.3">
      <c r="A71">
        <v>34</v>
      </c>
      <c r="B71" s="53" t="s">
        <v>106</v>
      </c>
      <c r="C71" s="109" t="s">
        <v>107</v>
      </c>
      <c r="D71" s="16">
        <v>158</v>
      </c>
      <c r="E71" s="16">
        <v>145</v>
      </c>
      <c r="F71" s="16">
        <v>147</v>
      </c>
      <c r="G71" s="53">
        <v>450</v>
      </c>
      <c r="H71" s="16">
        <v>6</v>
      </c>
      <c r="I71" s="16">
        <v>14</v>
      </c>
    </row>
    <row r="72" spans="1:9" ht="15.6" x14ac:dyDescent="0.3">
      <c r="A72">
        <v>35</v>
      </c>
      <c r="B72" s="53" t="s">
        <v>106</v>
      </c>
      <c r="C72" s="109" t="s">
        <v>131</v>
      </c>
      <c r="D72" s="16">
        <v>110</v>
      </c>
      <c r="E72" s="16">
        <v>180</v>
      </c>
      <c r="F72" s="16">
        <v>158</v>
      </c>
      <c r="G72" s="53">
        <v>448</v>
      </c>
      <c r="H72" s="16">
        <v>6</v>
      </c>
      <c r="I72" s="16">
        <v>13</v>
      </c>
    </row>
    <row r="73" spans="1:9" ht="15.6" x14ac:dyDescent="0.3">
      <c r="A73">
        <v>36</v>
      </c>
      <c r="B73" s="53" t="s">
        <v>106</v>
      </c>
      <c r="C73" s="109" t="s">
        <v>157</v>
      </c>
      <c r="D73" s="16">
        <v>145</v>
      </c>
      <c r="E73" s="16">
        <v>124</v>
      </c>
      <c r="F73" s="16">
        <v>170</v>
      </c>
      <c r="G73" s="53">
        <v>439</v>
      </c>
      <c r="H73" s="16">
        <v>7</v>
      </c>
      <c r="I73" s="16">
        <v>12</v>
      </c>
    </row>
    <row r="74" spans="1:9" ht="15.6" x14ac:dyDescent="0.3">
      <c r="A74">
        <v>37</v>
      </c>
      <c r="B74" s="104" t="s">
        <v>61</v>
      </c>
      <c r="C74" s="38" t="s">
        <v>73</v>
      </c>
      <c r="D74" s="16">
        <v>154</v>
      </c>
      <c r="E74" s="16">
        <v>126</v>
      </c>
      <c r="F74" s="16">
        <v>148</v>
      </c>
      <c r="G74" s="53">
        <v>428</v>
      </c>
      <c r="H74" s="16">
        <v>5</v>
      </c>
      <c r="I74" s="16">
        <v>11</v>
      </c>
    </row>
    <row r="75" spans="1:9" ht="15.6" x14ac:dyDescent="0.3">
      <c r="A75">
        <v>38</v>
      </c>
      <c r="B75" s="106" t="s">
        <v>79</v>
      </c>
      <c r="C75" s="40" t="s">
        <v>84</v>
      </c>
      <c r="D75" s="16">
        <v>152</v>
      </c>
      <c r="E75" s="16">
        <v>124</v>
      </c>
      <c r="F75" s="16">
        <v>150</v>
      </c>
      <c r="G75" s="53">
        <v>426</v>
      </c>
      <c r="H75" s="16">
        <v>6</v>
      </c>
      <c r="I75" s="16">
        <v>11</v>
      </c>
    </row>
    <row r="76" spans="1:9" ht="15.6" x14ac:dyDescent="0.3">
      <c r="A76">
        <v>39</v>
      </c>
      <c r="B76" s="103" t="s">
        <v>34</v>
      </c>
      <c r="C76" s="36" t="s">
        <v>39</v>
      </c>
      <c r="D76" s="16">
        <v>145</v>
      </c>
      <c r="E76" s="16">
        <v>160</v>
      </c>
      <c r="F76" s="16">
        <v>112</v>
      </c>
      <c r="G76" s="53">
        <v>417</v>
      </c>
      <c r="H76" s="16">
        <v>4</v>
      </c>
      <c r="I76" s="16">
        <v>14</v>
      </c>
    </row>
    <row r="77" spans="1:9" ht="15.6" x14ac:dyDescent="0.3">
      <c r="A77">
        <v>40</v>
      </c>
      <c r="B77" s="105" t="s">
        <v>36</v>
      </c>
      <c r="C77" s="154" t="s">
        <v>43</v>
      </c>
      <c r="D77" s="16">
        <v>123</v>
      </c>
      <c r="E77" s="16">
        <v>153</v>
      </c>
      <c r="F77" s="16">
        <v>141</v>
      </c>
      <c r="G77" s="53">
        <v>417</v>
      </c>
      <c r="H77" s="16">
        <v>3</v>
      </c>
      <c r="I77" s="16">
        <v>14</v>
      </c>
    </row>
    <row r="78" spans="1:9" ht="15.6" x14ac:dyDescent="0.3">
      <c r="A78">
        <v>41</v>
      </c>
      <c r="B78" s="53" t="s">
        <v>106</v>
      </c>
      <c r="C78" s="109" t="s">
        <v>134</v>
      </c>
      <c r="D78" s="16">
        <v>120</v>
      </c>
      <c r="E78" s="16">
        <v>171</v>
      </c>
      <c r="F78" s="16">
        <v>121</v>
      </c>
      <c r="G78" s="53">
        <v>412</v>
      </c>
      <c r="H78" s="16">
        <v>8</v>
      </c>
      <c r="I78" s="16">
        <v>10</v>
      </c>
    </row>
    <row r="79" spans="1:9" ht="15.6" x14ac:dyDescent="0.3">
      <c r="A79">
        <v>42</v>
      </c>
      <c r="B79" s="105" t="s">
        <v>36</v>
      </c>
      <c r="C79" s="154" t="s">
        <v>37</v>
      </c>
      <c r="D79" s="16">
        <v>148</v>
      </c>
      <c r="E79" s="16">
        <v>150</v>
      </c>
      <c r="F79" s="16">
        <v>114</v>
      </c>
      <c r="G79" s="53">
        <v>412</v>
      </c>
      <c r="H79" s="16">
        <v>5</v>
      </c>
      <c r="I79" s="16">
        <v>11</v>
      </c>
    </row>
    <row r="80" spans="1:9" ht="15.6" x14ac:dyDescent="0.3">
      <c r="A80">
        <v>43</v>
      </c>
      <c r="B80" s="106" t="s">
        <v>79</v>
      </c>
      <c r="C80" s="40" t="s">
        <v>88</v>
      </c>
      <c r="D80" s="16">
        <v>141</v>
      </c>
      <c r="E80" s="16">
        <v>113</v>
      </c>
      <c r="F80" s="16">
        <v>157</v>
      </c>
      <c r="G80" s="53">
        <v>411</v>
      </c>
      <c r="H80" s="16">
        <v>5</v>
      </c>
      <c r="I80" s="16">
        <v>10</v>
      </c>
    </row>
    <row r="81" spans="1:9" ht="15.6" x14ac:dyDescent="0.3">
      <c r="A81">
        <v>44</v>
      </c>
      <c r="B81" s="103" t="s">
        <v>34</v>
      </c>
      <c r="C81" s="36" t="s">
        <v>51</v>
      </c>
      <c r="D81" s="16">
        <v>117</v>
      </c>
      <c r="E81" s="16">
        <v>139</v>
      </c>
      <c r="F81" s="16">
        <v>146</v>
      </c>
      <c r="G81" s="53">
        <v>402</v>
      </c>
      <c r="H81" s="16">
        <v>8</v>
      </c>
      <c r="I81" s="16">
        <v>5</v>
      </c>
    </row>
    <row r="82" spans="1:9" ht="15.6" x14ac:dyDescent="0.3">
      <c r="A82">
        <v>45</v>
      </c>
      <c r="B82" s="106" t="s">
        <v>79</v>
      </c>
      <c r="C82" s="40" t="s">
        <v>91</v>
      </c>
      <c r="D82" s="16">
        <v>138</v>
      </c>
      <c r="E82" s="16">
        <v>122</v>
      </c>
      <c r="F82" s="16">
        <v>134</v>
      </c>
      <c r="G82" s="53">
        <v>394</v>
      </c>
      <c r="H82" s="16"/>
      <c r="I82" s="16"/>
    </row>
    <row r="83" spans="1:9" ht="15.6" x14ac:dyDescent="0.3">
      <c r="A83">
        <v>46</v>
      </c>
      <c r="B83" s="106" t="s">
        <v>79</v>
      </c>
      <c r="C83" s="40" t="s">
        <v>92</v>
      </c>
      <c r="D83" s="16">
        <v>142</v>
      </c>
      <c r="E83" s="16">
        <v>130</v>
      </c>
      <c r="F83" s="16">
        <v>122</v>
      </c>
      <c r="G83" s="53">
        <v>394</v>
      </c>
      <c r="H83" s="16">
        <v>2</v>
      </c>
      <c r="I83" s="16">
        <v>13</v>
      </c>
    </row>
    <row r="84" spans="1:9" ht="15.6" x14ac:dyDescent="0.3">
      <c r="A84">
        <v>47</v>
      </c>
      <c r="B84" s="105" t="s">
        <v>36</v>
      </c>
      <c r="C84" s="154" t="s">
        <v>46</v>
      </c>
      <c r="D84" s="16">
        <v>145</v>
      </c>
      <c r="E84" s="16">
        <v>111</v>
      </c>
      <c r="F84" s="16">
        <v>134</v>
      </c>
      <c r="G84" s="53">
        <v>390</v>
      </c>
      <c r="H84" s="16">
        <v>7</v>
      </c>
      <c r="I84" s="16">
        <v>7</v>
      </c>
    </row>
    <row r="85" spans="1:9" ht="15.6" x14ac:dyDescent="0.3">
      <c r="A85">
        <v>48</v>
      </c>
      <c r="B85" s="105" t="s">
        <v>36</v>
      </c>
      <c r="C85" s="154" t="s">
        <v>49</v>
      </c>
      <c r="D85" s="16">
        <v>133</v>
      </c>
      <c r="E85" s="16">
        <v>143</v>
      </c>
      <c r="F85" s="16">
        <v>114</v>
      </c>
      <c r="G85" s="53">
        <v>390</v>
      </c>
      <c r="H85" s="16">
        <v>6</v>
      </c>
      <c r="I85" s="16">
        <v>10</v>
      </c>
    </row>
    <row r="86" spans="1:9" ht="15.6" x14ac:dyDescent="0.3">
      <c r="A86">
        <v>49</v>
      </c>
      <c r="B86" s="53" t="s">
        <v>106</v>
      </c>
      <c r="C86" s="109" t="s">
        <v>130</v>
      </c>
      <c r="D86" s="16">
        <v>103</v>
      </c>
      <c r="E86" s="16">
        <v>122</v>
      </c>
      <c r="F86" s="16">
        <v>163</v>
      </c>
      <c r="G86" s="53">
        <v>388</v>
      </c>
      <c r="H86" s="16">
        <v>3</v>
      </c>
      <c r="I86" s="16">
        <v>11</v>
      </c>
    </row>
    <row r="87" spans="1:9" ht="15.6" x14ac:dyDescent="0.3">
      <c r="A87">
        <v>50</v>
      </c>
      <c r="B87" s="105" t="s">
        <v>36</v>
      </c>
      <c r="C87" s="154" t="s">
        <v>40</v>
      </c>
      <c r="D87" s="16">
        <v>128</v>
      </c>
      <c r="E87" s="16">
        <v>143</v>
      </c>
      <c r="F87" s="16">
        <v>111</v>
      </c>
      <c r="G87" s="53">
        <v>382</v>
      </c>
      <c r="H87" s="16">
        <v>3</v>
      </c>
      <c r="I87" s="16">
        <v>13</v>
      </c>
    </row>
    <row r="88" spans="1:9" ht="15.6" x14ac:dyDescent="0.3">
      <c r="A88">
        <v>51</v>
      </c>
      <c r="B88" s="53" t="s">
        <v>106</v>
      </c>
      <c r="C88" s="109" t="s">
        <v>133</v>
      </c>
      <c r="D88" s="16">
        <v>110</v>
      </c>
      <c r="E88" s="16">
        <v>96</v>
      </c>
      <c r="F88" s="16">
        <v>142</v>
      </c>
      <c r="G88" s="53">
        <v>348</v>
      </c>
      <c r="H88" s="16">
        <v>6</v>
      </c>
      <c r="I88" s="16">
        <v>5</v>
      </c>
    </row>
    <row r="89" spans="1:9" ht="15.6" x14ac:dyDescent="0.3">
      <c r="A89">
        <v>52</v>
      </c>
      <c r="B89" s="105" t="s">
        <v>36</v>
      </c>
      <c r="C89" s="154" t="s">
        <v>55</v>
      </c>
      <c r="D89" s="16">
        <v>119</v>
      </c>
      <c r="E89" s="16">
        <v>104</v>
      </c>
      <c r="F89" s="16">
        <v>119</v>
      </c>
      <c r="G89" s="53">
        <v>342</v>
      </c>
      <c r="H89" s="16">
        <v>3</v>
      </c>
      <c r="I89" s="16">
        <v>9</v>
      </c>
    </row>
    <row r="90" spans="1:9" ht="15.6" x14ac:dyDescent="0.3">
      <c r="B90" s="55"/>
      <c r="C90" s="109"/>
    </row>
    <row r="92" spans="1:9" x14ac:dyDescent="0.3">
      <c r="B92" s="61">
        <v>8</v>
      </c>
      <c r="C92" t="s">
        <v>212</v>
      </c>
      <c r="D92">
        <v>182</v>
      </c>
      <c r="E92">
        <v>210</v>
      </c>
      <c r="F92">
        <v>166</v>
      </c>
      <c r="G92">
        <v>558</v>
      </c>
      <c r="H92">
        <v>11</v>
      </c>
      <c r="I92">
        <v>16</v>
      </c>
    </row>
    <row r="93" spans="1:9" x14ac:dyDescent="0.3">
      <c r="B93" s="61">
        <v>9</v>
      </c>
      <c r="C93" t="s">
        <v>213</v>
      </c>
      <c r="D93">
        <v>170</v>
      </c>
      <c r="E93">
        <v>182</v>
      </c>
      <c r="F93">
        <v>204</v>
      </c>
      <c r="G93">
        <v>556</v>
      </c>
      <c r="H93">
        <v>11</v>
      </c>
      <c r="I93">
        <v>15</v>
      </c>
    </row>
    <row r="94" spans="1:9" x14ac:dyDescent="0.3">
      <c r="B94" s="61">
        <v>10</v>
      </c>
      <c r="C94" t="s">
        <v>214</v>
      </c>
      <c r="D94">
        <v>176</v>
      </c>
      <c r="E94">
        <v>179</v>
      </c>
      <c r="F94">
        <v>201</v>
      </c>
      <c r="G94">
        <v>556</v>
      </c>
      <c r="H94">
        <v>10</v>
      </c>
      <c r="I94">
        <v>16</v>
      </c>
    </row>
    <row r="95" spans="1:9" x14ac:dyDescent="0.3">
      <c r="B95" s="61">
        <v>19</v>
      </c>
      <c r="C95" t="s">
        <v>215</v>
      </c>
      <c r="D95">
        <v>135</v>
      </c>
      <c r="E95">
        <v>207</v>
      </c>
      <c r="F95">
        <v>191</v>
      </c>
      <c r="G95">
        <v>533</v>
      </c>
      <c r="H95">
        <v>12</v>
      </c>
      <c r="I95">
        <v>10</v>
      </c>
    </row>
    <row r="96" spans="1:9" x14ac:dyDescent="0.3">
      <c r="B96" s="61">
        <v>23</v>
      </c>
      <c r="C96" t="s">
        <v>216</v>
      </c>
      <c r="D96">
        <v>172</v>
      </c>
      <c r="E96">
        <v>190</v>
      </c>
      <c r="F96">
        <v>152</v>
      </c>
      <c r="G96">
        <v>514</v>
      </c>
      <c r="H96">
        <v>12</v>
      </c>
      <c r="I96">
        <v>10</v>
      </c>
    </row>
    <row r="97" spans="2:9" x14ac:dyDescent="0.3">
      <c r="B97" s="61">
        <v>26</v>
      </c>
      <c r="C97" t="s">
        <v>217</v>
      </c>
      <c r="D97">
        <v>180</v>
      </c>
      <c r="E97">
        <v>152</v>
      </c>
      <c r="F97">
        <v>174</v>
      </c>
      <c r="G97">
        <v>506</v>
      </c>
      <c r="H97">
        <v>9</v>
      </c>
      <c r="I97">
        <v>13</v>
      </c>
    </row>
    <row r="98" spans="2:9" x14ac:dyDescent="0.3">
      <c r="B98" s="61">
        <v>41</v>
      </c>
      <c r="C98" t="s">
        <v>218</v>
      </c>
      <c r="D98">
        <v>157</v>
      </c>
      <c r="E98">
        <v>167</v>
      </c>
      <c r="F98">
        <v>149</v>
      </c>
      <c r="G98">
        <v>473</v>
      </c>
      <c r="H98">
        <v>9</v>
      </c>
      <c r="I98">
        <v>12</v>
      </c>
    </row>
    <row r="99" spans="2:9" x14ac:dyDescent="0.3">
      <c r="B99" s="61">
        <v>42</v>
      </c>
      <c r="C99" t="s">
        <v>219</v>
      </c>
      <c r="D99">
        <v>169</v>
      </c>
      <c r="E99">
        <v>149</v>
      </c>
      <c r="F99">
        <v>149</v>
      </c>
      <c r="G99">
        <v>467</v>
      </c>
      <c r="H99">
        <v>8</v>
      </c>
      <c r="I99">
        <v>13</v>
      </c>
    </row>
    <row r="100" spans="2:9" x14ac:dyDescent="0.3">
      <c r="B100" s="61">
        <v>43</v>
      </c>
      <c r="C100" t="s">
        <v>220</v>
      </c>
      <c r="D100">
        <v>163</v>
      </c>
      <c r="E100">
        <v>151</v>
      </c>
      <c r="F100">
        <v>153</v>
      </c>
      <c r="G100">
        <v>467</v>
      </c>
      <c r="H100">
        <v>5</v>
      </c>
      <c r="I100">
        <v>15</v>
      </c>
    </row>
    <row r="101" spans="2:9" x14ac:dyDescent="0.3">
      <c r="B101" s="61">
        <v>44</v>
      </c>
      <c r="C101" t="s">
        <v>215</v>
      </c>
      <c r="D101">
        <v>181</v>
      </c>
      <c r="E101">
        <v>144</v>
      </c>
      <c r="F101">
        <v>139</v>
      </c>
      <c r="G101">
        <v>464</v>
      </c>
      <c r="H101">
        <v>9</v>
      </c>
      <c r="I101">
        <v>11</v>
      </c>
    </row>
    <row r="102" spans="2:9" x14ac:dyDescent="0.3">
      <c r="B102" s="61">
        <v>49</v>
      </c>
      <c r="C102" t="s">
        <v>221</v>
      </c>
      <c r="D102">
        <v>156</v>
      </c>
      <c r="E102">
        <v>137</v>
      </c>
      <c r="F102">
        <v>162</v>
      </c>
      <c r="G102">
        <v>455</v>
      </c>
      <c r="H102">
        <v>5</v>
      </c>
      <c r="I102">
        <v>14</v>
      </c>
    </row>
    <row r="103" spans="2:9" x14ac:dyDescent="0.3">
      <c r="B103" s="61">
        <v>58</v>
      </c>
      <c r="C103" t="s">
        <v>223</v>
      </c>
      <c r="D103">
        <v>136</v>
      </c>
      <c r="E103">
        <v>134</v>
      </c>
      <c r="F103">
        <v>168</v>
      </c>
      <c r="G103">
        <v>438</v>
      </c>
      <c r="H103">
        <v>4</v>
      </c>
      <c r="I103">
        <v>14</v>
      </c>
    </row>
    <row r="104" spans="2:9" x14ac:dyDescent="0.3">
      <c r="B104" s="61">
        <v>97</v>
      </c>
      <c r="C104" t="s">
        <v>224</v>
      </c>
      <c r="D104">
        <v>125</v>
      </c>
      <c r="E104">
        <v>112</v>
      </c>
      <c r="F104">
        <v>0</v>
      </c>
      <c r="G104">
        <v>237</v>
      </c>
      <c r="H104">
        <v>2</v>
      </c>
      <c r="I104">
        <v>5</v>
      </c>
    </row>
    <row r="105" spans="2:9" x14ac:dyDescent="0.3">
      <c r="B105" s="61">
        <v>56</v>
      </c>
      <c r="C105" t="s">
        <v>222</v>
      </c>
      <c r="D105">
        <v>133</v>
      </c>
      <c r="E105">
        <v>139</v>
      </c>
      <c r="F105">
        <v>169</v>
      </c>
      <c r="G105">
        <v>441</v>
      </c>
      <c r="H105">
        <v>6</v>
      </c>
      <c r="I105">
        <v>12</v>
      </c>
    </row>
  </sheetData>
  <sortState xmlns:xlrd2="http://schemas.microsoft.com/office/spreadsheetml/2017/richdata2" ref="B38:I90">
    <sortCondition descending="1" ref="G38:G9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8B08-B8D9-44EE-93DE-89E8979D4F0C}">
  <dimension ref="A2:I106"/>
  <sheetViews>
    <sheetView topLeftCell="A40" workbookViewId="0">
      <selection activeCell="B42" sqref="B42:H63"/>
    </sheetView>
  </sheetViews>
  <sheetFormatPr defaultRowHeight="14.4" x14ac:dyDescent="0.3"/>
  <cols>
    <col min="2" max="2" width="3.21875" bestFit="1" customWidth="1"/>
    <col min="3" max="3" width="22.6640625" bestFit="1" customWidth="1"/>
  </cols>
  <sheetData>
    <row r="2" spans="1:9" x14ac:dyDescent="0.3">
      <c r="D2" t="s">
        <v>208</v>
      </c>
    </row>
    <row r="3" spans="1:9" ht="15.6" x14ac:dyDescent="0.3">
      <c r="A3">
        <v>1</v>
      </c>
      <c r="B3" s="136" t="s">
        <v>0</v>
      </c>
      <c r="C3" s="139" t="s">
        <v>1</v>
      </c>
      <c r="D3" s="16">
        <v>181</v>
      </c>
      <c r="E3" s="16">
        <v>191</v>
      </c>
      <c r="F3" s="16">
        <v>222</v>
      </c>
      <c r="G3" s="53">
        <v>594</v>
      </c>
      <c r="H3" s="16">
        <v>18</v>
      </c>
      <c r="I3" s="16">
        <v>11</v>
      </c>
    </row>
    <row r="4" spans="1:9" ht="15.6" x14ac:dyDescent="0.3">
      <c r="A4">
        <v>2</v>
      </c>
      <c r="B4" s="1" t="s">
        <v>0</v>
      </c>
      <c r="C4" s="13" t="s">
        <v>5</v>
      </c>
      <c r="D4" s="16">
        <v>178</v>
      </c>
      <c r="E4" s="16">
        <v>181</v>
      </c>
      <c r="F4" s="16">
        <v>188</v>
      </c>
      <c r="G4" s="53">
        <v>547</v>
      </c>
      <c r="H4" s="16">
        <v>6</v>
      </c>
      <c r="I4" s="16">
        <v>23</v>
      </c>
    </row>
    <row r="5" spans="1:9" ht="15.6" x14ac:dyDescent="0.3">
      <c r="A5">
        <v>3</v>
      </c>
      <c r="B5" s="3" t="s">
        <v>6</v>
      </c>
      <c r="C5" s="5" t="s">
        <v>7</v>
      </c>
      <c r="D5" s="16">
        <v>161</v>
      </c>
      <c r="E5" s="16">
        <v>183</v>
      </c>
      <c r="F5" s="16">
        <v>161</v>
      </c>
      <c r="G5" s="53">
        <v>505</v>
      </c>
      <c r="H5" s="16">
        <v>8</v>
      </c>
      <c r="I5" s="16">
        <v>15</v>
      </c>
    </row>
    <row r="6" spans="1:9" ht="15.6" x14ac:dyDescent="0.3">
      <c r="A6">
        <v>4</v>
      </c>
      <c r="B6" s="1" t="s">
        <v>0</v>
      </c>
      <c r="C6" s="13" t="s">
        <v>3</v>
      </c>
      <c r="D6" s="16">
        <v>162</v>
      </c>
      <c r="E6" s="16">
        <v>170</v>
      </c>
      <c r="F6" s="16">
        <v>164</v>
      </c>
      <c r="G6" s="53">
        <v>496</v>
      </c>
      <c r="H6" s="16">
        <v>9</v>
      </c>
      <c r="I6" s="16">
        <v>14</v>
      </c>
    </row>
    <row r="7" spans="1:9" ht="15.6" x14ac:dyDescent="0.3">
      <c r="A7">
        <v>5</v>
      </c>
      <c r="B7" s="55" t="s">
        <v>143</v>
      </c>
      <c r="C7" s="57" t="s">
        <v>109</v>
      </c>
      <c r="D7" s="16">
        <v>182</v>
      </c>
      <c r="E7" s="16">
        <v>150</v>
      </c>
      <c r="F7" s="16">
        <v>161</v>
      </c>
      <c r="G7" s="53">
        <v>493</v>
      </c>
      <c r="H7" s="16">
        <v>8</v>
      </c>
      <c r="I7" s="16">
        <v>13</v>
      </c>
    </row>
    <row r="8" spans="1:9" ht="15.6" x14ac:dyDescent="0.3">
      <c r="A8">
        <v>6</v>
      </c>
      <c r="B8" s="3" t="s">
        <v>6</v>
      </c>
      <c r="C8" s="5" t="s">
        <v>8</v>
      </c>
      <c r="D8" s="16">
        <v>172</v>
      </c>
      <c r="E8" s="16">
        <v>126</v>
      </c>
      <c r="F8" s="16">
        <v>181</v>
      </c>
      <c r="G8" s="53">
        <v>479</v>
      </c>
      <c r="H8" s="16">
        <v>6</v>
      </c>
      <c r="I8" s="16">
        <v>14</v>
      </c>
    </row>
    <row r="9" spans="1:9" ht="15.6" x14ac:dyDescent="0.3">
      <c r="A9">
        <v>7</v>
      </c>
      <c r="B9" s="3" t="s">
        <v>6</v>
      </c>
      <c r="C9" s="5" t="s">
        <v>12</v>
      </c>
      <c r="D9" s="16">
        <v>154</v>
      </c>
      <c r="E9" s="16">
        <v>176</v>
      </c>
      <c r="F9" s="16">
        <v>146</v>
      </c>
      <c r="G9" s="53">
        <v>476</v>
      </c>
      <c r="H9" s="16">
        <v>7</v>
      </c>
      <c r="I9" s="16">
        <v>18</v>
      </c>
    </row>
    <row r="10" spans="1:9" ht="15.6" x14ac:dyDescent="0.3">
      <c r="A10">
        <v>8</v>
      </c>
      <c r="B10" s="6" t="s">
        <v>13</v>
      </c>
      <c r="C10" s="14" t="s">
        <v>18</v>
      </c>
      <c r="D10" s="16">
        <v>150</v>
      </c>
      <c r="E10" s="16">
        <v>166</v>
      </c>
      <c r="F10" s="16">
        <v>156</v>
      </c>
      <c r="G10" s="53">
        <v>472</v>
      </c>
      <c r="H10" s="16">
        <v>8</v>
      </c>
      <c r="I10" s="16">
        <v>12</v>
      </c>
    </row>
    <row r="11" spans="1:9" ht="15.6" x14ac:dyDescent="0.3">
      <c r="A11">
        <v>9</v>
      </c>
      <c r="B11" s="1" t="s">
        <v>0</v>
      </c>
      <c r="C11" s="13" t="s">
        <v>4</v>
      </c>
      <c r="D11" s="16">
        <v>148</v>
      </c>
      <c r="E11" s="16">
        <v>150</v>
      </c>
      <c r="F11" s="16">
        <v>170</v>
      </c>
      <c r="G11" s="53">
        <v>468</v>
      </c>
      <c r="H11" s="16">
        <v>9</v>
      </c>
      <c r="I11" s="16">
        <v>11</v>
      </c>
    </row>
    <row r="12" spans="1:9" ht="15.6" x14ac:dyDescent="0.3">
      <c r="A12">
        <v>10</v>
      </c>
      <c r="B12" s="6" t="s">
        <v>13</v>
      </c>
      <c r="C12" s="14" t="s">
        <v>11</v>
      </c>
      <c r="D12" s="16">
        <v>167</v>
      </c>
      <c r="E12" s="16">
        <v>167</v>
      </c>
      <c r="F12" s="16">
        <v>130</v>
      </c>
      <c r="G12" s="53">
        <v>464</v>
      </c>
      <c r="H12" s="16">
        <v>7</v>
      </c>
      <c r="I12" s="16">
        <v>15</v>
      </c>
    </row>
    <row r="13" spans="1:9" ht="15.6" x14ac:dyDescent="0.3">
      <c r="A13">
        <v>11</v>
      </c>
      <c r="B13" s="125" t="s">
        <v>20</v>
      </c>
      <c r="C13" s="126" t="s">
        <v>22</v>
      </c>
      <c r="D13" s="16">
        <v>125</v>
      </c>
      <c r="E13" s="16">
        <v>176</v>
      </c>
      <c r="F13" s="16">
        <v>150</v>
      </c>
      <c r="G13" s="53">
        <v>451</v>
      </c>
      <c r="H13" s="16">
        <v>6</v>
      </c>
      <c r="I13" s="16">
        <v>12</v>
      </c>
    </row>
    <row r="14" spans="1:9" ht="15.6" x14ac:dyDescent="0.3">
      <c r="A14">
        <v>12</v>
      </c>
      <c r="B14" s="8" t="s">
        <v>20</v>
      </c>
      <c r="C14" s="58" t="s">
        <v>24</v>
      </c>
      <c r="D14" s="16">
        <v>156</v>
      </c>
      <c r="E14" s="16">
        <v>142</v>
      </c>
      <c r="F14" s="16">
        <v>152</v>
      </c>
      <c r="G14" s="53">
        <v>450</v>
      </c>
      <c r="H14" s="16">
        <v>5</v>
      </c>
      <c r="I14" s="16">
        <v>15</v>
      </c>
    </row>
    <row r="15" spans="1:9" ht="15.6" x14ac:dyDescent="0.3">
      <c r="A15">
        <v>13</v>
      </c>
      <c r="B15" s="6" t="s">
        <v>13</v>
      </c>
      <c r="C15" s="14" t="s">
        <v>15</v>
      </c>
      <c r="D15" s="16">
        <v>119</v>
      </c>
      <c r="E15" s="16">
        <v>162</v>
      </c>
      <c r="F15" s="16">
        <v>167</v>
      </c>
      <c r="G15" s="53">
        <v>448</v>
      </c>
      <c r="H15" s="16">
        <v>12</v>
      </c>
      <c r="I15" s="16">
        <v>3</v>
      </c>
    </row>
    <row r="16" spans="1:9" ht="15.6" x14ac:dyDescent="0.3">
      <c r="A16">
        <v>14</v>
      </c>
      <c r="B16" s="6" t="s">
        <v>13</v>
      </c>
      <c r="C16" s="14" t="s">
        <v>17</v>
      </c>
      <c r="D16" s="16">
        <v>129</v>
      </c>
      <c r="E16" s="16">
        <v>139</v>
      </c>
      <c r="F16" s="16">
        <v>170</v>
      </c>
      <c r="G16" s="53">
        <v>438</v>
      </c>
      <c r="H16" s="16">
        <v>8</v>
      </c>
      <c r="I16" s="16">
        <v>9</v>
      </c>
    </row>
    <row r="17" spans="1:9" ht="15.6" x14ac:dyDescent="0.3">
      <c r="A17">
        <v>15</v>
      </c>
      <c r="B17" s="55" t="s">
        <v>143</v>
      </c>
      <c r="C17" s="57" t="s">
        <v>110</v>
      </c>
      <c r="D17" s="16">
        <v>154</v>
      </c>
      <c r="E17" s="16">
        <v>147</v>
      </c>
      <c r="F17" s="16">
        <v>134</v>
      </c>
      <c r="G17" s="53">
        <v>435</v>
      </c>
      <c r="H17" s="16">
        <v>5</v>
      </c>
      <c r="I17" s="16">
        <v>13</v>
      </c>
    </row>
    <row r="18" spans="1:9" ht="15.6" x14ac:dyDescent="0.3">
      <c r="A18">
        <v>16</v>
      </c>
      <c r="B18" s="3" t="s">
        <v>6</v>
      </c>
      <c r="C18" s="5" t="s">
        <v>10</v>
      </c>
      <c r="D18" s="16">
        <v>147</v>
      </c>
      <c r="E18" s="16">
        <v>147</v>
      </c>
      <c r="F18" s="16">
        <v>137</v>
      </c>
      <c r="G18" s="53">
        <v>431</v>
      </c>
      <c r="H18" s="16">
        <v>10</v>
      </c>
      <c r="I18" s="16">
        <v>7</v>
      </c>
    </row>
    <row r="19" spans="1:9" ht="15.6" x14ac:dyDescent="0.3">
      <c r="A19">
        <v>17</v>
      </c>
      <c r="B19" s="8" t="s">
        <v>20</v>
      </c>
      <c r="C19" s="59" t="s">
        <v>21</v>
      </c>
      <c r="D19" s="16">
        <v>176</v>
      </c>
      <c r="E19" s="16">
        <v>121</v>
      </c>
      <c r="F19" s="16">
        <v>132</v>
      </c>
      <c r="G19" s="53">
        <v>429</v>
      </c>
      <c r="H19" s="16">
        <v>6</v>
      </c>
      <c r="I19" s="16">
        <v>11</v>
      </c>
    </row>
    <row r="20" spans="1:9" ht="15.6" x14ac:dyDescent="0.3">
      <c r="A20">
        <v>18</v>
      </c>
      <c r="B20" s="6" t="s">
        <v>13</v>
      </c>
      <c r="C20" s="14" t="s">
        <v>14</v>
      </c>
      <c r="D20" s="16">
        <v>1651</v>
      </c>
      <c r="E20" s="16">
        <v>134</v>
      </c>
      <c r="F20" s="16">
        <v>134</v>
      </c>
      <c r="G20" s="53">
        <v>419</v>
      </c>
      <c r="H20" s="16">
        <v>5</v>
      </c>
      <c r="I20" s="16">
        <v>12</v>
      </c>
    </row>
    <row r="21" spans="1:9" ht="15.6" x14ac:dyDescent="0.3">
      <c r="A21">
        <v>19</v>
      </c>
      <c r="B21" s="63" t="s">
        <v>13</v>
      </c>
      <c r="C21" s="64" t="s">
        <v>19</v>
      </c>
      <c r="D21" s="16">
        <v>138</v>
      </c>
      <c r="E21" s="16">
        <v>128</v>
      </c>
      <c r="F21" s="16">
        <v>151</v>
      </c>
      <c r="G21" s="53">
        <v>417</v>
      </c>
      <c r="H21" s="16">
        <v>6</v>
      </c>
      <c r="I21" s="16">
        <v>11</v>
      </c>
    </row>
    <row r="22" spans="1:9" ht="15.6" x14ac:dyDescent="0.3">
      <c r="A22">
        <v>20</v>
      </c>
      <c r="B22" s="55" t="s">
        <v>143</v>
      </c>
      <c r="C22" s="57" t="s">
        <v>119</v>
      </c>
      <c r="D22" s="16">
        <v>118</v>
      </c>
      <c r="E22" s="16">
        <v>164</v>
      </c>
      <c r="F22" s="16">
        <v>125</v>
      </c>
      <c r="G22" s="53">
        <v>407</v>
      </c>
      <c r="H22" s="16">
        <v>5</v>
      </c>
      <c r="I22" s="16">
        <v>11</v>
      </c>
    </row>
    <row r="23" spans="1:9" ht="15.6" x14ac:dyDescent="0.3">
      <c r="A23">
        <v>21</v>
      </c>
      <c r="B23" s="49" t="s">
        <v>143</v>
      </c>
      <c r="C23" s="117" t="s">
        <v>112</v>
      </c>
      <c r="D23" s="16">
        <v>147</v>
      </c>
      <c r="E23" s="16">
        <v>109</v>
      </c>
      <c r="F23" s="16">
        <v>147</v>
      </c>
      <c r="G23" s="53">
        <v>403</v>
      </c>
      <c r="H23" s="16">
        <v>5</v>
      </c>
      <c r="I23" s="16">
        <v>10</v>
      </c>
    </row>
    <row r="24" spans="1:9" ht="15.6" x14ac:dyDescent="0.3">
      <c r="A24">
        <v>22</v>
      </c>
      <c r="B24" s="3" t="s">
        <v>6</v>
      </c>
      <c r="C24" s="5" t="s">
        <v>16</v>
      </c>
      <c r="D24" s="16">
        <v>125</v>
      </c>
      <c r="E24" s="16">
        <v>113</v>
      </c>
      <c r="F24" s="16">
        <v>159</v>
      </c>
      <c r="G24" s="53">
        <v>397</v>
      </c>
      <c r="H24" s="16">
        <v>6</v>
      </c>
      <c r="I24" s="16">
        <v>8</v>
      </c>
    </row>
    <row r="25" spans="1:9" ht="15.6" x14ac:dyDescent="0.3">
      <c r="A25">
        <v>23</v>
      </c>
      <c r="B25" s="55" t="s">
        <v>143</v>
      </c>
      <c r="C25" s="57" t="s">
        <v>113</v>
      </c>
      <c r="D25" s="16">
        <v>125</v>
      </c>
      <c r="E25" s="16">
        <v>133</v>
      </c>
      <c r="F25" s="16">
        <v>130</v>
      </c>
      <c r="G25" s="53">
        <v>388</v>
      </c>
      <c r="H25" s="16">
        <v>4</v>
      </c>
      <c r="I25" s="16">
        <v>11</v>
      </c>
    </row>
    <row r="26" spans="1:9" ht="15.6" x14ac:dyDescent="0.3">
      <c r="A26">
        <v>24</v>
      </c>
      <c r="B26" s="8" t="s">
        <v>20</v>
      </c>
      <c r="C26" s="58" t="s">
        <v>26</v>
      </c>
      <c r="D26" s="16">
        <v>110</v>
      </c>
      <c r="E26" s="16">
        <v>138</v>
      </c>
      <c r="F26" s="16">
        <v>136</v>
      </c>
      <c r="G26" s="53">
        <v>384</v>
      </c>
      <c r="H26" s="16">
        <v>5</v>
      </c>
      <c r="I26" s="16">
        <v>9</v>
      </c>
    </row>
    <row r="27" spans="1:9" ht="15.6" x14ac:dyDescent="0.3">
      <c r="A27">
        <v>25</v>
      </c>
      <c r="B27" s="55" t="s">
        <v>143</v>
      </c>
      <c r="C27" s="57" t="s">
        <v>111</v>
      </c>
      <c r="D27" s="16">
        <v>130</v>
      </c>
      <c r="E27" s="16">
        <v>103</v>
      </c>
      <c r="F27" s="16">
        <v>143</v>
      </c>
      <c r="G27" s="53">
        <v>376</v>
      </c>
      <c r="H27" s="16">
        <v>3</v>
      </c>
      <c r="I27" s="16">
        <v>11</v>
      </c>
    </row>
    <row r="28" spans="1:9" ht="15.6" x14ac:dyDescent="0.3">
      <c r="A28">
        <v>26</v>
      </c>
      <c r="B28" s="55" t="s">
        <v>143</v>
      </c>
      <c r="C28" s="57" t="s">
        <v>129</v>
      </c>
      <c r="D28" s="16">
        <v>135</v>
      </c>
      <c r="E28" s="16">
        <v>136</v>
      </c>
      <c r="F28" s="16">
        <v>104</v>
      </c>
      <c r="G28" s="53">
        <v>375</v>
      </c>
      <c r="H28" s="16">
        <v>2</v>
      </c>
      <c r="I28" s="16">
        <v>12</v>
      </c>
    </row>
    <row r="29" spans="1:9" ht="15.6" x14ac:dyDescent="0.3">
      <c r="A29">
        <v>27</v>
      </c>
      <c r="B29" s="55" t="s">
        <v>143</v>
      </c>
      <c r="C29" s="57" t="s">
        <v>114</v>
      </c>
      <c r="D29" s="16">
        <v>115</v>
      </c>
      <c r="E29" s="16">
        <v>115</v>
      </c>
      <c r="F29" s="16">
        <v>137</v>
      </c>
      <c r="G29" s="53">
        <v>367</v>
      </c>
      <c r="H29" s="16">
        <v>4</v>
      </c>
      <c r="I29" s="16">
        <v>8</v>
      </c>
    </row>
    <row r="30" spans="1:9" ht="15.6" x14ac:dyDescent="0.3">
      <c r="A30">
        <v>28</v>
      </c>
      <c r="B30" s="55" t="s">
        <v>143</v>
      </c>
      <c r="C30" s="57" t="s">
        <v>123</v>
      </c>
      <c r="D30" s="16">
        <v>115</v>
      </c>
      <c r="E30" s="16">
        <v>126</v>
      </c>
      <c r="F30" s="16">
        <v>108</v>
      </c>
      <c r="G30" s="53">
        <v>349</v>
      </c>
      <c r="H30" s="16">
        <v>3</v>
      </c>
      <c r="I30" s="16">
        <v>9</v>
      </c>
    </row>
    <row r="31" spans="1:9" ht="15.6" x14ac:dyDescent="0.3">
      <c r="A31">
        <v>29</v>
      </c>
      <c r="B31" s="8" t="s">
        <v>20</v>
      </c>
      <c r="C31" s="59" t="s">
        <v>23</v>
      </c>
      <c r="D31" s="16">
        <v>82</v>
      </c>
      <c r="E31" s="16">
        <v>115</v>
      </c>
      <c r="F31" s="16">
        <v>134</v>
      </c>
      <c r="G31" s="53">
        <v>331</v>
      </c>
      <c r="H31" s="16">
        <v>2</v>
      </c>
      <c r="I31" s="16">
        <v>8</v>
      </c>
    </row>
    <row r="32" spans="1:9" ht="15.6" x14ac:dyDescent="0.3">
      <c r="A32">
        <v>30</v>
      </c>
      <c r="B32" s="55" t="s">
        <v>143</v>
      </c>
      <c r="C32" s="57" t="s">
        <v>120</v>
      </c>
      <c r="D32" s="16">
        <v>103</v>
      </c>
      <c r="E32" s="16">
        <v>100</v>
      </c>
      <c r="F32" s="16">
        <v>117</v>
      </c>
      <c r="G32" s="53">
        <v>320</v>
      </c>
      <c r="H32" s="16">
        <v>5</v>
      </c>
      <c r="I32" s="16">
        <v>5</v>
      </c>
    </row>
    <row r="33" spans="1:9" ht="15.6" x14ac:dyDescent="0.3">
      <c r="A33">
        <v>31</v>
      </c>
      <c r="B33" s="55" t="s">
        <v>143</v>
      </c>
      <c r="C33" s="57" t="s">
        <v>124</v>
      </c>
      <c r="D33" s="16">
        <v>88</v>
      </c>
      <c r="E33" s="16">
        <v>74</v>
      </c>
      <c r="F33" s="16">
        <v>155</v>
      </c>
      <c r="G33" s="53">
        <v>317</v>
      </c>
      <c r="H33" s="16">
        <v>5</v>
      </c>
      <c r="I33" s="16">
        <v>6</v>
      </c>
    </row>
    <row r="34" spans="1:9" ht="15.6" x14ac:dyDescent="0.3">
      <c r="A34">
        <v>32</v>
      </c>
      <c r="B34" s="55" t="s">
        <v>143</v>
      </c>
      <c r="C34" s="57" t="s">
        <v>127</v>
      </c>
      <c r="D34" s="16">
        <v>88</v>
      </c>
      <c r="E34" s="16">
        <v>104</v>
      </c>
      <c r="F34" s="16">
        <v>125</v>
      </c>
      <c r="G34" s="53">
        <v>317</v>
      </c>
      <c r="H34" s="16">
        <v>4</v>
      </c>
      <c r="I34" s="16">
        <v>5</v>
      </c>
    </row>
    <row r="35" spans="1:9" ht="15.6" x14ac:dyDescent="0.3">
      <c r="A35">
        <v>33</v>
      </c>
      <c r="B35" s="55" t="s">
        <v>143</v>
      </c>
      <c r="C35" s="57" t="s">
        <v>125</v>
      </c>
      <c r="D35" s="16">
        <v>94</v>
      </c>
      <c r="E35" s="16">
        <v>90</v>
      </c>
      <c r="F35" s="16">
        <v>133</v>
      </c>
      <c r="G35" s="53">
        <v>317</v>
      </c>
      <c r="H35" s="16">
        <v>3</v>
      </c>
      <c r="I35" s="16">
        <v>6</v>
      </c>
    </row>
    <row r="36" spans="1:9" ht="15.6" x14ac:dyDescent="0.3">
      <c r="A36">
        <v>34</v>
      </c>
      <c r="B36" s="55" t="s">
        <v>143</v>
      </c>
      <c r="C36" s="57" t="s">
        <v>126</v>
      </c>
      <c r="D36" s="16">
        <v>103</v>
      </c>
      <c r="E36" s="16">
        <v>114</v>
      </c>
      <c r="F36" s="16">
        <v>87</v>
      </c>
      <c r="G36" s="53">
        <v>304</v>
      </c>
      <c r="H36" s="16">
        <v>2</v>
      </c>
      <c r="I36" s="16">
        <v>5</v>
      </c>
    </row>
    <row r="37" spans="1:9" ht="15.6" x14ac:dyDescent="0.3">
      <c r="A37">
        <v>35</v>
      </c>
      <c r="B37" s="55" t="s">
        <v>143</v>
      </c>
      <c r="C37" s="57" t="s">
        <v>122</v>
      </c>
      <c r="D37" s="16">
        <v>90</v>
      </c>
      <c r="E37" s="16">
        <v>105</v>
      </c>
      <c r="F37" s="16">
        <v>83</v>
      </c>
      <c r="G37" s="53">
        <v>278</v>
      </c>
      <c r="H37" s="16">
        <v>4</v>
      </c>
      <c r="I37" s="16">
        <v>3</v>
      </c>
    </row>
    <row r="38" spans="1:9" ht="15.6" x14ac:dyDescent="0.3">
      <c r="A38">
        <v>36</v>
      </c>
      <c r="B38" s="55" t="s">
        <v>143</v>
      </c>
      <c r="C38" s="57" t="s">
        <v>199</v>
      </c>
      <c r="D38" s="16">
        <v>75</v>
      </c>
      <c r="E38" s="16">
        <v>101</v>
      </c>
      <c r="F38" s="16">
        <v>69</v>
      </c>
      <c r="G38" s="53">
        <v>245</v>
      </c>
      <c r="H38" s="16">
        <v>3</v>
      </c>
      <c r="I38" s="16">
        <v>3</v>
      </c>
    </row>
    <row r="39" spans="1:9" x14ac:dyDescent="0.3">
      <c r="B39" s="15"/>
      <c r="C39" s="15"/>
    </row>
    <row r="40" spans="1:9" ht="15.6" x14ac:dyDescent="0.3">
      <c r="B40" s="55"/>
      <c r="C40" s="113"/>
    </row>
    <row r="41" spans="1:9" ht="15.6" x14ac:dyDescent="0.3">
      <c r="B41" s="55"/>
      <c r="C41" s="113"/>
      <c r="D41" t="s">
        <v>209</v>
      </c>
    </row>
    <row r="42" spans="1:9" ht="15.6" x14ac:dyDescent="0.3">
      <c r="A42">
        <v>1</v>
      </c>
      <c r="B42" s="102" t="s">
        <v>58</v>
      </c>
      <c r="C42" s="27" t="s">
        <v>69</v>
      </c>
      <c r="D42" s="16">
        <v>160</v>
      </c>
      <c r="E42" s="16">
        <v>235</v>
      </c>
      <c r="F42" s="16">
        <v>248</v>
      </c>
      <c r="G42" s="53">
        <v>643</v>
      </c>
      <c r="H42" s="16">
        <v>17</v>
      </c>
      <c r="I42" s="16">
        <v>12</v>
      </c>
    </row>
    <row r="43" spans="1:9" ht="15.6" x14ac:dyDescent="0.3">
      <c r="A43">
        <v>2</v>
      </c>
      <c r="B43" s="100" t="s">
        <v>32</v>
      </c>
      <c r="C43" s="21" t="s">
        <v>41</v>
      </c>
      <c r="D43" s="16">
        <v>204</v>
      </c>
      <c r="E43" s="16">
        <v>229</v>
      </c>
      <c r="F43" s="16">
        <v>209</v>
      </c>
      <c r="G43" s="53">
        <v>642</v>
      </c>
      <c r="H43" s="16">
        <v>17</v>
      </c>
      <c r="I43" s="16">
        <v>13</v>
      </c>
    </row>
    <row r="44" spans="1:9" ht="15.6" x14ac:dyDescent="0.3">
      <c r="A44">
        <v>3</v>
      </c>
      <c r="B44" s="100" t="s">
        <v>32</v>
      </c>
      <c r="C44" s="21" t="s">
        <v>47</v>
      </c>
      <c r="D44" s="16">
        <v>177</v>
      </c>
      <c r="E44" s="16">
        <v>226</v>
      </c>
      <c r="F44" s="16">
        <v>202</v>
      </c>
      <c r="G44" s="53">
        <v>605</v>
      </c>
      <c r="H44" s="16">
        <v>16</v>
      </c>
      <c r="I44" s="16">
        <v>13</v>
      </c>
    </row>
    <row r="45" spans="1:9" ht="15.6" x14ac:dyDescent="0.3">
      <c r="A45">
        <v>4</v>
      </c>
      <c r="B45" s="101" t="s">
        <v>74</v>
      </c>
      <c r="C45" s="161" t="s">
        <v>87</v>
      </c>
      <c r="D45" s="16">
        <v>224</v>
      </c>
      <c r="E45" s="16">
        <v>171</v>
      </c>
      <c r="F45" s="16">
        <v>203</v>
      </c>
      <c r="G45" s="53">
        <v>598</v>
      </c>
      <c r="H45" s="16">
        <v>13</v>
      </c>
      <c r="I45" s="16">
        <v>15</v>
      </c>
    </row>
    <row r="46" spans="1:9" ht="15.6" x14ac:dyDescent="0.3">
      <c r="A46">
        <v>5</v>
      </c>
      <c r="B46" s="102" t="s">
        <v>58</v>
      </c>
      <c r="C46" s="27" t="s">
        <v>71</v>
      </c>
      <c r="D46" s="16">
        <v>173</v>
      </c>
      <c r="E46" s="16">
        <v>200</v>
      </c>
      <c r="F46" s="16">
        <v>220</v>
      </c>
      <c r="G46" s="53">
        <v>593</v>
      </c>
      <c r="H46" s="16">
        <v>19</v>
      </c>
      <c r="I46" s="16">
        <v>10</v>
      </c>
    </row>
    <row r="47" spans="1:9" ht="15.6" x14ac:dyDescent="0.3">
      <c r="A47">
        <v>6</v>
      </c>
      <c r="B47" s="100" t="s">
        <v>32</v>
      </c>
      <c r="C47" s="21" t="s">
        <v>44</v>
      </c>
      <c r="D47" s="16">
        <v>159</v>
      </c>
      <c r="E47" s="16">
        <v>247</v>
      </c>
      <c r="F47" s="16">
        <v>167</v>
      </c>
      <c r="G47" s="53">
        <v>573</v>
      </c>
      <c r="H47" s="16">
        <v>15</v>
      </c>
      <c r="I47" s="16">
        <v>9</v>
      </c>
    </row>
    <row r="48" spans="1:9" ht="15.6" x14ac:dyDescent="0.3">
      <c r="A48">
        <v>7</v>
      </c>
      <c r="B48" s="102" t="s">
        <v>58</v>
      </c>
      <c r="C48" s="27" t="s">
        <v>67</v>
      </c>
      <c r="D48" s="16">
        <v>213</v>
      </c>
      <c r="E48" s="16">
        <v>187</v>
      </c>
      <c r="F48" s="16">
        <v>172</v>
      </c>
      <c r="G48" s="53">
        <v>572</v>
      </c>
      <c r="H48" s="16">
        <v>16</v>
      </c>
      <c r="I48" s="16">
        <v>8</v>
      </c>
    </row>
    <row r="49" spans="1:9" ht="15.6" x14ac:dyDescent="0.3">
      <c r="A49">
        <v>8</v>
      </c>
      <c r="B49" s="101" t="s">
        <v>74</v>
      </c>
      <c r="C49" s="161" t="s">
        <v>78</v>
      </c>
      <c r="D49" s="16">
        <v>215</v>
      </c>
      <c r="E49" s="16">
        <v>171</v>
      </c>
      <c r="F49" s="16">
        <v>184</v>
      </c>
      <c r="G49" s="53">
        <v>570</v>
      </c>
      <c r="H49" s="16">
        <v>15</v>
      </c>
      <c r="I49" s="16">
        <v>13</v>
      </c>
    </row>
    <row r="50" spans="1:9" ht="15.6" x14ac:dyDescent="0.3">
      <c r="A50">
        <v>9</v>
      </c>
      <c r="B50" s="104" t="s">
        <v>61</v>
      </c>
      <c r="C50" s="38" t="s">
        <v>68</v>
      </c>
      <c r="D50" s="16">
        <v>214</v>
      </c>
      <c r="E50" s="16">
        <v>146</v>
      </c>
      <c r="F50" s="16">
        <v>192</v>
      </c>
      <c r="G50" s="53">
        <v>552</v>
      </c>
      <c r="H50" s="16">
        <v>11</v>
      </c>
      <c r="I50" s="16">
        <v>14</v>
      </c>
    </row>
    <row r="51" spans="1:9" ht="15.6" x14ac:dyDescent="0.3">
      <c r="A51">
        <v>10</v>
      </c>
      <c r="B51" s="102" t="s">
        <v>58</v>
      </c>
      <c r="C51" s="27" t="s">
        <v>63</v>
      </c>
      <c r="D51" s="16">
        <v>186</v>
      </c>
      <c r="E51" s="16">
        <v>176</v>
      </c>
      <c r="F51" s="16">
        <v>189</v>
      </c>
      <c r="G51" s="53">
        <v>551</v>
      </c>
      <c r="H51" s="16">
        <v>14</v>
      </c>
      <c r="I51" s="16">
        <v>12</v>
      </c>
    </row>
    <row r="52" spans="1:9" ht="15.6" x14ac:dyDescent="0.3">
      <c r="A52">
        <v>11</v>
      </c>
      <c r="B52" s="100" t="s">
        <v>32</v>
      </c>
      <c r="C52" s="21" t="s">
        <v>53</v>
      </c>
      <c r="D52" s="16">
        <v>167</v>
      </c>
      <c r="E52" s="16">
        <v>174</v>
      </c>
      <c r="F52" s="16">
        <v>207</v>
      </c>
      <c r="G52" s="53">
        <v>548</v>
      </c>
      <c r="H52" s="16">
        <v>10</v>
      </c>
      <c r="I52" s="16">
        <v>17</v>
      </c>
    </row>
    <row r="53" spans="1:9" ht="15.6" x14ac:dyDescent="0.3">
      <c r="A53">
        <v>12</v>
      </c>
      <c r="B53" s="101" t="s">
        <v>74</v>
      </c>
      <c r="C53" s="161" t="s">
        <v>81</v>
      </c>
      <c r="D53" s="16">
        <v>179</v>
      </c>
      <c r="E53" s="16">
        <v>212</v>
      </c>
      <c r="F53" s="16">
        <v>157</v>
      </c>
      <c r="G53" s="53">
        <v>548</v>
      </c>
      <c r="H53" s="16">
        <v>12</v>
      </c>
      <c r="I53" s="16">
        <v>13</v>
      </c>
    </row>
    <row r="54" spans="1:9" ht="15.6" x14ac:dyDescent="0.3">
      <c r="A54">
        <v>13</v>
      </c>
      <c r="B54" s="103" t="s">
        <v>34</v>
      </c>
      <c r="C54" s="36" t="s">
        <v>42</v>
      </c>
      <c r="D54" s="16">
        <v>181</v>
      </c>
      <c r="E54" s="16">
        <v>181</v>
      </c>
      <c r="F54" s="16">
        <v>186</v>
      </c>
      <c r="G54" s="53">
        <v>548</v>
      </c>
      <c r="H54" s="16">
        <v>13</v>
      </c>
      <c r="I54" s="16">
        <v>13</v>
      </c>
    </row>
    <row r="55" spans="1:9" ht="15.6" x14ac:dyDescent="0.3">
      <c r="A55">
        <v>14</v>
      </c>
      <c r="B55" s="101" t="s">
        <v>74</v>
      </c>
      <c r="C55" s="161" t="s">
        <v>83</v>
      </c>
      <c r="D55" s="16">
        <v>140</v>
      </c>
      <c r="E55" s="16">
        <v>201</v>
      </c>
      <c r="F55" s="16">
        <v>204</v>
      </c>
      <c r="G55" s="53">
        <v>545</v>
      </c>
      <c r="H55" s="16">
        <v>13</v>
      </c>
      <c r="I55" s="16">
        <v>9</v>
      </c>
    </row>
    <row r="56" spans="1:9" ht="15.6" x14ac:dyDescent="0.3">
      <c r="A56">
        <v>15</v>
      </c>
      <c r="B56" s="102" t="s">
        <v>58</v>
      </c>
      <c r="C56" s="27" t="s">
        <v>59</v>
      </c>
      <c r="D56" s="16">
        <v>172</v>
      </c>
      <c r="E56" s="16">
        <v>192</v>
      </c>
      <c r="F56" s="16">
        <v>176</v>
      </c>
      <c r="G56" s="53">
        <v>540</v>
      </c>
      <c r="H56" s="16">
        <v>12</v>
      </c>
      <c r="I56" s="16">
        <v>15</v>
      </c>
    </row>
    <row r="57" spans="1:9" ht="15.6" x14ac:dyDescent="0.3">
      <c r="A57">
        <v>16</v>
      </c>
      <c r="B57" s="104" t="s">
        <v>61</v>
      </c>
      <c r="C57" s="38" t="s">
        <v>70</v>
      </c>
      <c r="D57" s="16">
        <v>167</v>
      </c>
      <c r="E57" s="16">
        <v>201</v>
      </c>
      <c r="F57" s="16">
        <v>163</v>
      </c>
      <c r="G57" s="53">
        <v>531</v>
      </c>
      <c r="H57" s="16">
        <v>10</v>
      </c>
      <c r="I57" s="16">
        <v>15</v>
      </c>
    </row>
    <row r="58" spans="1:9" ht="15.6" x14ac:dyDescent="0.3">
      <c r="A58">
        <v>17</v>
      </c>
      <c r="B58" s="169" t="s">
        <v>34</v>
      </c>
      <c r="C58" s="159" t="s">
        <v>45</v>
      </c>
      <c r="D58" s="16">
        <v>164</v>
      </c>
      <c r="E58" s="16">
        <v>192</v>
      </c>
      <c r="F58" s="16">
        <v>173</v>
      </c>
      <c r="G58" s="53">
        <v>529</v>
      </c>
      <c r="H58" s="16">
        <v>8</v>
      </c>
      <c r="I58" s="16">
        <v>17</v>
      </c>
    </row>
    <row r="59" spans="1:9" ht="15.6" x14ac:dyDescent="0.3">
      <c r="A59">
        <v>18</v>
      </c>
      <c r="B59" s="103" t="s">
        <v>34</v>
      </c>
      <c r="C59" s="36" t="s">
        <v>35</v>
      </c>
      <c r="D59" s="16">
        <v>159</v>
      </c>
      <c r="E59" s="16">
        <v>188</v>
      </c>
      <c r="F59" s="16">
        <v>180</v>
      </c>
      <c r="G59" s="53">
        <v>527</v>
      </c>
      <c r="H59" s="16">
        <v>6</v>
      </c>
      <c r="I59" s="16">
        <v>21</v>
      </c>
    </row>
    <row r="60" spans="1:9" ht="15.6" x14ac:dyDescent="0.3">
      <c r="A60">
        <v>19</v>
      </c>
      <c r="B60" s="104" t="s">
        <v>61</v>
      </c>
      <c r="C60" s="38" t="s">
        <v>62</v>
      </c>
      <c r="D60" s="16">
        <v>189</v>
      </c>
      <c r="E60" s="16">
        <v>181</v>
      </c>
      <c r="F60" s="16">
        <v>150</v>
      </c>
      <c r="G60" s="53">
        <v>520</v>
      </c>
      <c r="H60" s="16">
        <v>11</v>
      </c>
      <c r="I60" s="16">
        <v>12</v>
      </c>
    </row>
    <row r="61" spans="1:9" ht="15.6" x14ac:dyDescent="0.3">
      <c r="A61">
        <v>20</v>
      </c>
      <c r="B61" s="103" t="s">
        <v>34</v>
      </c>
      <c r="C61" s="36" t="s">
        <v>39</v>
      </c>
      <c r="D61" s="16">
        <v>167</v>
      </c>
      <c r="E61" s="16">
        <v>157</v>
      </c>
      <c r="F61" s="16">
        <v>193</v>
      </c>
      <c r="G61" s="53">
        <v>517</v>
      </c>
      <c r="H61" s="16">
        <v>8</v>
      </c>
      <c r="I61" s="16">
        <v>15</v>
      </c>
    </row>
    <row r="62" spans="1:9" ht="15.6" x14ac:dyDescent="0.3">
      <c r="A62">
        <v>21</v>
      </c>
      <c r="B62" s="102" t="s">
        <v>58</v>
      </c>
      <c r="C62" s="27" t="s">
        <v>60</v>
      </c>
      <c r="D62" s="16">
        <v>184</v>
      </c>
      <c r="E62" s="16">
        <v>159</v>
      </c>
      <c r="F62" s="16">
        <v>169</v>
      </c>
      <c r="G62" s="53">
        <v>512</v>
      </c>
      <c r="H62" s="16">
        <v>13</v>
      </c>
      <c r="I62" s="16">
        <v>13</v>
      </c>
    </row>
    <row r="63" spans="1:9" ht="15.6" x14ac:dyDescent="0.3">
      <c r="A63">
        <v>22</v>
      </c>
      <c r="B63" s="101" t="s">
        <v>74</v>
      </c>
      <c r="C63" s="161" t="s">
        <v>89</v>
      </c>
      <c r="D63" s="16">
        <v>174</v>
      </c>
      <c r="E63" s="16">
        <v>145</v>
      </c>
      <c r="F63" s="16">
        <v>192</v>
      </c>
      <c r="G63" s="53">
        <v>511</v>
      </c>
      <c r="H63" s="16">
        <v>14</v>
      </c>
      <c r="I63" s="16">
        <v>12</v>
      </c>
    </row>
    <row r="64" spans="1:9" ht="15.6" x14ac:dyDescent="0.3">
      <c r="A64">
        <v>23</v>
      </c>
      <c r="B64" s="106" t="s">
        <v>79</v>
      </c>
      <c r="C64" s="40" t="s">
        <v>84</v>
      </c>
      <c r="D64" s="16">
        <v>180</v>
      </c>
      <c r="E64" s="16">
        <v>158</v>
      </c>
      <c r="F64" s="16">
        <v>173</v>
      </c>
      <c r="G64" s="53">
        <v>511</v>
      </c>
      <c r="H64" s="16">
        <v>13</v>
      </c>
      <c r="I64" s="16">
        <v>6</v>
      </c>
    </row>
    <row r="65" spans="1:9" ht="15.6" x14ac:dyDescent="0.3">
      <c r="A65">
        <v>24</v>
      </c>
      <c r="B65" s="166" t="s">
        <v>74</v>
      </c>
      <c r="C65" s="167" t="s">
        <v>75</v>
      </c>
      <c r="D65" s="16">
        <v>150</v>
      </c>
      <c r="E65" s="16">
        <v>160</v>
      </c>
      <c r="F65" s="16">
        <v>198</v>
      </c>
      <c r="G65" s="53">
        <v>508</v>
      </c>
      <c r="H65" s="16">
        <v>10</v>
      </c>
      <c r="I65" s="16">
        <v>13</v>
      </c>
    </row>
    <row r="66" spans="1:9" ht="15.6" x14ac:dyDescent="0.3">
      <c r="A66">
        <v>25</v>
      </c>
      <c r="B66" s="100" t="s">
        <v>32</v>
      </c>
      <c r="C66" s="21" t="s">
        <v>50</v>
      </c>
      <c r="D66" s="16">
        <v>156</v>
      </c>
      <c r="E66" s="16">
        <v>204</v>
      </c>
      <c r="F66" s="16">
        <v>147</v>
      </c>
      <c r="G66" s="53">
        <v>507</v>
      </c>
      <c r="H66" s="16">
        <v>8</v>
      </c>
      <c r="I66" s="16">
        <v>17</v>
      </c>
    </row>
    <row r="67" spans="1:9" ht="15.6" x14ac:dyDescent="0.3">
      <c r="A67">
        <v>26</v>
      </c>
      <c r="B67" s="103" t="s">
        <v>34</v>
      </c>
      <c r="C67" s="36" t="s">
        <v>51</v>
      </c>
      <c r="D67" s="16">
        <v>170</v>
      </c>
      <c r="E67" s="16">
        <v>158</v>
      </c>
      <c r="F67" s="16">
        <v>177</v>
      </c>
      <c r="G67" s="53">
        <v>505</v>
      </c>
      <c r="H67" s="16">
        <v>11</v>
      </c>
      <c r="I67" s="16">
        <v>12</v>
      </c>
    </row>
    <row r="68" spans="1:9" ht="15.6" x14ac:dyDescent="0.3">
      <c r="A68">
        <v>27</v>
      </c>
      <c r="B68" s="105" t="s">
        <v>36</v>
      </c>
      <c r="C68" s="154" t="s">
        <v>57</v>
      </c>
      <c r="D68" s="16">
        <v>156</v>
      </c>
      <c r="E68" s="16">
        <v>156</v>
      </c>
      <c r="F68" s="16">
        <v>193</v>
      </c>
      <c r="G68" s="53">
        <v>505</v>
      </c>
      <c r="H68" s="16">
        <v>10</v>
      </c>
      <c r="I68" s="16">
        <v>11</v>
      </c>
    </row>
    <row r="69" spans="1:9" ht="15.6" x14ac:dyDescent="0.3">
      <c r="A69">
        <v>28</v>
      </c>
      <c r="B69" s="103" t="s">
        <v>34</v>
      </c>
      <c r="C69" s="36" t="s">
        <v>56</v>
      </c>
      <c r="D69" s="16">
        <v>170</v>
      </c>
      <c r="E69" s="16">
        <v>160</v>
      </c>
      <c r="F69" s="16">
        <v>167</v>
      </c>
      <c r="G69" s="53">
        <v>497</v>
      </c>
      <c r="H69" s="16">
        <v>7</v>
      </c>
      <c r="I69" s="16">
        <v>18</v>
      </c>
    </row>
    <row r="70" spans="1:9" ht="15.6" x14ac:dyDescent="0.3">
      <c r="A70">
        <v>29</v>
      </c>
      <c r="B70" s="104" t="s">
        <v>61</v>
      </c>
      <c r="C70" s="38" t="s">
        <v>66</v>
      </c>
      <c r="D70" s="16">
        <v>179</v>
      </c>
      <c r="E70" s="16">
        <v>158</v>
      </c>
      <c r="F70" s="16">
        <v>146</v>
      </c>
      <c r="G70" s="53">
        <v>483</v>
      </c>
      <c r="H70" s="16">
        <v>8</v>
      </c>
      <c r="I70" s="16">
        <v>13</v>
      </c>
    </row>
    <row r="71" spans="1:9" ht="15.6" x14ac:dyDescent="0.3">
      <c r="A71">
        <v>30</v>
      </c>
      <c r="B71" s="106" t="s">
        <v>79</v>
      </c>
      <c r="C71" s="40" t="s">
        <v>90</v>
      </c>
      <c r="D71" s="16">
        <v>151</v>
      </c>
      <c r="E71" s="16">
        <v>146</v>
      </c>
      <c r="F71" s="16">
        <v>173</v>
      </c>
      <c r="G71" s="53">
        <v>470</v>
      </c>
      <c r="H71" s="16">
        <v>7</v>
      </c>
      <c r="I71" s="16">
        <v>13</v>
      </c>
    </row>
    <row r="72" spans="1:9" ht="15.6" x14ac:dyDescent="0.3">
      <c r="A72">
        <v>31</v>
      </c>
      <c r="B72" s="103" t="s">
        <v>34</v>
      </c>
      <c r="C72" s="36" t="s">
        <v>54</v>
      </c>
      <c r="D72" s="16">
        <v>175</v>
      </c>
      <c r="E72" s="16">
        <v>136</v>
      </c>
      <c r="F72" s="16">
        <v>151</v>
      </c>
      <c r="G72" s="53">
        <v>462</v>
      </c>
      <c r="H72" s="16">
        <v>9</v>
      </c>
      <c r="I72" s="16">
        <v>11</v>
      </c>
    </row>
    <row r="73" spans="1:9" ht="15.6" x14ac:dyDescent="0.3">
      <c r="A73">
        <v>32</v>
      </c>
      <c r="B73" s="101" t="s">
        <v>74</v>
      </c>
      <c r="C73" s="161" t="s">
        <v>77</v>
      </c>
      <c r="D73" s="16">
        <v>124</v>
      </c>
      <c r="E73" s="16">
        <v>138</v>
      </c>
      <c r="F73" s="16">
        <v>197</v>
      </c>
      <c r="G73" s="53">
        <v>459</v>
      </c>
      <c r="H73" s="16">
        <v>10</v>
      </c>
      <c r="I73" s="16">
        <v>8</v>
      </c>
    </row>
    <row r="74" spans="1:9" ht="15.6" x14ac:dyDescent="0.3">
      <c r="A74">
        <v>33</v>
      </c>
      <c r="B74" s="30" t="s">
        <v>79</v>
      </c>
      <c r="C74" s="40" t="s">
        <v>82</v>
      </c>
      <c r="D74" s="16">
        <v>159</v>
      </c>
      <c r="E74" s="16">
        <v>155</v>
      </c>
      <c r="F74" s="16">
        <v>137</v>
      </c>
      <c r="G74" s="53">
        <v>451</v>
      </c>
      <c r="H74" s="16">
        <v>11</v>
      </c>
      <c r="I74" s="16">
        <v>6</v>
      </c>
    </row>
    <row r="75" spans="1:9" ht="15.6" x14ac:dyDescent="0.3">
      <c r="A75">
        <v>34</v>
      </c>
      <c r="B75" s="53" t="s">
        <v>106</v>
      </c>
      <c r="C75" s="109" t="s">
        <v>131</v>
      </c>
      <c r="D75" s="16">
        <v>125</v>
      </c>
      <c r="E75" s="16">
        <v>135</v>
      </c>
      <c r="F75" s="16">
        <v>183</v>
      </c>
      <c r="G75" s="53">
        <v>443</v>
      </c>
      <c r="H75" s="16">
        <v>13</v>
      </c>
      <c r="I75" s="16">
        <v>5</v>
      </c>
    </row>
    <row r="76" spans="1:9" ht="15.6" x14ac:dyDescent="0.3">
      <c r="A76">
        <v>35</v>
      </c>
      <c r="B76" s="106" t="s">
        <v>79</v>
      </c>
      <c r="C76" s="40" t="s">
        <v>92</v>
      </c>
      <c r="D76" s="16">
        <v>150</v>
      </c>
      <c r="E76" s="16">
        <v>137</v>
      </c>
      <c r="F76" s="16">
        <v>156</v>
      </c>
      <c r="G76" s="53">
        <v>443</v>
      </c>
      <c r="H76" s="16">
        <v>8</v>
      </c>
      <c r="I76" s="16">
        <v>12</v>
      </c>
    </row>
    <row r="77" spans="1:9" ht="15.6" x14ac:dyDescent="0.3">
      <c r="A77">
        <v>36</v>
      </c>
      <c r="B77" s="105" t="s">
        <v>36</v>
      </c>
      <c r="C77" s="154" t="s">
        <v>46</v>
      </c>
      <c r="D77" s="16">
        <v>157</v>
      </c>
      <c r="E77" s="16">
        <v>132</v>
      </c>
      <c r="F77" s="16">
        <v>153</v>
      </c>
      <c r="G77" s="53">
        <v>442</v>
      </c>
      <c r="H77" s="16">
        <v>5</v>
      </c>
      <c r="I77" s="16">
        <v>14</v>
      </c>
    </row>
    <row r="78" spans="1:9" ht="15.6" x14ac:dyDescent="0.3">
      <c r="A78">
        <v>37</v>
      </c>
      <c r="B78" s="106" t="s">
        <v>79</v>
      </c>
      <c r="C78" s="40" t="s">
        <v>80</v>
      </c>
      <c r="D78" s="16">
        <v>149</v>
      </c>
      <c r="E78" s="16">
        <v>148</v>
      </c>
      <c r="F78" s="16">
        <v>143</v>
      </c>
      <c r="G78" s="53">
        <v>440</v>
      </c>
      <c r="H78" s="16">
        <v>9</v>
      </c>
      <c r="I78" s="16">
        <v>8</v>
      </c>
    </row>
    <row r="79" spans="1:9" ht="15.6" x14ac:dyDescent="0.3">
      <c r="A79">
        <v>38</v>
      </c>
      <c r="B79" s="103" t="s">
        <v>34</v>
      </c>
      <c r="C79" s="36" t="s">
        <v>48</v>
      </c>
      <c r="D79" s="16">
        <v>126</v>
      </c>
      <c r="E79" s="16">
        <v>170</v>
      </c>
      <c r="F79" s="16">
        <v>130</v>
      </c>
      <c r="G79" s="53">
        <v>426</v>
      </c>
      <c r="H79" s="16">
        <v>6</v>
      </c>
      <c r="I79" s="16">
        <v>11</v>
      </c>
    </row>
    <row r="80" spans="1:9" ht="15.6" x14ac:dyDescent="0.3">
      <c r="A80">
        <v>39</v>
      </c>
      <c r="B80" s="105" t="s">
        <v>36</v>
      </c>
      <c r="C80" s="154" t="s">
        <v>40</v>
      </c>
      <c r="D80" s="16">
        <v>165</v>
      </c>
      <c r="E80" s="16">
        <v>116</v>
      </c>
      <c r="F80" s="16">
        <v>144</v>
      </c>
      <c r="G80" s="53">
        <v>425</v>
      </c>
      <c r="H80" s="16">
        <v>9</v>
      </c>
      <c r="I80" s="16">
        <v>10</v>
      </c>
    </row>
    <row r="81" spans="1:9" ht="15.6" x14ac:dyDescent="0.3">
      <c r="A81">
        <v>40</v>
      </c>
      <c r="B81" s="104" t="s">
        <v>61</v>
      </c>
      <c r="C81" s="38" t="s">
        <v>72</v>
      </c>
      <c r="D81" s="16">
        <v>153</v>
      </c>
      <c r="E81" s="16">
        <v>132</v>
      </c>
      <c r="F81" s="16">
        <v>128</v>
      </c>
      <c r="G81" s="53">
        <v>413</v>
      </c>
      <c r="H81" s="16">
        <v>5</v>
      </c>
      <c r="I81" s="16">
        <v>10</v>
      </c>
    </row>
    <row r="82" spans="1:9" ht="15.6" x14ac:dyDescent="0.3">
      <c r="A82">
        <v>41</v>
      </c>
      <c r="B82" s="105" t="s">
        <v>36</v>
      </c>
      <c r="C82" s="154" t="s">
        <v>43</v>
      </c>
      <c r="D82" s="16">
        <v>124</v>
      </c>
      <c r="E82" s="16">
        <v>158</v>
      </c>
      <c r="F82" s="16">
        <v>128</v>
      </c>
      <c r="G82" s="53">
        <v>410</v>
      </c>
      <c r="H82" s="16">
        <v>6</v>
      </c>
      <c r="I82" s="16">
        <v>10</v>
      </c>
    </row>
    <row r="83" spans="1:9" ht="15.6" x14ac:dyDescent="0.3">
      <c r="A83">
        <v>42</v>
      </c>
      <c r="B83" s="105" t="s">
        <v>36</v>
      </c>
      <c r="C83" s="154" t="s">
        <v>55</v>
      </c>
      <c r="D83" s="16">
        <v>113</v>
      </c>
      <c r="E83" s="16">
        <v>166</v>
      </c>
      <c r="F83" s="16">
        <v>130</v>
      </c>
      <c r="G83" s="53">
        <v>409</v>
      </c>
      <c r="H83" s="16">
        <v>6</v>
      </c>
      <c r="I83" s="16">
        <v>6</v>
      </c>
    </row>
    <row r="84" spans="1:9" ht="15.6" x14ac:dyDescent="0.3">
      <c r="A84">
        <v>43</v>
      </c>
      <c r="B84" s="53" t="s">
        <v>106</v>
      </c>
      <c r="C84" s="109" t="s">
        <v>134</v>
      </c>
      <c r="D84" s="16">
        <v>145</v>
      </c>
      <c r="E84" s="16">
        <v>126</v>
      </c>
      <c r="F84" s="16">
        <v>126</v>
      </c>
      <c r="G84" s="53">
        <v>397</v>
      </c>
      <c r="H84" s="16">
        <v>5</v>
      </c>
      <c r="I84" s="16">
        <v>9</v>
      </c>
    </row>
    <row r="85" spans="1:9" ht="15.6" x14ac:dyDescent="0.3">
      <c r="A85">
        <v>44</v>
      </c>
      <c r="B85" s="105" t="s">
        <v>36</v>
      </c>
      <c r="C85" s="154" t="s">
        <v>52</v>
      </c>
      <c r="D85" s="16">
        <v>114</v>
      </c>
      <c r="E85" s="16">
        <v>146</v>
      </c>
      <c r="F85" s="16">
        <v>136</v>
      </c>
      <c r="G85" s="53">
        <v>396</v>
      </c>
      <c r="H85" s="16">
        <v>4</v>
      </c>
      <c r="I85" s="16">
        <v>12</v>
      </c>
    </row>
    <row r="86" spans="1:9" ht="15.6" x14ac:dyDescent="0.3">
      <c r="A86">
        <v>45</v>
      </c>
      <c r="B86" s="105" t="s">
        <v>36</v>
      </c>
      <c r="C86" s="154" t="s">
        <v>37</v>
      </c>
      <c r="D86" s="16">
        <v>124</v>
      </c>
      <c r="E86" s="16">
        <v>125</v>
      </c>
      <c r="F86" s="16">
        <v>127</v>
      </c>
      <c r="G86" s="53">
        <v>376</v>
      </c>
      <c r="H86" s="16">
        <v>4</v>
      </c>
      <c r="I86" s="16">
        <v>8</v>
      </c>
    </row>
    <row r="87" spans="1:9" ht="15.6" x14ac:dyDescent="0.3">
      <c r="A87">
        <v>46</v>
      </c>
      <c r="B87" s="53" t="s">
        <v>106</v>
      </c>
      <c r="C87" s="109" t="s">
        <v>157</v>
      </c>
      <c r="D87" s="16">
        <v>133</v>
      </c>
      <c r="E87" s="16">
        <v>119</v>
      </c>
      <c r="F87" s="16">
        <v>121</v>
      </c>
      <c r="G87" s="53">
        <v>373</v>
      </c>
      <c r="H87" s="16">
        <v>3</v>
      </c>
      <c r="I87" s="16">
        <v>10</v>
      </c>
    </row>
    <row r="88" spans="1:9" ht="15.6" x14ac:dyDescent="0.3">
      <c r="A88">
        <v>47</v>
      </c>
      <c r="B88" s="105" t="s">
        <v>36</v>
      </c>
      <c r="C88" s="154" t="s">
        <v>49</v>
      </c>
      <c r="D88" s="16">
        <v>92</v>
      </c>
      <c r="E88" s="16">
        <v>130</v>
      </c>
      <c r="F88" s="16">
        <v>130</v>
      </c>
      <c r="G88" s="53">
        <v>352</v>
      </c>
      <c r="H88" s="16">
        <v>4</v>
      </c>
      <c r="I88" s="16">
        <v>6</v>
      </c>
    </row>
    <row r="89" spans="1:9" ht="15.6" x14ac:dyDescent="0.3">
      <c r="A89">
        <v>48</v>
      </c>
      <c r="B89" s="106" t="s">
        <v>79</v>
      </c>
      <c r="C89" s="40" t="s">
        <v>91</v>
      </c>
      <c r="D89" s="16">
        <v>94</v>
      </c>
      <c r="E89" s="16">
        <v>113</v>
      </c>
      <c r="F89" s="16">
        <v>143</v>
      </c>
      <c r="G89" s="53">
        <v>350</v>
      </c>
      <c r="H89" s="16">
        <v>3</v>
      </c>
      <c r="I89" s="16">
        <v>9</v>
      </c>
    </row>
    <row r="90" spans="1:9" ht="15.6" x14ac:dyDescent="0.3">
      <c r="A90">
        <v>49</v>
      </c>
      <c r="B90" s="53" t="s">
        <v>106</v>
      </c>
      <c r="C90" s="109" t="s">
        <v>130</v>
      </c>
      <c r="D90" s="16">
        <v>112</v>
      </c>
      <c r="E90" s="16">
        <v>105</v>
      </c>
      <c r="F90" s="16">
        <v>129</v>
      </c>
      <c r="G90" s="53">
        <v>346</v>
      </c>
      <c r="H90" s="16">
        <v>3</v>
      </c>
      <c r="I90" s="16">
        <v>7</v>
      </c>
    </row>
    <row r="91" spans="1:9" ht="15.6" x14ac:dyDescent="0.3">
      <c r="A91">
        <v>50</v>
      </c>
      <c r="B91" s="53" t="s">
        <v>106</v>
      </c>
      <c r="C91" s="109" t="s">
        <v>133</v>
      </c>
      <c r="D91" s="16">
        <v>104</v>
      </c>
      <c r="E91" s="16">
        <v>112</v>
      </c>
      <c r="F91" s="16">
        <v>128</v>
      </c>
      <c r="G91" s="53">
        <v>344</v>
      </c>
      <c r="H91" s="16">
        <v>2</v>
      </c>
      <c r="I91" s="16">
        <v>9</v>
      </c>
    </row>
    <row r="92" spans="1:9" ht="15.6" x14ac:dyDescent="0.3">
      <c r="A92">
        <v>51</v>
      </c>
      <c r="B92" s="53" t="s">
        <v>106</v>
      </c>
      <c r="C92" s="109" t="s">
        <v>132</v>
      </c>
      <c r="D92" s="16">
        <v>118</v>
      </c>
      <c r="E92" s="16">
        <v>122</v>
      </c>
      <c r="F92" s="16">
        <v>99</v>
      </c>
      <c r="G92" s="53">
        <v>339</v>
      </c>
      <c r="H92" s="16">
        <v>5</v>
      </c>
      <c r="I92" s="16">
        <v>4</v>
      </c>
    </row>
    <row r="93" spans="1:9" ht="15.6" x14ac:dyDescent="0.3">
      <c r="A93">
        <v>52</v>
      </c>
      <c r="B93" s="168" t="s">
        <v>106</v>
      </c>
      <c r="C93" s="57" t="s">
        <v>211</v>
      </c>
      <c r="D93" s="16">
        <v>105</v>
      </c>
      <c r="E93" s="16">
        <v>76</v>
      </c>
      <c r="F93" s="16">
        <v>133</v>
      </c>
      <c r="G93" s="53">
        <v>314</v>
      </c>
      <c r="H93" s="16">
        <v>2</v>
      </c>
      <c r="I93" s="16">
        <v>8</v>
      </c>
    </row>
    <row r="94" spans="1:9" ht="15.6" x14ac:dyDescent="0.3">
      <c r="A94">
        <v>53</v>
      </c>
      <c r="B94" s="53" t="s">
        <v>106</v>
      </c>
      <c r="C94" s="109" t="s">
        <v>172</v>
      </c>
      <c r="D94" s="16">
        <v>116</v>
      </c>
      <c r="E94" s="16">
        <v>114</v>
      </c>
      <c r="F94" s="16">
        <v>77</v>
      </c>
      <c r="G94" s="53">
        <v>307</v>
      </c>
      <c r="H94" s="16">
        <v>5</v>
      </c>
      <c r="I94" s="16">
        <v>5</v>
      </c>
    </row>
    <row r="95" spans="1:9" ht="15.6" x14ac:dyDescent="0.3">
      <c r="B95" s="49"/>
      <c r="C95" s="118"/>
    </row>
    <row r="97" spans="2:9" x14ac:dyDescent="0.3">
      <c r="B97" s="15"/>
      <c r="C97" s="15"/>
    </row>
    <row r="98" spans="2:9" x14ac:dyDescent="0.3">
      <c r="B98" s="15"/>
      <c r="C98" s="15"/>
    </row>
    <row r="99" spans="2:9" x14ac:dyDescent="0.3">
      <c r="B99" s="15"/>
      <c r="C99" s="15"/>
    </row>
    <row r="100" spans="2:9" x14ac:dyDescent="0.3">
      <c r="B100" s="15"/>
      <c r="C100" s="15"/>
    </row>
    <row r="102" spans="2:9" x14ac:dyDescent="0.3">
      <c r="B102" s="61">
        <v>10</v>
      </c>
      <c r="C102" t="s">
        <v>204</v>
      </c>
      <c r="D102">
        <v>158</v>
      </c>
      <c r="E102">
        <v>198</v>
      </c>
      <c r="F102">
        <v>201</v>
      </c>
      <c r="G102">
        <v>557</v>
      </c>
      <c r="H102">
        <v>12</v>
      </c>
      <c r="I102">
        <v>13</v>
      </c>
    </row>
    <row r="103" spans="2:9" x14ac:dyDescent="0.3">
      <c r="B103" s="61">
        <v>18</v>
      </c>
      <c r="C103" t="s">
        <v>205</v>
      </c>
      <c r="D103">
        <v>199</v>
      </c>
      <c r="E103">
        <v>200</v>
      </c>
      <c r="F103">
        <v>143</v>
      </c>
      <c r="G103">
        <v>542</v>
      </c>
      <c r="H103">
        <v>11</v>
      </c>
      <c r="I103">
        <v>14</v>
      </c>
    </row>
    <row r="104" spans="2:9" x14ac:dyDescent="0.3">
      <c r="B104" s="61">
        <v>20</v>
      </c>
      <c r="C104" t="s">
        <v>206</v>
      </c>
      <c r="D104">
        <v>205</v>
      </c>
      <c r="E104">
        <v>160</v>
      </c>
      <c r="F104">
        <v>171</v>
      </c>
      <c r="G104">
        <v>536</v>
      </c>
      <c r="H104">
        <v>10</v>
      </c>
      <c r="I104">
        <v>15</v>
      </c>
    </row>
    <row r="105" spans="2:9" x14ac:dyDescent="0.3">
      <c r="B105" s="61">
        <v>52</v>
      </c>
      <c r="C105" t="s">
        <v>207</v>
      </c>
      <c r="D105">
        <v>168</v>
      </c>
      <c r="E105">
        <v>134</v>
      </c>
      <c r="F105">
        <v>140</v>
      </c>
      <c r="G105">
        <v>442</v>
      </c>
      <c r="H105">
        <v>6</v>
      </c>
      <c r="I105">
        <v>13</v>
      </c>
    </row>
    <row r="106" spans="2:9" x14ac:dyDescent="0.3">
      <c r="B106" s="61">
        <v>59</v>
      </c>
      <c r="C106" t="s">
        <v>161</v>
      </c>
      <c r="D106">
        <v>129</v>
      </c>
      <c r="E106">
        <v>145</v>
      </c>
      <c r="F106">
        <v>155</v>
      </c>
      <c r="G106">
        <v>429</v>
      </c>
      <c r="H106">
        <v>5</v>
      </c>
      <c r="I106">
        <v>11</v>
      </c>
    </row>
  </sheetData>
  <sortState xmlns:xlrd2="http://schemas.microsoft.com/office/spreadsheetml/2017/richdata2" ref="B42:I95">
    <sortCondition descending="1" ref="G42:G95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ED59-963E-4333-80BA-10CBB2F7A144}">
  <dimension ref="A1:L97"/>
  <sheetViews>
    <sheetView topLeftCell="A37" workbookViewId="0">
      <selection activeCell="B39" sqref="B39:H59"/>
    </sheetView>
  </sheetViews>
  <sheetFormatPr defaultRowHeight="14.4" x14ac:dyDescent="0.3"/>
  <cols>
    <col min="2" max="2" width="3.21875" bestFit="1" customWidth="1"/>
    <col min="3" max="3" width="18" bestFit="1" customWidth="1"/>
  </cols>
  <sheetData>
    <row r="1" spans="1:12" x14ac:dyDescent="0.3">
      <c r="D1" s="49" t="s">
        <v>202</v>
      </c>
    </row>
    <row r="2" spans="1:12" ht="15.6" x14ac:dyDescent="0.3">
      <c r="A2">
        <v>1</v>
      </c>
      <c r="B2" s="1" t="s">
        <v>0</v>
      </c>
      <c r="C2" s="13" t="s">
        <v>1</v>
      </c>
      <c r="D2" s="16">
        <v>201</v>
      </c>
      <c r="E2" s="16">
        <v>202</v>
      </c>
      <c r="F2" s="16">
        <v>179</v>
      </c>
      <c r="G2" s="53">
        <v>582</v>
      </c>
      <c r="H2" s="16">
        <v>12</v>
      </c>
      <c r="I2" s="16">
        <v>14</v>
      </c>
    </row>
    <row r="3" spans="1:12" ht="15.6" x14ac:dyDescent="0.3">
      <c r="A3">
        <v>2</v>
      </c>
      <c r="B3" s="3" t="s">
        <v>6</v>
      </c>
      <c r="C3" s="5" t="s">
        <v>7</v>
      </c>
      <c r="D3" s="16">
        <v>173</v>
      </c>
      <c r="E3" s="16">
        <v>168</v>
      </c>
      <c r="F3" s="16">
        <v>206</v>
      </c>
      <c r="G3" s="53">
        <v>547</v>
      </c>
      <c r="H3" s="16">
        <v>9</v>
      </c>
      <c r="I3" s="16">
        <v>20</v>
      </c>
    </row>
    <row r="4" spans="1:12" ht="15.6" x14ac:dyDescent="0.3">
      <c r="A4">
        <v>3</v>
      </c>
      <c r="B4" s="1" t="s">
        <v>0</v>
      </c>
      <c r="C4" s="13" t="s">
        <v>4</v>
      </c>
      <c r="D4" s="16">
        <v>168</v>
      </c>
      <c r="E4" s="16">
        <v>211</v>
      </c>
      <c r="F4" s="16">
        <v>159</v>
      </c>
      <c r="G4" s="53">
        <v>538</v>
      </c>
      <c r="H4" s="16">
        <v>10</v>
      </c>
      <c r="I4" s="16">
        <v>15</v>
      </c>
    </row>
    <row r="5" spans="1:12" ht="15.6" x14ac:dyDescent="0.3">
      <c r="A5">
        <v>4</v>
      </c>
      <c r="B5" s="3" t="s">
        <v>6</v>
      </c>
      <c r="C5" s="5" t="s">
        <v>10</v>
      </c>
      <c r="D5" s="16">
        <v>185</v>
      </c>
      <c r="E5" s="16">
        <v>159</v>
      </c>
      <c r="F5" s="16">
        <v>190</v>
      </c>
      <c r="G5" s="53">
        <v>534</v>
      </c>
      <c r="H5" s="16">
        <v>9</v>
      </c>
      <c r="I5" s="16">
        <v>14</v>
      </c>
    </row>
    <row r="6" spans="1:12" ht="15.6" x14ac:dyDescent="0.3">
      <c r="A6">
        <v>5</v>
      </c>
      <c r="B6" s="55" t="s">
        <v>143</v>
      </c>
      <c r="C6" s="57" t="s">
        <v>113</v>
      </c>
      <c r="D6" s="16">
        <v>178</v>
      </c>
      <c r="E6" s="16">
        <v>139</v>
      </c>
      <c r="F6" s="16">
        <v>192</v>
      </c>
      <c r="G6" s="53">
        <v>509</v>
      </c>
      <c r="H6" s="16">
        <v>9</v>
      </c>
      <c r="I6" s="16">
        <v>13</v>
      </c>
    </row>
    <row r="7" spans="1:12" ht="15.6" x14ac:dyDescent="0.3">
      <c r="A7">
        <v>6</v>
      </c>
      <c r="B7" s="3" t="s">
        <v>6</v>
      </c>
      <c r="C7" s="5" t="s">
        <v>16</v>
      </c>
      <c r="D7" s="16">
        <v>180</v>
      </c>
      <c r="E7" s="16">
        <v>183</v>
      </c>
      <c r="F7" s="16">
        <v>146</v>
      </c>
      <c r="G7" s="53">
        <v>509</v>
      </c>
      <c r="H7" s="16">
        <v>9</v>
      </c>
      <c r="I7" s="16">
        <v>15</v>
      </c>
    </row>
    <row r="8" spans="1:12" ht="15.6" x14ac:dyDescent="0.3">
      <c r="A8">
        <v>7</v>
      </c>
      <c r="B8" s="6" t="s">
        <v>13</v>
      </c>
      <c r="C8" s="14" t="s">
        <v>15</v>
      </c>
      <c r="D8" s="16">
        <v>188</v>
      </c>
      <c r="E8" s="16">
        <v>159</v>
      </c>
      <c r="F8" s="16">
        <v>157</v>
      </c>
      <c r="G8" s="53">
        <v>504</v>
      </c>
      <c r="H8" s="16">
        <v>8</v>
      </c>
      <c r="I8" s="16">
        <v>14</v>
      </c>
    </row>
    <row r="9" spans="1:12" ht="15.6" x14ac:dyDescent="0.3">
      <c r="A9">
        <v>8</v>
      </c>
      <c r="B9" s="1" t="s">
        <v>0</v>
      </c>
      <c r="C9" s="13" t="s">
        <v>5</v>
      </c>
      <c r="D9" s="16">
        <v>211</v>
      </c>
      <c r="E9" s="16">
        <v>155</v>
      </c>
      <c r="F9" s="16">
        <v>137</v>
      </c>
      <c r="G9" s="53">
        <v>503</v>
      </c>
      <c r="H9" s="16">
        <v>8</v>
      </c>
      <c r="I9" s="16">
        <v>13</v>
      </c>
    </row>
    <row r="10" spans="1:12" ht="15.6" x14ac:dyDescent="0.3">
      <c r="A10">
        <v>9</v>
      </c>
      <c r="B10" s="3" t="s">
        <v>6</v>
      </c>
      <c r="C10" s="5" t="s">
        <v>12</v>
      </c>
      <c r="D10" s="16">
        <v>147</v>
      </c>
      <c r="E10" s="16">
        <v>158</v>
      </c>
      <c r="F10" s="16">
        <v>198</v>
      </c>
      <c r="G10" s="53">
        <v>503</v>
      </c>
      <c r="H10" s="16">
        <v>8</v>
      </c>
      <c r="I10" s="16">
        <v>15</v>
      </c>
    </row>
    <row r="11" spans="1:12" ht="15.6" x14ac:dyDescent="0.3">
      <c r="A11">
        <v>10</v>
      </c>
      <c r="B11" s="3" t="s">
        <v>6</v>
      </c>
      <c r="C11" s="5" t="s">
        <v>8</v>
      </c>
      <c r="D11" s="16">
        <v>155</v>
      </c>
      <c r="E11" s="16">
        <v>187</v>
      </c>
      <c r="F11" s="16">
        <v>149</v>
      </c>
      <c r="G11" s="53">
        <v>491</v>
      </c>
      <c r="H11" s="16">
        <v>5</v>
      </c>
      <c r="I11" s="16">
        <v>19</v>
      </c>
    </row>
    <row r="12" spans="1:12" ht="15.6" x14ac:dyDescent="0.3">
      <c r="A12">
        <v>11</v>
      </c>
      <c r="B12" s="1" t="s">
        <v>0</v>
      </c>
      <c r="C12" s="13" t="s">
        <v>3</v>
      </c>
      <c r="D12" s="16">
        <v>158</v>
      </c>
      <c r="E12" s="16">
        <v>180</v>
      </c>
      <c r="F12" s="16">
        <v>150</v>
      </c>
      <c r="G12" s="53">
        <v>488</v>
      </c>
      <c r="H12" s="16">
        <v>5</v>
      </c>
      <c r="I12" s="16">
        <v>19</v>
      </c>
    </row>
    <row r="13" spans="1:12" ht="15.6" x14ac:dyDescent="0.3">
      <c r="A13">
        <v>12</v>
      </c>
      <c r="B13" s="55" t="s">
        <v>143</v>
      </c>
      <c r="C13" s="57" t="s">
        <v>116</v>
      </c>
      <c r="D13" s="16">
        <v>151</v>
      </c>
      <c r="E13" s="16">
        <v>171</v>
      </c>
      <c r="F13" s="16">
        <v>161</v>
      </c>
      <c r="G13" s="53">
        <v>483</v>
      </c>
      <c r="H13" s="16">
        <v>11</v>
      </c>
      <c r="I13" s="16">
        <v>9</v>
      </c>
    </row>
    <row r="14" spans="1:12" ht="15.6" x14ac:dyDescent="0.3">
      <c r="A14">
        <v>13</v>
      </c>
      <c r="B14" s="63" t="s">
        <v>13</v>
      </c>
      <c r="C14" s="64" t="s">
        <v>11</v>
      </c>
      <c r="D14" s="16">
        <v>172</v>
      </c>
      <c r="E14" s="16">
        <v>167</v>
      </c>
      <c r="F14" s="16">
        <v>132</v>
      </c>
      <c r="G14" s="53">
        <v>471</v>
      </c>
      <c r="H14" s="16">
        <v>5</v>
      </c>
      <c r="I14" s="16">
        <v>16</v>
      </c>
      <c r="L14" t="s">
        <v>99</v>
      </c>
    </row>
    <row r="15" spans="1:12" ht="15.6" x14ac:dyDescent="0.3">
      <c r="A15">
        <v>14</v>
      </c>
      <c r="B15" s="55" t="s">
        <v>143</v>
      </c>
      <c r="C15" s="57" t="s">
        <v>114</v>
      </c>
      <c r="D15" s="16">
        <v>150</v>
      </c>
      <c r="E15" s="16">
        <v>153</v>
      </c>
      <c r="F15" s="16">
        <v>161</v>
      </c>
      <c r="G15" s="53">
        <v>464</v>
      </c>
      <c r="H15" s="16">
        <v>6</v>
      </c>
      <c r="I15" s="16">
        <v>14</v>
      </c>
    </row>
    <row r="16" spans="1:12" ht="15.6" x14ac:dyDescent="0.3">
      <c r="A16">
        <v>15</v>
      </c>
      <c r="B16" s="6" t="s">
        <v>13</v>
      </c>
      <c r="C16" s="14" t="s">
        <v>14</v>
      </c>
      <c r="D16" s="16">
        <v>144</v>
      </c>
      <c r="E16" s="16">
        <v>143</v>
      </c>
      <c r="F16" s="16">
        <v>168</v>
      </c>
      <c r="G16" s="53">
        <v>455</v>
      </c>
      <c r="H16" s="16">
        <v>4</v>
      </c>
      <c r="I16" s="16">
        <v>15</v>
      </c>
    </row>
    <row r="17" spans="1:10" ht="15.6" x14ac:dyDescent="0.3">
      <c r="A17">
        <v>16</v>
      </c>
      <c r="B17" s="6" t="s">
        <v>13</v>
      </c>
      <c r="C17" s="14" t="s">
        <v>19</v>
      </c>
      <c r="D17" s="16">
        <v>161</v>
      </c>
      <c r="E17" s="16">
        <v>156</v>
      </c>
      <c r="F17" s="16">
        <v>121</v>
      </c>
      <c r="G17" s="53">
        <v>438</v>
      </c>
      <c r="H17" s="16">
        <v>7</v>
      </c>
      <c r="I17" s="16">
        <v>14</v>
      </c>
    </row>
    <row r="18" spans="1:10" ht="15.6" x14ac:dyDescent="0.3">
      <c r="A18">
        <v>17</v>
      </c>
      <c r="B18" s="63" t="s">
        <v>13</v>
      </c>
      <c r="C18" s="64" t="s">
        <v>18</v>
      </c>
      <c r="D18" s="16">
        <v>128</v>
      </c>
      <c r="E18" s="16">
        <v>124</v>
      </c>
      <c r="F18" s="16">
        <v>171</v>
      </c>
      <c r="G18" s="53">
        <v>423</v>
      </c>
      <c r="H18" s="16">
        <v>6</v>
      </c>
      <c r="I18" s="16">
        <v>9</v>
      </c>
    </row>
    <row r="19" spans="1:10" ht="15.6" x14ac:dyDescent="0.3">
      <c r="A19">
        <v>18</v>
      </c>
      <c r="B19" s="55" t="s">
        <v>143</v>
      </c>
      <c r="C19" s="57" t="s">
        <v>129</v>
      </c>
      <c r="D19" s="16">
        <v>158</v>
      </c>
      <c r="E19" s="16">
        <v>101</v>
      </c>
      <c r="F19" s="16">
        <v>163</v>
      </c>
      <c r="G19" s="53">
        <v>422</v>
      </c>
      <c r="H19" s="16">
        <v>8</v>
      </c>
      <c r="I19" s="16">
        <v>11</v>
      </c>
    </row>
    <row r="20" spans="1:10" ht="15.6" x14ac:dyDescent="0.3">
      <c r="A20">
        <v>19</v>
      </c>
      <c r="B20" s="55" t="s">
        <v>143</v>
      </c>
      <c r="C20" s="57" t="s">
        <v>110</v>
      </c>
      <c r="D20" s="16">
        <v>94</v>
      </c>
      <c r="E20" s="16">
        <v>179</v>
      </c>
      <c r="F20" s="16">
        <v>143</v>
      </c>
      <c r="G20" s="53">
        <v>416</v>
      </c>
      <c r="H20" s="16">
        <v>6</v>
      </c>
      <c r="I20" s="16">
        <v>10</v>
      </c>
    </row>
    <row r="21" spans="1:10" ht="15.6" x14ac:dyDescent="0.3">
      <c r="A21">
        <v>20</v>
      </c>
      <c r="B21" s="8" t="s">
        <v>20</v>
      </c>
      <c r="C21" s="59" t="s">
        <v>22</v>
      </c>
      <c r="D21" s="16">
        <v>116</v>
      </c>
      <c r="E21" s="16">
        <v>161</v>
      </c>
      <c r="F21" s="16">
        <v>139</v>
      </c>
      <c r="G21" s="53">
        <v>416</v>
      </c>
      <c r="H21" s="16">
        <v>3</v>
      </c>
      <c r="I21" s="16">
        <v>12</v>
      </c>
    </row>
    <row r="22" spans="1:10" ht="15.6" x14ac:dyDescent="0.3">
      <c r="A22">
        <v>21</v>
      </c>
      <c r="B22" s="125" t="s">
        <v>20</v>
      </c>
      <c r="C22" s="158" t="s">
        <v>26</v>
      </c>
      <c r="D22" s="16">
        <v>133</v>
      </c>
      <c r="E22" s="16">
        <v>141</v>
      </c>
      <c r="F22" s="16">
        <v>137</v>
      </c>
      <c r="G22" s="53">
        <v>411</v>
      </c>
      <c r="H22" s="16">
        <v>1</v>
      </c>
      <c r="I22" s="16">
        <v>17</v>
      </c>
    </row>
    <row r="23" spans="1:10" ht="15.6" x14ac:dyDescent="0.3">
      <c r="A23">
        <v>22</v>
      </c>
      <c r="B23" s="6" t="s">
        <v>13</v>
      </c>
      <c r="C23" s="14" t="s">
        <v>17</v>
      </c>
      <c r="D23" s="16">
        <v>141</v>
      </c>
      <c r="E23" s="16">
        <v>123</v>
      </c>
      <c r="F23" s="16">
        <v>145</v>
      </c>
      <c r="G23" s="53">
        <v>409</v>
      </c>
      <c r="H23" s="16">
        <v>5</v>
      </c>
      <c r="I23" s="16">
        <v>10</v>
      </c>
    </row>
    <row r="24" spans="1:10" ht="15.6" x14ac:dyDescent="0.3">
      <c r="A24">
        <v>23</v>
      </c>
      <c r="B24" s="55" t="s">
        <v>143</v>
      </c>
      <c r="C24" s="57" t="s">
        <v>111</v>
      </c>
      <c r="D24" s="16">
        <v>140</v>
      </c>
      <c r="E24" s="16">
        <v>118</v>
      </c>
      <c r="F24" s="16">
        <v>139</v>
      </c>
      <c r="G24" s="53">
        <v>397</v>
      </c>
      <c r="H24" s="16">
        <v>5</v>
      </c>
      <c r="I24" s="16">
        <v>10</v>
      </c>
      <c r="J24" t="s">
        <v>99</v>
      </c>
    </row>
    <row r="25" spans="1:10" ht="15.6" x14ac:dyDescent="0.3">
      <c r="A25">
        <v>24</v>
      </c>
      <c r="B25" s="8" t="s">
        <v>20</v>
      </c>
      <c r="C25" s="59" t="s">
        <v>23</v>
      </c>
      <c r="D25" s="16">
        <v>142</v>
      </c>
      <c r="E25" s="16">
        <v>121</v>
      </c>
      <c r="F25" s="16">
        <v>133</v>
      </c>
      <c r="G25" s="53">
        <v>396</v>
      </c>
      <c r="H25" s="16">
        <v>2</v>
      </c>
      <c r="I25" s="16">
        <v>13</v>
      </c>
    </row>
    <row r="26" spans="1:10" ht="15.6" x14ac:dyDescent="0.3">
      <c r="A26">
        <v>25</v>
      </c>
      <c r="B26" s="55" t="s">
        <v>143</v>
      </c>
      <c r="C26" s="57" t="s">
        <v>109</v>
      </c>
      <c r="D26" s="16">
        <v>127</v>
      </c>
      <c r="E26" s="16">
        <v>122</v>
      </c>
      <c r="F26" s="16">
        <v>144</v>
      </c>
      <c r="G26" s="53">
        <v>393</v>
      </c>
      <c r="H26" s="16">
        <v>6</v>
      </c>
      <c r="I26" s="16">
        <v>7</v>
      </c>
    </row>
    <row r="27" spans="1:10" ht="15.6" x14ac:dyDescent="0.3">
      <c r="A27">
        <v>26</v>
      </c>
      <c r="B27" s="8" t="s">
        <v>20</v>
      </c>
      <c r="C27" s="58" t="s">
        <v>24</v>
      </c>
      <c r="D27" s="16">
        <v>138</v>
      </c>
      <c r="E27" s="16">
        <v>124</v>
      </c>
      <c r="F27" s="16">
        <v>130</v>
      </c>
      <c r="G27" s="53">
        <v>392</v>
      </c>
      <c r="H27" s="16">
        <v>5</v>
      </c>
      <c r="I27" s="16">
        <v>9</v>
      </c>
    </row>
    <row r="28" spans="1:10" ht="15.6" x14ac:dyDescent="0.3">
      <c r="A28">
        <v>27</v>
      </c>
      <c r="B28" s="8" t="s">
        <v>20</v>
      </c>
      <c r="C28" s="59" t="s">
        <v>21</v>
      </c>
      <c r="D28" s="16">
        <v>142</v>
      </c>
      <c r="E28" s="16">
        <v>114</v>
      </c>
      <c r="F28" s="16">
        <v>131</v>
      </c>
      <c r="G28" s="53">
        <v>387</v>
      </c>
      <c r="H28" s="16">
        <v>3</v>
      </c>
      <c r="I28" s="16">
        <v>11</v>
      </c>
    </row>
    <row r="29" spans="1:10" ht="15.6" x14ac:dyDescent="0.3">
      <c r="A29">
        <v>28</v>
      </c>
      <c r="B29" s="55" t="s">
        <v>143</v>
      </c>
      <c r="C29" s="57" t="s">
        <v>112</v>
      </c>
      <c r="D29" s="16">
        <v>132</v>
      </c>
      <c r="E29" s="16">
        <v>125</v>
      </c>
      <c r="F29" s="16">
        <v>127</v>
      </c>
      <c r="G29" s="53">
        <v>384</v>
      </c>
      <c r="H29" s="16">
        <v>5</v>
      </c>
      <c r="I29" s="16">
        <v>7</v>
      </c>
    </row>
    <row r="30" spans="1:10" ht="15.6" x14ac:dyDescent="0.3">
      <c r="A30">
        <v>29</v>
      </c>
      <c r="B30" s="55" t="s">
        <v>143</v>
      </c>
      <c r="C30" s="57" t="s">
        <v>125</v>
      </c>
      <c r="D30" s="16">
        <v>146</v>
      </c>
      <c r="E30" s="16">
        <v>139</v>
      </c>
      <c r="F30" s="16">
        <v>85</v>
      </c>
      <c r="G30" s="53">
        <v>370</v>
      </c>
      <c r="H30" s="16">
        <v>5</v>
      </c>
      <c r="I30" s="16">
        <v>7</v>
      </c>
    </row>
    <row r="31" spans="1:10" ht="15.6" x14ac:dyDescent="0.3">
      <c r="A31">
        <v>30</v>
      </c>
      <c r="B31" s="55" t="s">
        <v>143</v>
      </c>
      <c r="C31" s="57" t="s">
        <v>127</v>
      </c>
      <c r="D31" s="16">
        <v>119</v>
      </c>
      <c r="E31" s="16">
        <v>88</v>
      </c>
      <c r="F31" s="16">
        <v>156</v>
      </c>
      <c r="G31" s="53">
        <v>363</v>
      </c>
      <c r="H31" s="16">
        <v>5</v>
      </c>
      <c r="I31" s="16">
        <v>7</v>
      </c>
    </row>
    <row r="32" spans="1:10" ht="15.6" x14ac:dyDescent="0.3">
      <c r="A32">
        <v>31</v>
      </c>
      <c r="B32" s="55" t="s">
        <v>143</v>
      </c>
      <c r="C32" s="57" t="s">
        <v>123</v>
      </c>
      <c r="D32" s="16">
        <v>106</v>
      </c>
      <c r="E32" s="16">
        <v>137</v>
      </c>
      <c r="F32" s="16">
        <v>118</v>
      </c>
      <c r="G32" s="53">
        <v>361</v>
      </c>
      <c r="H32" s="16">
        <v>3</v>
      </c>
      <c r="I32" s="16">
        <v>12</v>
      </c>
    </row>
    <row r="33" spans="1:9" ht="15.6" x14ac:dyDescent="0.3">
      <c r="A33">
        <v>32</v>
      </c>
      <c r="B33" s="125" t="s">
        <v>20</v>
      </c>
      <c r="C33" s="158" t="s">
        <v>25</v>
      </c>
      <c r="D33" s="16">
        <v>102</v>
      </c>
      <c r="E33" s="16">
        <v>112</v>
      </c>
      <c r="F33" s="16">
        <v>140</v>
      </c>
      <c r="G33" s="53">
        <v>354</v>
      </c>
      <c r="H33" s="16">
        <v>1</v>
      </c>
      <c r="I33" s="16">
        <v>12</v>
      </c>
    </row>
    <row r="34" spans="1:9" ht="15.6" x14ac:dyDescent="0.3">
      <c r="A34">
        <v>33</v>
      </c>
      <c r="B34" s="55" t="s">
        <v>143</v>
      </c>
      <c r="C34" s="57" t="s">
        <v>124</v>
      </c>
      <c r="D34" s="16">
        <v>100</v>
      </c>
      <c r="E34" s="16">
        <v>99</v>
      </c>
      <c r="F34" s="16">
        <v>134</v>
      </c>
      <c r="G34" s="53">
        <v>333</v>
      </c>
      <c r="H34" s="16">
        <v>4</v>
      </c>
      <c r="I34" s="16">
        <v>8</v>
      </c>
    </row>
    <row r="35" spans="1:9" ht="15.6" x14ac:dyDescent="0.3">
      <c r="A35">
        <v>34</v>
      </c>
      <c r="B35" s="55" t="s">
        <v>143</v>
      </c>
      <c r="C35" s="57" t="s">
        <v>128</v>
      </c>
      <c r="D35" s="16">
        <v>116</v>
      </c>
      <c r="E35" s="16">
        <v>82</v>
      </c>
      <c r="F35" s="16">
        <v>112</v>
      </c>
      <c r="G35" s="53">
        <v>310</v>
      </c>
      <c r="H35" s="16">
        <v>3</v>
      </c>
      <c r="I35" s="16">
        <v>4</v>
      </c>
    </row>
    <row r="36" spans="1:9" ht="15.6" x14ac:dyDescent="0.3">
      <c r="A36">
        <v>35</v>
      </c>
      <c r="B36" s="55" t="s">
        <v>143</v>
      </c>
      <c r="C36" s="57" t="s">
        <v>122</v>
      </c>
      <c r="D36" s="16">
        <v>93</v>
      </c>
      <c r="E36" s="16">
        <v>101</v>
      </c>
      <c r="F36" s="16">
        <v>92</v>
      </c>
      <c r="G36" s="53">
        <v>286</v>
      </c>
      <c r="H36" s="16">
        <v>2</v>
      </c>
      <c r="I36" s="16">
        <v>5</v>
      </c>
    </row>
    <row r="37" spans="1:9" ht="15.6" x14ac:dyDescent="0.3">
      <c r="A37">
        <v>36</v>
      </c>
      <c r="B37" s="55" t="s">
        <v>143</v>
      </c>
      <c r="C37" s="57" t="s">
        <v>199</v>
      </c>
      <c r="D37" s="16">
        <v>82</v>
      </c>
      <c r="E37" s="16">
        <v>83</v>
      </c>
      <c r="F37" s="16">
        <v>83</v>
      </c>
      <c r="G37" s="53">
        <v>248</v>
      </c>
      <c r="H37" s="16">
        <v>2</v>
      </c>
      <c r="I37" s="16">
        <v>2</v>
      </c>
    </row>
    <row r="38" spans="1:9" ht="15.6" x14ac:dyDescent="0.3">
      <c r="B38" s="8"/>
      <c r="C38" s="58"/>
      <c r="D38" s="49" t="s">
        <v>201</v>
      </c>
    </row>
    <row r="39" spans="1:9" ht="15.6" x14ac:dyDescent="0.3">
      <c r="A39">
        <v>1</v>
      </c>
      <c r="B39" s="23" t="s">
        <v>58</v>
      </c>
      <c r="C39" s="27" t="s">
        <v>67</v>
      </c>
      <c r="D39" s="16">
        <v>213</v>
      </c>
      <c r="E39" s="16">
        <v>300</v>
      </c>
      <c r="F39" s="16">
        <v>266</v>
      </c>
      <c r="G39" s="53">
        <v>779</v>
      </c>
      <c r="H39" s="16">
        <v>26</v>
      </c>
      <c r="I39" s="16">
        <v>6</v>
      </c>
    </row>
    <row r="40" spans="1:9" ht="15.6" x14ac:dyDescent="0.3">
      <c r="A40">
        <v>2</v>
      </c>
      <c r="B40" s="28" t="s">
        <v>74</v>
      </c>
      <c r="C40" s="34" t="s">
        <v>83</v>
      </c>
      <c r="D40" s="16">
        <v>189</v>
      </c>
      <c r="E40" s="16">
        <v>238</v>
      </c>
      <c r="F40" s="16">
        <v>202</v>
      </c>
      <c r="G40" s="53">
        <v>629</v>
      </c>
      <c r="H40" s="16">
        <v>14</v>
      </c>
      <c r="I40" s="16">
        <v>15</v>
      </c>
    </row>
    <row r="41" spans="1:9" ht="15.6" x14ac:dyDescent="0.3">
      <c r="A41">
        <v>3</v>
      </c>
      <c r="B41" s="23" t="s">
        <v>58</v>
      </c>
      <c r="C41" s="33" t="s">
        <v>59</v>
      </c>
      <c r="D41" s="16">
        <v>202</v>
      </c>
      <c r="E41" s="16">
        <v>185</v>
      </c>
      <c r="F41" s="16">
        <v>218</v>
      </c>
      <c r="G41" s="53">
        <v>605</v>
      </c>
      <c r="H41" s="16">
        <v>16</v>
      </c>
      <c r="I41" s="16">
        <v>12</v>
      </c>
    </row>
    <row r="42" spans="1:9" ht="15.6" x14ac:dyDescent="0.3">
      <c r="A42">
        <v>4</v>
      </c>
      <c r="B42" s="18" t="s">
        <v>32</v>
      </c>
      <c r="C42" s="32" t="s">
        <v>41</v>
      </c>
      <c r="D42" s="16">
        <v>156</v>
      </c>
      <c r="E42" s="16">
        <v>197</v>
      </c>
      <c r="F42" s="16">
        <v>246</v>
      </c>
      <c r="G42" s="53">
        <v>599</v>
      </c>
      <c r="H42" s="16">
        <v>15</v>
      </c>
      <c r="I42" s="16">
        <v>13</v>
      </c>
    </row>
    <row r="43" spans="1:9" ht="15.6" x14ac:dyDescent="0.3">
      <c r="A43">
        <v>5</v>
      </c>
      <c r="B43" s="18" t="s">
        <v>32</v>
      </c>
      <c r="C43" s="32" t="s">
        <v>47</v>
      </c>
      <c r="D43" s="16">
        <v>235</v>
      </c>
      <c r="E43" s="16">
        <v>164</v>
      </c>
      <c r="F43" s="16">
        <v>191</v>
      </c>
      <c r="G43" s="53">
        <v>590</v>
      </c>
      <c r="H43" s="16">
        <v>17</v>
      </c>
      <c r="I43" s="16">
        <v>11</v>
      </c>
    </row>
    <row r="44" spans="1:9" ht="15.6" x14ac:dyDescent="0.3">
      <c r="A44">
        <v>6</v>
      </c>
      <c r="B44" s="152" t="s">
        <v>58</v>
      </c>
      <c r="C44" s="153" t="s">
        <v>71</v>
      </c>
      <c r="D44" s="16">
        <v>201</v>
      </c>
      <c r="E44" s="16">
        <v>183</v>
      </c>
      <c r="F44" s="16">
        <v>204</v>
      </c>
      <c r="G44" s="53">
        <v>588</v>
      </c>
      <c r="H44" s="16">
        <v>20</v>
      </c>
      <c r="I44" s="16">
        <v>5</v>
      </c>
    </row>
    <row r="45" spans="1:9" ht="15.6" x14ac:dyDescent="0.3">
      <c r="A45">
        <v>7</v>
      </c>
      <c r="B45" s="19" t="s">
        <v>34</v>
      </c>
      <c r="C45" s="35" t="s">
        <v>35</v>
      </c>
      <c r="D45" s="16">
        <v>164</v>
      </c>
      <c r="E45" s="16">
        <v>204</v>
      </c>
      <c r="F45" s="16">
        <v>212</v>
      </c>
      <c r="G45" s="53">
        <v>580</v>
      </c>
      <c r="H45" s="16">
        <v>13</v>
      </c>
      <c r="I45" s="16">
        <v>14</v>
      </c>
    </row>
    <row r="46" spans="1:9" ht="15.6" x14ac:dyDescent="0.3">
      <c r="A46">
        <v>8</v>
      </c>
      <c r="B46" s="18" t="s">
        <v>32</v>
      </c>
      <c r="C46" s="32" t="s">
        <v>44</v>
      </c>
      <c r="D46" s="16">
        <v>225</v>
      </c>
      <c r="E46" s="16">
        <v>183</v>
      </c>
      <c r="F46" s="16">
        <v>168</v>
      </c>
      <c r="G46" s="53">
        <v>576</v>
      </c>
      <c r="H46" s="16">
        <v>14</v>
      </c>
      <c r="I46" s="16">
        <v>9</v>
      </c>
    </row>
    <row r="47" spans="1:9" ht="15.6" x14ac:dyDescent="0.3">
      <c r="A47">
        <v>9</v>
      </c>
      <c r="B47" s="25" t="s">
        <v>61</v>
      </c>
      <c r="C47" s="37" t="s">
        <v>70</v>
      </c>
      <c r="D47" s="16">
        <v>215</v>
      </c>
      <c r="E47" s="16">
        <v>187</v>
      </c>
      <c r="F47" s="16">
        <v>168</v>
      </c>
      <c r="G47" s="53">
        <v>570</v>
      </c>
      <c r="H47" s="16">
        <v>11</v>
      </c>
      <c r="I47" s="16">
        <v>15</v>
      </c>
    </row>
    <row r="48" spans="1:9" ht="15.6" x14ac:dyDescent="0.3">
      <c r="A48">
        <v>10</v>
      </c>
      <c r="B48" s="157" t="s">
        <v>34</v>
      </c>
      <c r="C48" s="159" t="s">
        <v>56</v>
      </c>
      <c r="D48" s="16">
        <v>178</v>
      </c>
      <c r="E48" s="16">
        <v>218</v>
      </c>
      <c r="F48" s="16">
        <v>168</v>
      </c>
      <c r="G48" s="53">
        <v>564</v>
      </c>
      <c r="H48" s="16">
        <v>12</v>
      </c>
      <c r="I48" s="16">
        <v>12</v>
      </c>
    </row>
    <row r="49" spans="1:9" ht="15.6" x14ac:dyDescent="0.3">
      <c r="A49">
        <v>11</v>
      </c>
      <c r="B49" s="20" t="s">
        <v>36</v>
      </c>
      <c r="C49" s="41" t="s">
        <v>57</v>
      </c>
      <c r="D49" s="16">
        <v>169</v>
      </c>
      <c r="E49" s="16">
        <v>197</v>
      </c>
      <c r="F49" s="16">
        <v>192</v>
      </c>
      <c r="G49" s="53">
        <v>558</v>
      </c>
      <c r="H49" s="16">
        <v>10</v>
      </c>
      <c r="I49" s="16">
        <v>16</v>
      </c>
    </row>
    <row r="50" spans="1:9" ht="15.6" x14ac:dyDescent="0.3">
      <c r="A50">
        <v>12</v>
      </c>
      <c r="B50" s="23" t="s">
        <v>58</v>
      </c>
      <c r="C50" s="27" t="s">
        <v>63</v>
      </c>
      <c r="D50" s="16">
        <v>142</v>
      </c>
      <c r="E50" s="16">
        <v>171</v>
      </c>
      <c r="F50" s="16">
        <v>235</v>
      </c>
      <c r="G50" s="53">
        <v>548</v>
      </c>
      <c r="H50" s="16">
        <v>14</v>
      </c>
      <c r="I50" s="16">
        <v>7</v>
      </c>
    </row>
    <row r="51" spans="1:9" ht="15.6" x14ac:dyDescent="0.3">
      <c r="A51">
        <v>13</v>
      </c>
      <c r="B51" s="23" t="s">
        <v>58</v>
      </c>
      <c r="C51" s="27" t="s">
        <v>69</v>
      </c>
      <c r="D51" s="16">
        <v>189</v>
      </c>
      <c r="E51" s="16">
        <v>181</v>
      </c>
      <c r="F51" s="16">
        <v>177</v>
      </c>
      <c r="G51" s="53">
        <v>547</v>
      </c>
      <c r="H51" s="16">
        <v>13</v>
      </c>
      <c r="I51" s="16">
        <v>14</v>
      </c>
    </row>
    <row r="52" spans="1:9" ht="15.6" x14ac:dyDescent="0.3">
      <c r="A52">
        <v>14</v>
      </c>
      <c r="B52" s="25" t="s">
        <v>61</v>
      </c>
      <c r="C52" s="38" t="s">
        <v>76</v>
      </c>
      <c r="D52" s="16">
        <v>178</v>
      </c>
      <c r="E52" s="16">
        <v>189</v>
      </c>
      <c r="F52" s="16">
        <v>166</v>
      </c>
      <c r="G52" s="53">
        <v>533</v>
      </c>
      <c r="H52" s="16">
        <v>10</v>
      </c>
      <c r="I52" s="16">
        <v>14</v>
      </c>
    </row>
    <row r="53" spans="1:9" ht="15.6" x14ac:dyDescent="0.3">
      <c r="A53">
        <v>15</v>
      </c>
      <c r="B53" s="28" t="s">
        <v>74</v>
      </c>
      <c r="C53" s="34" t="s">
        <v>87</v>
      </c>
      <c r="D53" s="16">
        <v>180</v>
      </c>
      <c r="E53" s="16">
        <v>157</v>
      </c>
      <c r="F53" s="16">
        <v>192</v>
      </c>
      <c r="G53" s="53">
        <v>529</v>
      </c>
      <c r="H53" s="16">
        <v>6</v>
      </c>
      <c r="I53" s="16">
        <v>19</v>
      </c>
    </row>
    <row r="54" spans="1:9" ht="15.6" x14ac:dyDescent="0.3">
      <c r="A54">
        <v>16</v>
      </c>
      <c r="B54" s="28" t="s">
        <v>74</v>
      </c>
      <c r="C54" s="34" t="s">
        <v>81</v>
      </c>
      <c r="D54" s="16">
        <v>160</v>
      </c>
      <c r="E54" s="16">
        <v>195</v>
      </c>
      <c r="F54" s="16">
        <v>172</v>
      </c>
      <c r="G54" s="53">
        <v>527</v>
      </c>
      <c r="H54" s="16">
        <v>14</v>
      </c>
      <c r="I54" s="16">
        <v>9</v>
      </c>
    </row>
    <row r="55" spans="1:9" ht="15.6" x14ac:dyDescent="0.3">
      <c r="A55">
        <v>17</v>
      </c>
      <c r="B55" s="25" t="s">
        <v>61</v>
      </c>
      <c r="C55" s="37" t="s">
        <v>62</v>
      </c>
      <c r="D55" s="16">
        <v>148</v>
      </c>
      <c r="E55" s="16">
        <v>197</v>
      </c>
      <c r="F55" s="16">
        <v>180</v>
      </c>
      <c r="G55" s="53">
        <v>525</v>
      </c>
      <c r="H55" s="16">
        <v>12</v>
      </c>
      <c r="I55" s="16">
        <v>13</v>
      </c>
    </row>
    <row r="56" spans="1:9" ht="15.6" x14ac:dyDescent="0.3">
      <c r="A56">
        <v>18</v>
      </c>
      <c r="B56" s="23" t="s">
        <v>58</v>
      </c>
      <c r="C56" s="27" t="s">
        <v>60</v>
      </c>
      <c r="D56" s="16">
        <v>178</v>
      </c>
      <c r="E56" s="16">
        <v>175</v>
      </c>
      <c r="F56" s="16">
        <v>171</v>
      </c>
      <c r="G56" s="53">
        <v>524</v>
      </c>
      <c r="H56" s="16">
        <v>12</v>
      </c>
      <c r="I56" s="16">
        <v>13</v>
      </c>
    </row>
    <row r="57" spans="1:9" ht="15.6" x14ac:dyDescent="0.3">
      <c r="A57">
        <v>19</v>
      </c>
      <c r="B57" s="28" t="s">
        <v>74</v>
      </c>
      <c r="C57" s="34" t="s">
        <v>89</v>
      </c>
      <c r="D57" s="16">
        <v>177</v>
      </c>
      <c r="E57" s="16">
        <v>188</v>
      </c>
      <c r="F57" s="16">
        <v>157</v>
      </c>
      <c r="G57" s="53">
        <v>522</v>
      </c>
      <c r="H57" s="16">
        <v>10</v>
      </c>
      <c r="I57" s="16">
        <v>15</v>
      </c>
    </row>
    <row r="58" spans="1:9" ht="15.6" x14ac:dyDescent="0.3">
      <c r="A58">
        <v>20</v>
      </c>
      <c r="B58" s="28" t="s">
        <v>74</v>
      </c>
      <c r="C58" s="34" t="s">
        <v>75</v>
      </c>
      <c r="D58" s="16">
        <v>144</v>
      </c>
      <c r="E58" s="16">
        <v>195</v>
      </c>
      <c r="F58" s="16">
        <v>179</v>
      </c>
      <c r="G58" s="53">
        <v>518</v>
      </c>
      <c r="H58" s="16">
        <v>9</v>
      </c>
      <c r="I58" s="16">
        <v>14</v>
      </c>
    </row>
    <row r="59" spans="1:9" ht="15.6" x14ac:dyDescent="0.3">
      <c r="A59">
        <v>21</v>
      </c>
      <c r="B59" s="18" t="s">
        <v>32</v>
      </c>
      <c r="C59" s="32" t="s">
        <v>53</v>
      </c>
      <c r="D59" s="16">
        <v>147</v>
      </c>
      <c r="E59" s="16">
        <v>181</v>
      </c>
      <c r="F59" s="16">
        <v>187</v>
      </c>
      <c r="G59" s="53">
        <v>515</v>
      </c>
      <c r="H59" s="16">
        <v>10</v>
      </c>
      <c r="I59" s="16">
        <v>12</v>
      </c>
    </row>
    <row r="60" spans="1:9" ht="15.6" x14ac:dyDescent="0.3">
      <c r="A60">
        <v>22</v>
      </c>
      <c r="B60" s="19" t="s">
        <v>34</v>
      </c>
      <c r="C60" s="35" t="s">
        <v>42</v>
      </c>
      <c r="D60" s="16">
        <v>160</v>
      </c>
      <c r="E60" s="16">
        <v>181</v>
      </c>
      <c r="F60" s="16">
        <v>174</v>
      </c>
      <c r="G60" s="53">
        <v>515</v>
      </c>
      <c r="H60" s="16">
        <v>9</v>
      </c>
      <c r="I60" s="16">
        <v>14</v>
      </c>
    </row>
    <row r="61" spans="1:9" ht="15.6" x14ac:dyDescent="0.3">
      <c r="A61">
        <v>23</v>
      </c>
      <c r="B61" s="19" t="s">
        <v>34</v>
      </c>
      <c r="C61" s="36" t="s">
        <v>54</v>
      </c>
      <c r="D61" s="16">
        <v>158</v>
      </c>
      <c r="E61" s="16">
        <v>180</v>
      </c>
      <c r="F61" s="16">
        <v>166</v>
      </c>
      <c r="G61" s="53">
        <v>504</v>
      </c>
      <c r="H61" s="16">
        <v>8</v>
      </c>
      <c r="I61" s="16">
        <v>17</v>
      </c>
    </row>
    <row r="62" spans="1:9" ht="15.6" x14ac:dyDescent="0.3">
      <c r="A62">
        <v>24</v>
      </c>
      <c r="B62" s="25" t="s">
        <v>61</v>
      </c>
      <c r="C62" s="38" t="s">
        <v>73</v>
      </c>
      <c r="D62" s="16">
        <v>160</v>
      </c>
      <c r="E62" s="16">
        <v>176</v>
      </c>
      <c r="F62" s="16">
        <v>167</v>
      </c>
      <c r="G62" s="53">
        <v>503</v>
      </c>
      <c r="H62" s="16">
        <v>11</v>
      </c>
      <c r="I62" s="16">
        <v>12</v>
      </c>
    </row>
    <row r="63" spans="1:9" ht="15.6" x14ac:dyDescent="0.3">
      <c r="A63">
        <v>25</v>
      </c>
      <c r="B63" s="19" t="s">
        <v>34</v>
      </c>
      <c r="C63" s="35" t="s">
        <v>39</v>
      </c>
      <c r="D63" s="16">
        <v>171</v>
      </c>
      <c r="E63" s="16">
        <v>173</v>
      </c>
      <c r="F63" s="16">
        <v>150</v>
      </c>
      <c r="G63" s="53">
        <v>494</v>
      </c>
      <c r="H63" s="16">
        <v>8</v>
      </c>
      <c r="I63" s="16">
        <v>14</v>
      </c>
    </row>
    <row r="64" spans="1:9" ht="15.6" x14ac:dyDescent="0.3">
      <c r="A64">
        <v>26</v>
      </c>
      <c r="B64" s="25" t="s">
        <v>61</v>
      </c>
      <c r="C64" s="37" t="s">
        <v>72</v>
      </c>
      <c r="D64" s="16">
        <v>166</v>
      </c>
      <c r="E64" s="16">
        <v>157</v>
      </c>
      <c r="F64" s="16">
        <v>168</v>
      </c>
      <c r="G64" s="53">
        <v>491</v>
      </c>
      <c r="H64" s="16">
        <v>8</v>
      </c>
      <c r="I64" s="16">
        <v>13</v>
      </c>
    </row>
    <row r="65" spans="1:9" ht="15.6" x14ac:dyDescent="0.3">
      <c r="A65">
        <v>27</v>
      </c>
      <c r="B65" s="25" t="s">
        <v>61</v>
      </c>
      <c r="C65" s="37" t="s">
        <v>66</v>
      </c>
      <c r="D65" s="16">
        <v>161</v>
      </c>
      <c r="E65" s="16">
        <v>180</v>
      </c>
      <c r="F65" s="16">
        <v>139</v>
      </c>
      <c r="G65" s="53">
        <v>480</v>
      </c>
      <c r="H65" s="16">
        <v>9</v>
      </c>
      <c r="I65" s="16">
        <v>12</v>
      </c>
    </row>
    <row r="66" spans="1:9" ht="15.6" x14ac:dyDescent="0.3">
      <c r="A66">
        <v>28</v>
      </c>
      <c r="B66" s="19" t="s">
        <v>34</v>
      </c>
      <c r="C66" s="35" t="s">
        <v>51</v>
      </c>
      <c r="D66" s="16">
        <v>151</v>
      </c>
      <c r="E66" s="16">
        <v>147</v>
      </c>
      <c r="F66" s="16">
        <v>167</v>
      </c>
      <c r="G66" s="53">
        <v>465</v>
      </c>
      <c r="H66" s="16">
        <v>4</v>
      </c>
      <c r="I66" s="16">
        <v>18</v>
      </c>
    </row>
    <row r="67" spans="1:9" ht="15.6" x14ac:dyDescent="0.3">
      <c r="A67">
        <v>29</v>
      </c>
      <c r="B67" s="55" t="s">
        <v>106</v>
      </c>
      <c r="C67" s="57" t="s">
        <v>131</v>
      </c>
      <c r="D67" s="16">
        <v>158</v>
      </c>
      <c r="E67" s="16">
        <v>164</v>
      </c>
      <c r="F67" s="16">
        <v>140</v>
      </c>
      <c r="G67" s="53">
        <v>462</v>
      </c>
      <c r="H67" s="16">
        <v>8</v>
      </c>
      <c r="I67" s="16">
        <v>12</v>
      </c>
    </row>
    <row r="68" spans="1:9" ht="15.6" x14ac:dyDescent="0.3">
      <c r="A68">
        <v>30</v>
      </c>
      <c r="B68" s="25" t="s">
        <v>61</v>
      </c>
      <c r="C68" s="37" t="s">
        <v>68</v>
      </c>
      <c r="D68" s="16">
        <v>136</v>
      </c>
      <c r="E68" s="16">
        <v>160</v>
      </c>
      <c r="F68" s="16">
        <v>164</v>
      </c>
      <c r="G68" s="53">
        <v>460</v>
      </c>
      <c r="H68" s="16">
        <v>8</v>
      </c>
      <c r="I68" s="16">
        <v>12</v>
      </c>
    </row>
    <row r="69" spans="1:9" ht="15.6" x14ac:dyDescent="0.3">
      <c r="A69">
        <v>31</v>
      </c>
      <c r="B69" s="18" t="s">
        <v>32</v>
      </c>
      <c r="C69" s="32" t="s">
        <v>50</v>
      </c>
      <c r="D69" s="16">
        <v>162</v>
      </c>
      <c r="E69" s="16">
        <v>160</v>
      </c>
      <c r="F69" s="16">
        <v>137</v>
      </c>
      <c r="G69" s="53">
        <v>459</v>
      </c>
      <c r="H69" s="16">
        <v>11</v>
      </c>
      <c r="I69" s="16">
        <v>10</v>
      </c>
    </row>
    <row r="70" spans="1:9" ht="15.6" x14ac:dyDescent="0.3">
      <c r="A70">
        <v>32</v>
      </c>
      <c r="B70" s="19" t="s">
        <v>34</v>
      </c>
      <c r="C70" s="35" t="s">
        <v>48</v>
      </c>
      <c r="D70" s="16">
        <v>119</v>
      </c>
      <c r="E70" s="16">
        <v>170</v>
      </c>
      <c r="F70" s="16">
        <v>170</v>
      </c>
      <c r="G70" s="53">
        <v>459</v>
      </c>
      <c r="H70" s="16">
        <v>9</v>
      </c>
      <c r="I70" s="16">
        <v>12</v>
      </c>
    </row>
    <row r="71" spans="1:9" ht="15.6" x14ac:dyDescent="0.3">
      <c r="A71">
        <v>33</v>
      </c>
      <c r="B71" s="157" t="s">
        <v>34</v>
      </c>
      <c r="C71" s="149" t="s">
        <v>45</v>
      </c>
      <c r="D71" s="16">
        <v>160</v>
      </c>
      <c r="E71" s="16">
        <v>162</v>
      </c>
      <c r="F71" s="16">
        <v>136</v>
      </c>
      <c r="G71" s="53">
        <v>458</v>
      </c>
      <c r="H71" s="16">
        <v>10</v>
      </c>
      <c r="I71" s="16">
        <v>8</v>
      </c>
    </row>
    <row r="72" spans="1:9" ht="15.6" x14ac:dyDescent="0.3">
      <c r="A72">
        <v>34</v>
      </c>
      <c r="B72" s="30" t="s">
        <v>79</v>
      </c>
      <c r="C72" s="39" t="s">
        <v>90</v>
      </c>
      <c r="D72" s="16">
        <v>156</v>
      </c>
      <c r="E72" s="16">
        <v>165</v>
      </c>
      <c r="F72" s="16">
        <v>132</v>
      </c>
      <c r="G72" s="53">
        <v>453</v>
      </c>
      <c r="H72" s="16">
        <v>5</v>
      </c>
      <c r="I72" s="16">
        <v>15</v>
      </c>
    </row>
    <row r="73" spans="1:9" ht="15.6" x14ac:dyDescent="0.3">
      <c r="A73">
        <v>35</v>
      </c>
      <c r="B73" s="55" t="s">
        <v>106</v>
      </c>
      <c r="C73" s="57" t="s">
        <v>107</v>
      </c>
      <c r="D73" s="16">
        <v>145</v>
      </c>
      <c r="E73" s="16">
        <v>145</v>
      </c>
      <c r="F73" s="16">
        <v>157</v>
      </c>
      <c r="G73" s="53">
        <v>447</v>
      </c>
      <c r="H73" s="16">
        <v>5</v>
      </c>
      <c r="I73" s="16">
        <v>13</v>
      </c>
    </row>
    <row r="74" spans="1:9" ht="15.6" x14ac:dyDescent="0.3">
      <c r="A74">
        <v>36</v>
      </c>
      <c r="B74" s="20" t="s">
        <v>36</v>
      </c>
      <c r="C74" s="41" t="s">
        <v>40</v>
      </c>
      <c r="D74" s="16">
        <v>138</v>
      </c>
      <c r="E74" s="16">
        <v>138</v>
      </c>
      <c r="F74" s="16">
        <v>167</v>
      </c>
      <c r="G74" s="53">
        <v>443</v>
      </c>
      <c r="H74" s="16">
        <v>6</v>
      </c>
      <c r="I74" s="16">
        <v>13</v>
      </c>
    </row>
    <row r="75" spans="1:9" ht="15.6" x14ac:dyDescent="0.3">
      <c r="A75">
        <v>37</v>
      </c>
      <c r="B75" s="55" t="s">
        <v>106</v>
      </c>
      <c r="C75" s="57" t="s">
        <v>157</v>
      </c>
      <c r="D75" s="16">
        <v>158</v>
      </c>
      <c r="E75" s="16">
        <v>180</v>
      </c>
      <c r="F75" s="16">
        <v>102</v>
      </c>
      <c r="G75" s="53">
        <v>440</v>
      </c>
      <c r="H75" s="16">
        <v>6</v>
      </c>
      <c r="I75" s="16">
        <v>12</v>
      </c>
    </row>
    <row r="76" spans="1:9" ht="15.6" x14ac:dyDescent="0.3">
      <c r="A76">
        <v>38</v>
      </c>
      <c r="B76" s="55" t="s">
        <v>106</v>
      </c>
      <c r="C76" s="57" t="s">
        <v>172</v>
      </c>
      <c r="D76" s="16">
        <v>128</v>
      </c>
      <c r="E76" s="16">
        <v>160</v>
      </c>
      <c r="F76" s="16">
        <v>151</v>
      </c>
      <c r="G76" s="53">
        <v>439</v>
      </c>
      <c r="H76" s="16">
        <v>7</v>
      </c>
      <c r="I76" s="16">
        <v>4</v>
      </c>
    </row>
    <row r="77" spans="1:9" ht="15.6" x14ac:dyDescent="0.3">
      <c r="A77">
        <v>39</v>
      </c>
      <c r="B77" s="55" t="s">
        <v>106</v>
      </c>
      <c r="C77" s="57" t="s">
        <v>134</v>
      </c>
      <c r="D77" s="16">
        <v>144</v>
      </c>
      <c r="E77" s="16">
        <v>142</v>
      </c>
      <c r="F77" s="16">
        <v>152</v>
      </c>
      <c r="G77" s="53">
        <v>438</v>
      </c>
      <c r="H77" s="16">
        <v>7</v>
      </c>
      <c r="I77" s="16">
        <v>12</v>
      </c>
    </row>
    <row r="78" spans="1:9" ht="15.6" x14ac:dyDescent="0.3">
      <c r="A78">
        <v>40</v>
      </c>
      <c r="B78" s="30" t="s">
        <v>79</v>
      </c>
      <c r="C78" s="40" t="s">
        <v>91</v>
      </c>
      <c r="D78" s="16">
        <v>169</v>
      </c>
      <c r="E78" s="16">
        <v>149</v>
      </c>
      <c r="F78" s="16">
        <v>120</v>
      </c>
      <c r="G78" s="53">
        <v>438</v>
      </c>
      <c r="H78" s="16">
        <v>8</v>
      </c>
      <c r="I78" s="16">
        <v>9</v>
      </c>
    </row>
    <row r="79" spans="1:9" ht="15.6" x14ac:dyDescent="0.3">
      <c r="A79">
        <v>41</v>
      </c>
      <c r="B79" s="28" t="s">
        <v>74</v>
      </c>
      <c r="C79" s="34" t="s">
        <v>77</v>
      </c>
      <c r="D79" s="16">
        <v>138</v>
      </c>
      <c r="E79" s="16">
        <v>126</v>
      </c>
      <c r="F79" s="16">
        <v>167</v>
      </c>
      <c r="G79" s="53">
        <v>431</v>
      </c>
      <c r="H79" s="16">
        <v>3</v>
      </c>
      <c r="I79" s="16">
        <v>14</v>
      </c>
    </row>
    <row r="80" spans="1:9" ht="15.6" x14ac:dyDescent="0.3">
      <c r="A80">
        <v>42</v>
      </c>
      <c r="B80" s="55" t="s">
        <v>106</v>
      </c>
      <c r="C80" s="57" t="s">
        <v>130</v>
      </c>
      <c r="D80" s="16">
        <v>170</v>
      </c>
      <c r="E80" s="16">
        <v>142</v>
      </c>
      <c r="F80" s="16">
        <v>114</v>
      </c>
      <c r="G80" s="53">
        <v>426</v>
      </c>
      <c r="H80" s="16">
        <v>9</v>
      </c>
      <c r="I80" s="16">
        <v>6</v>
      </c>
    </row>
    <row r="81" spans="1:9" ht="15.6" x14ac:dyDescent="0.3">
      <c r="A81">
        <v>43</v>
      </c>
      <c r="B81" s="30" t="s">
        <v>79</v>
      </c>
      <c r="C81" s="39" t="s">
        <v>80</v>
      </c>
      <c r="D81" s="16">
        <v>140</v>
      </c>
      <c r="E81" s="16">
        <v>150</v>
      </c>
      <c r="F81" s="16">
        <v>135</v>
      </c>
      <c r="G81" s="53">
        <v>425</v>
      </c>
      <c r="H81" s="16">
        <v>7</v>
      </c>
      <c r="I81" s="16">
        <v>11</v>
      </c>
    </row>
    <row r="82" spans="1:9" ht="15.6" x14ac:dyDescent="0.3">
      <c r="A82">
        <v>44</v>
      </c>
      <c r="B82" s="20" t="s">
        <v>36</v>
      </c>
      <c r="C82" s="41" t="s">
        <v>46</v>
      </c>
      <c r="D82" s="16">
        <v>148</v>
      </c>
      <c r="E82" s="16">
        <v>123</v>
      </c>
      <c r="F82" s="16">
        <v>135</v>
      </c>
      <c r="G82" s="53">
        <v>406</v>
      </c>
      <c r="H82" s="16">
        <v>7</v>
      </c>
      <c r="I82" s="16">
        <v>8</v>
      </c>
    </row>
    <row r="83" spans="1:9" ht="15.6" x14ac:dyDescent="0.3">
      <c r="A83">
        <v>45</v>
      </c>
      <c r="B83" s="20" t="s">
        <v>36</v>
      </c>
      <c r="C83" s="41" t="s">
        <v>55</v>
      </c>
      <c r="D83" s="16">
        <v>117</v>
      </c>
      <c r="E83" s="16">
        <v>139</v>
      </c>
      <c r="F83" s="16">
        <v>149</v>
      </c>
      <c r="G83" s="53">
        <v>405</v>
      </c>
      <c r="H83" s="16">
        <v>7</v>
      </c>
      <c r="I83" s="16">
        <v>9</v>
      </c>
    </row>
    <row r="84" spans="1:9" ht="15.6" x14ac:dyDescent="0.3">
      <c r="A84">
        <v>46</v>
      </c>
      <c r="B84" s="20" t="s">
        <v>36</v>
      </c>
      <c r="C84" s="41" t="s">
        <v>43</v>
      </c>
      <c r="D84" s="16">
        <v>113</v>
      </c>
      <c r="E84" s="16">
        <v>118</v>
      </c>
      <c r="F84" s="16">
        <v>159</v>
      </c>
      <c r="G84" s="53">
        <v>390</v>
      </c>
      <c r="H84" s="16">
        <v>1</v>
      </c>
      <c r="I84" s="16">
        <v>14</v>
      </c>
    </row>
    <row r="85" spans="1:9" ht="15.6" x14ac:dyDescent="0.3">
      <c r="A85">
        <v>47</v>
      </c>
      <c r="B85" s="20" t="s">
        <v>36</v>
      </c>
      <c r="C85" s="41" t="s">
        <v>49</v>
      </c>
      <c r="D85" s="16">
        <v>123</v>
      </c>
      <c r="E85" s="16">
        <v>153</v>
      </c>
      <c r="F85" s="16">
        <v>106</v>
      </c>
      <c r="G85" s="53">
        <v>382</v>
      </c>
      <c r="H85" s="16">
        <v>6</v>
      </c>
      <c r="I85" s="16">
        <v>8</v>
      </c>
    </row>
    <row r="86" spans="1:9" ht="15.6" x14ac:dyDescent="0.3">
      <c r="A86">
        <v>48</v>
      </c>
      <c r="B86" s="30" t="s">
        <v>79</v>
      </c>
      <c r="C86" s="40" t="s">
        <v>92</v>
      </c>
      <c r="D86" s="16">
        <v>95</v>
      </c>
      <c r="E86" s="16">
        <v>158</v>
      </c>
      <c r="F86" s="16">
        <v>115</v>
      </c>
      <c r="G86" s="53">
        <v>368</v>
      </c>
      <c r="H86" s="16">
        <v>4</v>
      </c>
      <c r="I86" s="16">
        <v>8</v>
      </c>
    </row>
    <row r="87" spans="1:9" ht="15.6" x14ac:dyDescent="0.3">
      <c r="A87">
        <v>49</v>
      </c>
      <c r="B87" s="20" t="s">
        <v>36</v>
      </c>
      <c r="C87" s="41" t="s">
        <v>52</v>
      </c>
      <c r="D87" s="16">
        <v>141</v>
      </c>
      <c r="E87" s="16">
        <v>121</v>
      </c>
      <c r="F87" s="16">
        <v>101</v>
      </c>
      <c r="G87" s="53">
        <v>363</v>
      </c>
      <c r="H87" s="16">
        <v>4</v>
      </c>
      <c r="I87" s="16">
        <v>7</v>
      </c>
    </row>
    <row r="88" spans="1:9" ht="15.6" x14ac:dyDescent="0.3">
      <c r="A88">
        <v>50</v>
      </c>
      <c r="B88" s="55" t="s">
        <v>106</v>
      </c>
      <c r="C88" s="57" t="s">
        <v>133</v>
      </c>
      <c r="D88" s="16">
        <v>111</v>
      </c>
      <c r="E88" s="16">
        <v>135</v>
      </c>
      <c r="F88" s="16">
        <v>112</v>
      </c>
      <c r="G88" s="53">
        <v>358</v>
      </c>
      <c r="H88" s="16">
        <v>2</v>
      </c>
      <c r="I88" s="16">
        <v>10</v>
      </c>
    </row>
    <row r="89" spans="1:9" ht="15.6" x14ac:dyDescent="0.3">
      <c r="A89">
        <v>51</v>
      </c>
      <c r="B89" s="20" t="s">
        <v>36</v>
      </c>
      <c r="C89" s="41" t="s">
        <v>37</v>
      </c>
      <c r="D89" s="16">
        <v>127</v>
      </c>
      <c r="E89" s="16">
        <v>104</v>
      </c>
      <c r="F89" s="16">
        <v>121</v>
      </c>
      <c r="G89" s="53">
        <v>352</v>
      </c>
      <c r="H89" s="16">
        <v>5</v>
      </c>
      <c r="I89" s="16">
        <v>8</v>
      </c>
    </row>
    <row r="91" spans="1:9" x14ac:dyDescent="0.3">
      <c r="B91" s="61">
        <v>13</v>
      </c>
      <c r="C91" t="s">
        <v>158</v>
      </c>
      <c r="D91">
        <v>181</v>
      </c>
      <c r="E91">
        <v>204</v>
      </c>
      <c r="F91">
        <v>164</v>
      </c>
      <c r="G91">
        <v>549</v>
      </c>
      <c r="H91">
        <v>17</v>
      </c>
      <c r="I91">
        <v>7</v>
      </c>
    </row>
    <row r="92" spans="1:9" x14ac:dyDescent="0.3">
      <c r="B92" s="61">
        <v>21</v>
      </c>
      <c r="C92" t="s">
        <v>194</v>
      </c>
      <c r="D92">
        <v>172</v>
      </c>
      <c r="E92">
        <v>200</v>
      </c>
      <c r="F92">
        <v>160</v>
      </c>
      <c r="G92">
        <v>532</v>
      </c>
      <c r="H92">
        <v>8</v>
      </c>
      <c r="I92">
        <v>18</v>
      </c>
    </row>
    <row r="93" spans="1:9" x14ac:dyDescent="0.3">
      <c r="B93" s="61">
        <v>32</v>
      </c>
      <c r="C93" t="s">
        <v>195</v>
      </c>
      <c r="D93">
        <v>176</v>
      </c>
      <c r="E93">
        <v>163</v>
      </c>
      <c r="F93">
        <v>168</v>
      </c>
      <c r="G93">
        <v>507</v>
      </c>
      <c r="H93">
        <v>8</v>
      </c>
      <c r="I93">
        <v>16</v>
      </c>
    </row>
    <row r="94" spans="1:9" x14ac:dyDescent="0.3">
      <c r="B94" s="61">
        <v>41</v>
      </c>
      <c r="C94" t="s">
        <v>196</v>
      </c>
      <c r="D94">
        <v>142</v>
      </c>
      <c r="E94">
        <v>177</v>
      </c>
      <c r="F94">
        <v>169</v>
      </c>
      <c r="G94">
        <v>488</v>
      </c>
      <c r="H94">
        <v>7</v>
      </c>
      <c r="I94">
        <v>16</v>
      </c>
    </row>
    <row r="95" spans="1:9" x14ac:dyDescent="0.3">
      <c r="B95" s="61">
        <v>45</v>
      </c>
      <c r="C95" t="s">
        <v>197</v>
      </c>
      <c r="D95">
        <v>158</v>
      </c>
      <c r="E95">
        <v>163</v>
      </c>
      <c r="F95">
        <v>151</v>
      </c>
      <c r="G95">
        <v>472</v>
      </c>
      <c r="H95">
        <v>4</v>
      </c>
      <c r="I95">
        <v>18</v>
      </c>
    </row>
    <row r="96" spans="1:9" x14ac:dyDescent="0.3">
      <c r="B96" s="61">
        <v>68</v>
      </c>
      <c r="C96" t="s">
        <v>198</v>
      </c>
      <c r="D96">
        <v>143</v>
      </c>
      <c r="E96">
        <v>158</v>
      </c>
      <c r="F96">
        <v>120</v>
      </c>
      <c r="G96">
        <v>421</v>
      </c>
      <c r="H96">
        <v>7</v>
      </c>
      <c r="I96">
        <v>9</v>
      </c>
    </row>
    <row r="97" spans="2:9" x14ac:dyDescent="0.3">
      <c r="B97" s="15"/>
      <c r="C97" s="15" t="s">
        <v>200</v>
      </c>
      <c r="D97">
        <v>146</v>
      </c>
      <c r="E97">
        <v>210</v>
      </c>
      <c r="F97">
        <v>190</v>
      </c>
      <c r="G97">
        <v>546</v>
      </c>
      <c r="H97">
        <v>9</v>
      </c>
      <c r="I97">
        <v>16</v>
      </c>
    </row>
  </sheetData>
  <sortState xmlns:xlrd2="http://schemas.microsoft.com/office/spreadsheetml/2017/richdata2" ref="A39:I89">
    <sortCondition descending="1" ref="G39:G89"/>
  </sortState>
  <pageMargins left="0.7" right="0.7" top="0.75" bottom="0.75" header="0.3" footer="0.3"/>
  <pageSetup paperSize="9" orientation="portrait" horizontalDpi="0" verticalDpi="0" r:id="rId1"/>
  <rowBreaks count="1" manualBreakCount="1">
    <brk id="8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F52B3-095E-4A6D-B7BE-A9B0A962314E}">
  <dimension ref="A2:X69"/>
  <sheetViews>
    <sheetView workbookViewId="0">
      <selection activeCell="C15" sqref="C15"/>
    </sheetView>
  </sheetViews>
  <sheetFormatPr defaultRowHeight="14.4" x14ac:dyDescent="0.3"/>
  <cols>
    <col min="1" max="1" width="6.5546875" customWidth="1"/>
    <col min="2" max="2" width="3.6640625" customWidth="1"/>
    <col min="3" max="3" width="20.5546875" style="160" customWidth="1"/>
    <col min="4" max="4" width="5.33203125" style="52" customWidth="1"/>
    <col min="5" max="8" width="5.109375" style="12" customWidth="1"/>
    <col min="9" max="23" width="4.33203125" style="12" customWidth="1"/>
    <col min="24" max="24" width="7.33203125" style="12" customWidth="1"/>
  </cols>
  <sheetData>
    <row r="2" spans="1:24" ht="18" x14ac:dyDescent="0.35">
      <c r="B2" s="17" t="s">
        <v>135</v>
      </c>
    </row>
    <row r="3" spans="1:24" ht="15" thickBot="1" x14ac:dyDescent="0.35"/>
    <row r="4" spans="1:24" ht="22.2" customHeight="1" thickBot="1" x14ac:dyDescent="0.35">
      <c r="D4" s="188" t="s">
        <v>28</v>
      </c>
      <c r="E4" s="181" t="s">
        <v>30</v>
      </c>
      <c r="F4" s="201" t="s">
        <v>27</v>
      </c>
      <c r="G4" s="288">
        <v>45278</v>
      </c>
      <c r="H4" s="234">
        <v>45264</v>
      </c>
      <c r="I4" s="228">
        <v>45257</v>
      </c>
      <c r="J4" s="228">
        <v>45250</v>
      </c>
      <c r="K4" s="233">
        <v>45243</v>
      </c>
      <c r="L4" s="215">
        <v>45236</v>
      </c>
      <c r="M4" s="199">
        <v>45229</v>
      </c>
      <c r="N4" s="195">
        <v>45222</v>
      </c>
      <c r="O4" s="199">
        <v>45215</v>
      </c>
      <c r="P4" s="196">
        <v>45208</v>
      </c>
      <c r="Q4" s="197">
        <v>45201</v>
      </c>
      <c r="R4" s="198">
        <v>45194</v>
      </c>
      <c r="S4" s="198">
        <v>45187</v>
      </c>
      <c r="T4" s="198">
        <v>45180</v>
      </c>
      <c r="U4" s="198">
        <v>45173</v>
      </c>
      <c r="V4" s="198">
        <v>45166</v>
      </c>
      <c r="W4" s="186">
        <v>45159</v>
      </c>
      <c r="X4" s="183" t="s">
        <v>29</v>
      </c>
    </row>
    <row r="5" spans="1:24" ht="15.6" x14ac:dyDescent="0.3">
      <c r="A5">
        <v>1</v>
      </c>
      <c r="B5" s="100" t="s">
        <v>32</v>
      </c>
      <c r="C5" s="21" t="s">
        <v>41</v>
      </c>
      <c r="D5" s="236">
        <f>AVERAGE(G5:W5)</f>
        <v>615</v>
      </c>
      <c r="E5" s="174">
        <f>D5/3</f>
        <v>205</v>
      </c>
      <c r="F5" s="269">
        <v>15</v>
      </c>
      <c r="G5" s="260">
        <v>580</v>
      </c>
      <c r="H5" s="220">
        <v>631</v>
      </c>
      <c r="I5" s="67">
        <v>605</v>
      </c>
      <c r="J5" s="16">
        <v>573</v>
      </c>
      <c r="K5" s="219">
        <v>573</v>
      </c>
      <c r="L5" s="217">
        <v>590</v>
      </c>
      <c r="M5" s="66">
        <v>668</v>
      </c>
      <c r="N5" s="66">
        <v>593</v>
      </c>
      <c r="O5" s="66">
        <v>694</v>
      </c>
      <c r="P5" s="67">
        <v>642</v>
      </c>
      <c r="Q5" s="16">
        <v>599</v>
      </c>
      <c r="R5" s="16">
        <v>578</v>
      </c>
      <c r="S5" s="16">
        <v>558</v>
      </c>
      <c r="T5" s="16">
        <v>637</v>
      </c>
      <c r="U5" s="66">
        <v>704</v>
      </c>
      <c r="V5" s="16"/>
      <c r="W5" s="185"/>
      <c r="X5" s="184">
        <f>SUM(G5:W5)</f>
        <v>9225</v>
      </c>
    </row>
    <row r="6" spans="1:24" ht="15.6" x14ac:dyDescent="0.3">
      <c r="A6">
        <v>2</v>
      </c>
      <c r="B6" s="100" t="s">
        <v>32</v>
      </c>
      <c r="C6" s="21" t="s">
        <v>38</v>
      </c>
      <c r="D6" s="263">
        <f>AVERAGE(G6:W6)</f>
        <v>610.36363636363637</v>
      </c>
      <c r="E6" s="174">
        <f>D6/3</f>
        <v>203.45454545454547</v>
      </c>
      <c r="F6" s="269">
        <v>11</v>
      </c>
      <c r="G6" s="261">
        <v>541</v>
      </c>
      <c r="H6" s="214">
        <v>559</v>
      </c>
      <c r="I6" s="66">
        <v>665</v>
      </c>
      <c r="J6" s="16">
        <v>574</v>
      </c>
      <c r="K6" s="218">
        <v>632</v>
      </c>
      <c r="L6" s="217">
        <v>585</v>
      </c>
      <c r="M6" s="68">
        <v>635</v>
      </c>
      <c r="N6" s="16"/>
      <c r="O6" s="16"/>
      <c r="P6" s="16"/>
      <c r="Q6" s="16"/>
      <c r="R6" s="16"/>
      <c r="S6" s="66">
        <v>653</v>
      </c>
      <c r="T6" s="67">
        <v>653</v>
      </c>
      <c r="U6" s="16">
        <v>571</v>
      </c>
      <c r="V6" s="66">
        <v>646</v>
      </c>
      <c r="W6" s="176"/>
      <c r="X6" s="184">
        <f>SUM(G6:W6)</f>
        <v>6714</v>
      </c>
    </row>
    <row r="7" spans="1:24" ht="15.6" x14ac:dyDescent="0.3">
      <c r="A7">
        <v>3</v>
      </c>
      <c r="B7" s="100" t="s">
        <v>32</v>
      </c>
      <c r="C7" s="21" t="s">
        <v>33</v>
      </c>
      <c r="D7" s="263">
        <f>AVERAGE(G7:W7)</f>
        <v>594.86666666666667</v>
      </c>
      <c r="E7" s="174">
        <f>D7/3</f>
        <v>198.28888888888889</v>
      </c>
      <c r="F7" s="269">
        <v>15</v>
      </c>
      <c r="G7" s="281">
        <v>691</v>
      </c>
      <c r="H7" s="218">
        <v>654</v>
      </c>
      <c r="I7" s="16">
        <v>585</v>
      </c>
      <c r="J7" s="16">
        <v>540</v>
      </c>
      <c r="K7" s="214">
        <v>494</v>
      </c>
      <c r="L7" s="222">
        <v>601</v>
      </c>
      <c r="M7" s="67">
        <v>660</v>
      </c>
      <c r="N7" s="16">
        <v>556</v>
      </c>
      <c r="O7" s="16">
        <v>593</v>
      </c>
      <c r="P7" s="16"/>
      <c r="Q7" s="16"/>
      <c r="R7" s="67">
        <v>631</v>
      </c>
      <c r="S7" s="16">
        <v>552</v>
      </c>
      <c r="T7" s="16">
        <v>599</v>
      </c>
      <c r="U7" s="16">
        <v>587</v>
      </c>
      <c r="V7" s="67">
        <v>619</v>
      </c>
      <c r="W7" s="176">
        <v>561</v>
      </c>
      <c r="X7" s="184">
        <f>SUM(G7:W7)</f>
        <v>8923</v>
      </c>
    </row>
    <row r="8" spans="1:24" ht="15.6" x14ac:dyDescent="0.3">
      <c r="A8">
        <v>4</v>
      </c>
      <c r="B8" s="102" t="s">
        <v>58</v>
      </c>
      <c r="C8" s="27" t="s">
        <v>67</v>
      </c>
      <c r="D8" s="263">
        <f>AVERAGE(G8:W8)</f>
        <v>591.64705882352939</v>
      </c>
      <c r="E8" s="174">
        <f>D8/3</f>
        <v>197.21568627450981</v>
      </c>
      <c r="F8" s="269">
        <v>17</v>
      </c>
      <c r="G8" s="282">
        <v>613</v>
      </c>
      <c r="H8" s="214">
        <v>576</v>
      </c>
      <c r="I8" s="16">
        <v>568</v>
      </c>
      <c r="J8" s="67">
        <v>601</v>
      </c>
      <c r="K8" s="214">
        <v>496</v>
      </c>
      <c r="L8" s="221">
        <v>602</v>
      </c>
      <c r="M8" s="16">
        <v>615</v>
      </c>
      <c r="N8" s="16">
        <v>533</v>
      </c>
      <c r="O8" s="16">
        <v>616</v>
      </c>
      <c r="P8" s="16">
        <v>572</v>
      </c>
      <c r="Q8" s="66">
        <v>779</v>
      </c>
      <c r="R8" s="16">
        <v>563</v>
      </c>
      <c r="S8" s="16">
        <v>602</v>
      </c>
      <c r="T8" s="68">
        <v>647</v>
      </c>
      <c r="U8" s="16">
        <v>604</v>
      </c>
      <c r="V8" s="16">
        <v>546</v>
      </c>
      <c r="W8" s="176">
        <v>525</v>
      </c>
      <c r="X8" s="184">
        <f>SUM(G8:W8)</f>
        <v>10058</v>
      </c>
    </row>
    <row r="9" spans="1:24" ht="15.6" x14ac:dyDescent="0.3">
      <c r="A9">
        <v>5</v>
      </c>
      <c r="B9" s="101" t="s">
        <v>74</v>
      </c>
      <c r="C9" s="161" t="s">
        <v>83</v>
      </c>
      <c r="D9" s="263">
        <f>AVERAGE(G9:W9)</f>
        <v>574.5625</v>
      </c>
      <c r="E9" s="174">
        <f>D9/3</f>
        <v>191.52083333333334</v>
      </c>
      <c r="F9" s="269">
        <v>16</v>
      </c>
      <c r="G9" s="261">
        <v>596</v>
      </c>
      <c r="H9" s="214">
        <v>572</v>
      </c>
      <c r="I9" s="16"/>
      <c r="J9" s="16">
        <v>520</v>
      </c>
      <c r="K9" s="214">
        <v>486</v>
      </c>
      <c r="L9" s="217">
        <v>583</v>
      </c>
      <c r="M9" s="16">
        <v>509</v>
      </c>
      <c r="N9" s="16">
        <v>533</v>
      </c>
      <c r="O9" s="16">
        <v>474</v>
      </c>
      <c r="P9" s="16">
        <v>545</v>
      </c>
      <c r="Q9" s="67">
        <v>629</v>
      </c>
      <c r="R9" s="66">
        <v>633</v>
      </c>
      <c r="S9" s="68">
        <v>636</v>
      </c>
      <c r="T9" s="66">
        <v>659</v>
      </c>
      <c r="U9" s="67">
        <v>639</v>
      </c>
      <c r="V9" s="68">
        <v>615</v>
      </c>
      <c r="W9" s="176">
        <v>564</v>
      </c>
      <c r="X9" s="184">
        <f>SUM(G9:W9)</f>
        <v>9193</v>
      </c>
    </row>
    <row r="10" spans="1:24" ht="15.6" x14ac:dyDescent="0.3">
      <c r="A10">
        <v>6</v>
      </c>
      <c r="B10" s="100" t="s">
        <v>32</v>
      </c>
      <c r="C10" s="21" t="s">
        <v>44</v>
      </c>
      <c r="D10" s="263">
        <f>AVERAGE(G10:W10)</f>
        <v>568.4666666666667</v>
      </c>
      <c r="E10" s="174">
        <f>D10/3</f>
        <v>189.48888888888891</v>
      </c>
      <c r="F10" s="269">
        <v>15</v>
      </c>
      <c r="G10" s="261">
        <v>551</v>
      </c>
      <c r="H10" s="214"/>
      <c r="I10" s="16">
        <v>471</v>
      </c>
      <c r="J10" s="16">
        <v>516</v>
      </c>
      <c r="K10" s="214">
        <v>534</v>
      </c>
      <c r="L10" s="223">
        <v>651</v>
      </c>
      <c r="M10" s="16">
        <v>634</v>
      </c>
      <c r="N10" s="67">
        <v>572</v>
      </c>
      <c r="O10" s="16">
        <v>627</v>
      </c>
      <c r="P10" s="16">
        <v>573</v>
      </c>
      <c r="Q10" s="16">
        <v>576</v>
      </c>
      <c r="R10" s="16">
        <v>533</v>
      </c>
      <c r="S10" s="16">
        <v>597</v>
      </c>
      <c r="T10" s="16"/>
      <c r="U10" s="16">
        <v>566</v>
      </c>
      <c r="V10" s="16">
        <v>542</v>
      </c>
      <c r="W10" s="176">
        <v>584</v>
      </c>
      <c r="X10" s="184">
        <f>SUM(G10:W10)</f>
        <v>8527</v>
      </c>
    </row>
    <row r="11" spans="1:24" ht="15.6" x14ac:dyDescent="0.3">
      <c r="A11">
        <v>7</v>
      </c>
      <c r="B11" s="100" t="s">
        <v>32</v>
      </c>
      <c r="C11" s="21" t="s">
        <v>47</v>
      </c>
      <c r="D11" s="263">
        <f>AVERAGE(G11:W11)</f>
        <v>564.61538461538464</v>
      </c>
      <c r="E11" s="174">
        <f>D11/3</f>
        <v>188.2051282051282</v>
      </c>
      <c r="F11" s="269">
        <v>13</v>
      </c>
      <c r="G11" s="261"/>
      <c r="H11" s="214">
        <v>535</v>
      </c>
      <c r="I11" s="16">
        <v>529</v>
      </c>
      <c r="J11" s="16">
        <v>526</v>
      </c>
      <c r="K11" s="214">
        <v>554</v>
      </c>
      <c r="L11" s="217">
        <v>595</v>
      </c>
      <c r="M11" s="16">
        <v>588</v>
      </c>
      <c r="N11" s="16"/>
      <c r="O11" s="16">
        <v>551</v>
      </c>
      <c r="P11" s="68">
        <v>605</v>
      </c>
      <c r="Q11" s="16">
        <v>590</v>
      </c>
      <c r="R11" s="16">
        <v>539</v>
      </c>
      <c r="S11" s="67">
        <v>642</v>
      </c>
      <c r="T11" s="16">
        <v>495</v>
      </c>
      <c r="U11" s="16">
        <v>591</v>
      </c>
      <c r="V11" s="16"/>
      <c r="W11" s="176"/>
      <c r="X11" s="184">
        <f>SUM(G11:W11)</f>
        <v>7340</v>
      </c>
    </row>
    <row r="12" spans="1:24" ht="15.6" x14ac:dyDescent="0.3">
      <c r="A12">
        <v>8</v>
      </c>
      <c r="B12" s="102" t="s">
        <v>58</v>
      </c>
      <c r="C12" s="27" t="s">
        <v>59</v>
      </c>
      <c r="D12" s="263">
        <f>AVERAGE(G12:W12)</f>
        <v>561.4375</v>
      </c>
      <c r="E12" s="174">
        <f>D12/3</f>
        <v>187.14583333333334</v>
      </c>
      <c r="F12" s="269">
        <v>16</v>
      </c>
      <c r="G12" s="261">
        <v>593</v>
      </c>
      <c r="H12" s="214">
        <v>542</v>
      </c>
      <c r="I12" s="16">
        <v>516</v>
      </c>
      <c r="J12" s="16">
        <v>534</v>
      </c>
      <c r="K12" s="214">
        <v>540</v>
      </c>
      <c r="L12" s="217">
        <v>474</v>
      </c>
      <c r="M12" s="16">
        <v>573</v>
      </c>
      <c r="N12" s="16">
        <v>534</v>
      </c>
      <c r="O12" s="16">
        <v>632</v>
      </c>
      <c r="P12" s="16">
        <v>540</v>
      </c>
      <c r="Q12" s="68">
        <v>605</v>
      </c>
      <c r="R12" s="16">
        <v>581</v>
      </c>
      <c r="S12" s="16"/>
      <c r="T12" s="16">
        <v>557</v>
      </c>
      <c r="U12" s="16">
        <v>583</v>
      </c>
      <c r="V12" s="16">
        <v>559</v>
      </c>
      <c r="W12" s="178">
        <v>620</v>
      </c>
      <c r="X12" s="184">
        <f>SUM(G12:W12)</f>
        <v>8983</v>
      </c>
    </row>
    <row r="13" spans="1:24" ht="15.6" x14ac:dyDescent="0.3">
      <c r="A13">
        <v>9</v>
      </c>
      <c r="B13" s="102" t="s">
        <v>58</v>
      </c>
      <c r="C13" s="27" t="s">
        <v>69</v>
      </c>
      <c r="D13" s="263">
        <f>AVERAGE(G13:W13)</f>
        <v>554</v>
      </c>
      <c r="E13" s="174">
        <f>D13/3</f>
        <v>184.66666666666666</v>
      </c>
      <c r="F13" s="269">
        <v>14</v>
      </c>
      <c r="G13" s="261"/>
      <c r="H13" s="214">
        <v>501</v>
      </c>
      <c r="I13" s="16">
        <v>506</v>
      </c>
      <c r="J13" s="16"/>
      <c r="K13" s="220">
        <v>600</v>
      </c>
      <c r="L13" s="217">
        <v>485</v>
      </c>
      <c r="M13" s="16">
        <v>546</v>
      </c>
      <c r="N13" s="16">
        <v>511</v>
      </c>
      <c r="O13" s="16"/>
      <c r="P13" s="66">
        <v>643</v>
      </c>
      <c r="Q13" s="16">
        <v>547</v>
      </c>
      <c r="R13" s="68">
        <v>627</v>
      </c>
      <c r="S13" s="16">
        <v>566</v>
      </c>
      <c r="T13" s="16">
        <v>542</v>
      </c>
      <c r="U13" s="16">
        <v>562</v>
      </c>
      <c r="V13" s="16">
        <v>594</v>
      </c>
      <c r="W13" s="176">
        <v>526</v>
      </c>
      <c r="X13" s="184">
        <f>SUM(G13:W13)</f>
        <v>7756</v>
      </c>
    </row>
    <row r="14" spans="1:24" ht="15.6" x14ac:dyDescent="0.3">
      <c r="A14">
        <v>10</v>
      </c>
      <c r="B14" s="102" t="s">
        <v>58</v>
      </c>
      <c r="C14" s="27" t="s">
        <v>65</v>
      </c>
      <c r="D14" s="263">
        <f>AVERAGE(G14:W14)</f>
        <v>553.53846153846155</v>
      </c>
      <c r="E14" s="174">
        <f>D14/3</f>
        <v>184.51282051282053</v>
      </c>
      <c r="F14" s="269">
        <v>13</v>
      </c>
      <c r="G14" s="261">
        <v>522</v>
      </c>
      <c r="H14" s="214">
        <v>535</v>
      </c>
      <c r="I14" s="16">
        <v>574</v>
      </c>
      <c r="J14" s="68">
        <v>588</v>
      </c>
      <c r="K14" s="214">
        <v>560</v>
      </c>
      <c r="L14" s="217">
        <v>533</v>
      </c>
      <c r="M14" s="16">
        <v>563</v>
      </c>
      <c r="N14" s="16">
        <v>498</v>
      </c>
      <c r="O14" s="16"/>
      <c r="P14" s="16"/>
      <c r="Q14" s="16"/>
      <c r="R14" s="16">
        <v>518</v>
      </c>
      <c r="S14" s="16"/>
      <c r="T14" s="16">
        <v>565</v>
      </c>
      <c r="U14" s="68">
        <v>633</v>
      </c>
      <c r="V14" s="16">
        <v>577</v>
      </c>
      <c r="W14" s="176">
        <v>530</v>
      </c>
      <c r="X14" s="184">
        <f>SUM(G14:W14)</f>
        <v>7196</v>
      </c>
    </row>
    <row r="15" spans="1:24" ht="15.6" x14ac:dyDescent="0.3">
      <c r="A15">
        <v>11</v>
      </c>
      <c r="B15" s="102" t="s">
        <v>58</v>
      </c>
      <c r="C15" s="27" t="s">
        <v>71</v>
      </c>
      <c r="D15" s="263">
        <f>AVERAGE(G15:W15)</f>
        <v>550.30769230769226</v>
      </c>
      <c r="E15" s="174">
        <v>180</v>
      </c>
      <c r="F15" s="269">
        <v>13</v>
      </c>
      <c r="G15" s="283">
        <v>597</v>
      </c>
      <c r="H15" s="214">
        <v>592</v>
      </c>
      <c r="I15" s="16">
        <v>553</v>
      </c>
      <c r="J15" s="16">
        <v>560</v>
      </c>
      <c r="K15" s="214"/>
      <c r="L15" s="217">
        <v>539</v>
      </c>
      <c r="M15" s="16">
        <v>584</v>
      </c>
      <c r="N15" s="16">
        <v>495</v>
      </c>
      <c r="O15" s="16"/>
      <c r="P15" s="16">
        <v>593</v>
      </c>
      <c r="Q15" s="16">
        <v>588</v>
      </c>
      <c r="R15" s="16">
        <v>475</v>
      </c>
      <c r="S15" s="16">
        <v>534</v>
      </c>
      <c r="T15" s="16"/>
      <c r="U15" s="16">
        <v>478</v>
      </c>
      <c r="V15" s="16">
        <v>566</v>
      </c>
      <c r="W15" s="176"/>
      <c r="X15" s="184">
        <f>SUM(G15:W15)</f>
        <v>7154</v>
      </c>
    </row>
    <row r="16" spans="1:24" ht="15.6" x14ac:dyDescent="0.3">
      <c r="A16">
        <v>12</v>
      </c>
      <c r="B16" s="102" t="s">
        <v>58</v>
      </c>
      <c r="C16" s="27" t="s">
        <v>60</v>
      </c>
      <c r="D16" s="263">
        <f>AVERAGE(G16:W16)</f>
        <v>549.88235294117646</v>
      </c>
      <c r="E16" s="174">
        <f>D16/3</f>
        <v>183.29411764705881</v>
      </c>
      <c r="F16" s="269">
        <v>17</v>
      </c>
      <c r="G16" s="261">
        <v>541</v>
      </c>
      <c r="H16" s="214">
        <v>551</v>
      </c>
      <c r="I16" s="16">
        <v>554</v>
      </c>
      <c r="J16" s="16">
        <v>578</v>
      </c>
      <c r="K16" s="214">
        <v>568</v>
      </c>
      <c r="L16" s="217">
        <v>515</v>
      </c>
      <c r="M16" s="16">
        <v>603</v>
      </c>
      <c r="N16" s="16">
        <v>526</v>
      </c>
      <c r="O16" s="16">
        <v>492</v>
      </c>
      <c r="P16" s="16">
        <v>512</v>
      </c>
      <c r="Q16" s="16">
        <v>524</v>
      </c>
      <c r="R16" s="16">
        <v>550</v>
      </c>
      <c r="S16" s="16">
        <v>524</v>
      </c>
      <c r="T16" s="16">
        <v>577</v>
      </c>
      <c r="U16" s="16">
        <v>631</v>
      </c>
      <c r="V16" s="16">
        <v>534</v>
      </c>
      <c r="W16" s="176">
        <v>568</v>
      </c>
      <c r="X16" s="184">
        <f>SUM(G16:W16)</f>
        <v>9348</v>
      </c>
    </row>
    <row r="17" spans="1:24" ht="15.6" x14ac:dyDescent="0.3">
      <c r="A17">
        <v>13</v>
      </c>
      <c r="B17" s="100" t="s">
        <v>32</v>
      </c>
      <c r="C17" s="21" t="s">
        <v>53</v>
      </c>
      <c r="D17" s="263">
        <f>AVERAGE(G17:W17)</f>
        <v>545.41176470588232</v>
      </c>
      <c r="E17" s="174">
        <f>D17/3</f>
        <v>181.80392156862743</v>
      </c>
      <c r="F17" s="269">
        <v>17</v>
      </c>
      <c r="G17" s="261">
        <v>594</v>
      </c>
      <c r="H17" s="214">
        <v>552</v>
      </c>
      <c r="I17" s="16">
        <v>542</v>
      </c>
      <c r="J17" s="16">
        <v>565</v>
      </c>
      <c r="K17" s="214">
        <v>469</v>
      </c>
      <c r="L17" s="217">
        <v>584</v>
      </c>
      <c r="M17" s="16">
        <v>615</v>
      </c>
      <c r="N17" s="273">
        <v>426</v>
      </c>
      <c r="O17" s="67">
        <v>653</v>
      </c>
      <c r="P17" s="16">
        <v>548</v>
      </c>
      <c r="Q17" s="16">
        <v>515</v>
      </c>
      <c r="R17" s="16">
        <v>548</v>
      </c>
      <c r="S17" s="16">
        <v>624</v>
      </c>
      <c r="T17" s="16">
        <v>484</v>
      </c>
      <c r="U17" s="16">
        <v>430</v>
      </c>
      <c r="V17" s="16">
        <v>569</v>
      </c>
      <c r="W17" s="176">
        <v>554</v>
      </c>
      <c r="X17" s="184">
        <f>SUM(G17:W17)</f>
        <v>9272</v>
      </c>
    </row>
    <row r="18" spans="1:24" ht="15.6" x14ac:dyDescent="0.3">
      <c r="A18">
        <v>14</v>
      </c>
      <c r="B18" s="101" t="s">
        <v>74</v>
      </c>
      <c r="C18" s="161" t="s">
        <v>85</v>
      </c>
      <c r="D18" s="263">
        <f>AVERAGE(G18:W18)</f>
        <v>544.23076923076928</v>
      </c>
      <c r="E18" s="174">
        <v>181</v>
      </c>
      <c r="F18" s="269">
        <v>13</v>
      </c>
      <c r="G18" s="261">
        <v>588</v>
      </c>
      <c r="H18" s="214">
        <v>576</v>
      </c>
      <c r="I18" s="16">
        <v>533</v>
      </c>
      <c r="J18" s="16">
        <v>551</v>
      </c>
      <c r="K18" s="214">
        <v>492</v>
      </c>
      <c r="L18" s="217">
        <v>471</v>
      </c>
      <c r="M18" s="16">
        <v>495</v>
      </c>
      <c r="N18" s="16">
        <v>511</v>
      </c>
      <c r="O18" s="16">
        <v>526</v>
      </c>
      <c r="P18" s="16"/>
      <c r="Q18" s="16"/>
      <c r="R18" s="16">
        <v>617</v>
      </c>
      <c r="S18" s="16"/>
      <c r="T18" s="16">
        <v>535</v>
      </c>
      <c r="U18" s="16">
        <v>583</v>
      </c>
      <c r="V18" s="16"/>
      <c r="W18" s="179">
        <v>597</v>
      </c>
      <c r="X18" s="184">
        <f>SUM(G18:W18)</f>
        <v>7075</v>
      </c>
    </row>
    <row r="19" spans="1:24" ht="15.6" x14ac:dyDescent="0.3">
      <c r="A19">
        <v>15</v>
      </c>
      <c r="B19" s="101" t="s">
        <v>74</v>
      </c>
      <c r="C19" s="161" t="s">
        <v>75</v>
      </c>
      <c r="D19" s="263">
        <f>AVERAGE(G19:W19)</f>
        <v>540.75</v>
      </c>
      <c r="E19" s="174">
        <f>D19/3</f>
        <v>180.25</v>
      </c>
      <c r="F19" s="269">
        <v>8</v>
      </c>
      <c r="G19" s="261">
        <v>567</v>
      </c>
      <c r="H19" s="214"/>
      <c r="I19" s="16"/>
      <c r="J19" s="16"/>
      <c r="K19" s="214"/>
      <c r="L19" s="217"/>
      <c r="M19" s="16"/>
      <c r="N19" s="16"/>
      <c r="O19" s="16"/>
      <c r="P19" s="16">
        <v>508</v>
      </c>
      <c r="Q19" s="16">
        <v>518</v>
      </c>
      <c r="R19" s="16">
        <v>569</v>
      </c>
      <c r="S19" s="16">
        <v>488</v>
      </c>
      <c r="T19" s="16">
        <v>632</v>
      </c>
      <c r="U19" s="16"/>
      <c r="V19" s="16">
        <v>533</v>
      </c>
      <c r="W19" s="176">
        <v>511</v>
      </c>
      <c r="X19" s="184">
        <f>SUM(G19:W19)</f>
        <v>4326</v>
      </c>
    </row>
    <row r="20" spans="1:24" ht="15.6" x14ac:dyDescent="0.3">
      <c r="A20">
        <v>16</v>
      </c>
      <c r="B20" s="102" t="s">
        <v>58</v>
      </c>
      <c r="C20" s="27" t="s">
        <v>63</v>
      </c>
      <c r="D20" s="263">
        <f>AVERAGE(G20:W20)</f>
        <v>538.61538461538464</v>
      </c>
      <c r="E20" s="174">
        <f>D20/3</f>
        <v>179.53846153846155</v>
      </c>
      <c r="F20" s="269">
        <v>13</v>
      </c>
      <c r="G20" s="261"/>
      <c r="H20" s="214"/>
      <c r="I20" s="16"/>
      <c r="J20" s="16">
        <v>524</v>
      </c>
      <c r="K20" s="214">
        <v>535</v>
      </c>
      <c r="L20" s="217">
        <v>548</v>
      </c>
      <c r="M20" s="16">
        <v>548</v>
      </c>
      <c r="N20" s="68">
        <v>561</v>
      </c>
      <c r="O20" s="16">
        <v>536</v>
      </c>
      <c r="P20" s="16">
        <v>551</v>
      </c>
      <c r="Q20" s="16">
        <v>548</v>
      </c>
      <c r="R20" s="16">
        <v>518</v>
      </c>
      <c r="S20" s="16">
        <v>529</v>
      </c>
      <c r="T20" s="16">
        <v>526</v>
      </c>
      <c r="U20" s="16">
        <v>491</v>
      </c>
      <c r="V20" s="16"/>
      <c r="W20" s="180">
        <v>587</v>
      </c>
      <c r="X20" s="184">
        <f>SUM(G20:W20)</f>
        <v>7002</v>
      </c>
    </row>
    <row r="21" spans="1:24" ht="15.6" x14ac:dyDescent="0.3">
      <c r="A21">
        <v>17</v>
      </c>
      <c r="B21" s="101" t="s">
        <v>74</v>
      </c>
      <c r="C21" s="161" t="s">
        <v>81</v>
      </c>
      <c r="D21" s="263">
        <f>AVERAGE(G21:W21)</f>
        <v>531.375</v>
      </c>
      <c r="E21" s="174">
        <f>D21/3</f>
        <v>177.125</v>
      </c>
      <c r="F21" s="269">
        <v>16</v>
      </c>
      <c r="G21" s="261"/>
      <c r="H21" s="214">
        <v>513</v>
      </c>
      <c r="I21" s="68">
        <v>600</v>
      </c>
      <c r="J21" s="16">
        <v>529</v>
      </c>
      <c r="K21" s="214">
        <v>540</v>
      </c>
      <c r="L21" s="217">
        <v>552</v>
      </c>
      <c r="M21" s="16">
        <v>522</v>
      </c>
      <c r="N21" s="16">
        <v>445</v>
      </c>
      <c r="O21" s="16">
        <v>545</v>
      </c>
      <c r="P21" s="16">
        <v>548</v>
      </c>
      <c r="Q21" s="16">
        <v>527</v>
      </c>
      <c r="R21" s="16">
        <v>551</v>
      </c>
      <c r="S21" s="16">
        <v>554</v>
      </c>
      <c r="T21" s="16">
        <v>539</v>
      </c>
      <c r="U21" s="16">
        <v>490</v>
      </c>
      <c r="V21" s="16">
        <v>465</v>
      </c>
      <c r="W21" s="176">
        <v>582</v>
      </c>
      <c r="X21" s="184">
        <f>SUM(G21:W21)</f>
        <v>8502</v>
      </c>
    </row>
    <row r="22" spans="1:24" ht="15.6" x14ac:dyDescent="0.3">
      <c r="A22">
        <v>18</v>
      </c>
      <c r="B22" s="104" t="s">
        <v>61</v>
      </c>
      <c r="C22" s="38" t="s">
        <v>70</v>
      </c>
      <c r="D22" s="263">
        <f>AVERAGE(G22:W22)</f>
        <v>529.58823529411768</v>
      </c>
      <c r="E22" s="174">
        <f>D22/3</f>
        <v>176.52941176470588</v>
      </c>
      <c r="F22" s="269">
        <v>17</v>
      </c>
      <c r="G22" s="261">
        <v>574</v>
      </c>
      <c r="H22" s="214">
        <v>474</v>
      </c>
      <c r="I22" s="16">
        <v>580</v>
      </c>
      <c r="J22" s="16">
        <v>480</v>
      </c>
      <c r="K22" s="214">
        <v>522</v>
      </c>
      <c r="L22" s="217">
        <v>576</v>
      </c>
      <c r="M22" s="16">
        <v>540</v>
      </c>
      <c r="N22" s="16">
        <v>489</v>
      </c>
      <c r="O22" s="16">
        <v>538</v>
      </c>
      <c r="P22" s="16">
        <v>531</v>
      </c>
      <c r="Q22" s="16">
        <v>570</v>
      </c>
      <c r="R22" s="16">
        <v>490</v>
      </c>
      <c r="S22" s="16">
        <v>554</v>
      </c>
      <c r="T22" s="16">
        <v>531</v>
      </c>
      <c r="U22" s="16">
        <v>528</v>
      </c>
      <c r="V22" s="16">
        <v>529</v>
      </c>
      <c r="W22" s="176">
        <v>497</v>
      </c>
      <c r="X22" s="184">
        <f>SUM(G22:W22)</f>
        <v>9003</v>
      </c>
    </row>
    <row r="23" spans="1:24" ht="15.6" x14ac:dyDescent="0.3">
      <c r="A23">
        <v>19</v>
      </c>
      <c r="B23" s="101" t="s">
        <v>74</v>
      </c>
      <c r="C23" s="161" t="s">
        <v>77</v>
      </c>
      <c r="D23" s="263">
        <f>AVERAGE(G23:W23)</f>
        <v>525.05882352941171</v>
      </c>
      <c r="E23" s="174">
        <f>D23/3</f>
        <v>175.01960784313724</v>
      </c>
      <c r="F23" s="269">
        <v>17</v>
      </c>
      <c r="G23" s="261">
        <v>582</v>
      </c>
      <c r="H23" s="214">
        <v>585</v>
      </c>
      <c r="I23" s="16">
        <v>563</v>
      </c>
      <c r="J23" s="16">
        <v>523</v>
      </c>
      <c r="K23" s="214">
        <v>545</v>
      </c>
      <c r="L23" s="217">
        <v>470</v>
      </c>
      <c r="M23" s="16">
        <v>483</v>
      </c>
      <c r="N23" s="16">
        <v>503</v>
      </c>
      <c r="O23" s="68">
        <v>634</v>
      </c>
      <c r="P23" s="16">
        <v>459</v>
      </c>
      <c r="Q23" s="16">
        <v>431</v>
      </c>
      <c r="R23" s="16">
        <v>555</v>
      </c>
      <c r="S23" s="16">
        <v>508</v>
      </c>
      <c r="T23" s="16">
        <v>536</v>
      </c>
      <c r="U23" s="16">
        <v>514</v>
      </c>
      <c r="V23" s="16">
        <v>497</v>
      </c>
      <c r="W23" s="176">
        <v>538</v>
      </c>
      <c r="X23" s="184">
        <f>SUM(G23:W23)</f>
        <v>8926</v>
      </c>
    </row>
    <row r="24" spans="1:24" ht="15.6" x14ac:dyDescent="0.3">
      <c r="A24">
        <v>20</v>
      </c>
      <c r="B24" s="105" t="s">
        <v>36</v>
      </c>
      <c r="C24" s="154" t="s">
        <v>57</v>
      </c>
      <c r="D24" s="263">
        <f>AVERAGE(G24:W24)</f>
        <v>520.3125</v>
      </c>
      <c r="E24" s="174">
        <f>D24/3</f>
        <v>173.4375</v>
      </c>
      <c r="F24" s="269">
        <v>16</v>
      </c>
      <c r="G24" s="261">
        <v>508</v>
      </c>
      <c r="H24" s="214">
        <v>573</v>
      </c>
      <c r="I24" s="16">
        <v>582</v>
      </c>
      <c r="J24" s="16">
        <v>481</v>
      </c>
      <c r="K24" s="214">
        <v>566</v>
      </c>
      <c r="L24" s="217">
        <v>503</v>
      </c>
      <c r="M24" s="16">
        <v>472</v>
      </c>
      <c r="N24" s="16">
        <v>511</v>
      </c>
      <c r="O24" s="16">
        <v>490</v>
      </c>
      <c r="P24" s="16">
        <v>505</v>
      </c>
      <c r="Q24" s="16">
        <v>558</v>
      </c>
      <c r="R24" s="16">
        <v>540</v>
      </c>
      <c r="S24" s="16">
        <v>535</v>
      </c>
      <c r="T24" s="16">
        <v>525</v>
      </c>
      <c r="U24" s="16">
        <v>504</v>
      </c>
      <c r="V24" s="16">
        <v>472</v>
      </c>
      <c r="W24" s="176"/>
      <c r="X24" s="184">
        <f>SUM(G24:W24)</f>
        <v>8325</v>
      </c>
    </row>
    <row r="25" spans="1:24" ht="15.6" x14ac:dyDescent="0.3">
      <c r="A25">
        <v>21</v>
      </c>
      <c r="B25" s="100" t="s">
        <v>32</v>
      </c>
      <c r="C25" s="21" t="s">
        <v>50</v>
      </c>
      <c r="D25" s="263">
        <f>AVERAGE(G25:W25)</f>
        <v>517.21428571428567</v>
      </c>
      <c r="E25" s="174">
        <f>D25/3</f>
        <v>172.4047619047619</v>
      </c>
      <c r="F25" s="269">
        <v>15</v>
      </c>
      <c r="G25" s="261">
        <v>540</v>
      </c>
      <c r="H25" s="219">
        <v>600</v>
      </c>
      <c r="I25" s="16"/>
      <c r="J25" s="16">
        <v>491</v>
      </c>
      <c r="K25" s="214"/>
      <c r="L25" s="217"/>
      <c r="M25" s="16">
        <v>491</v>
      </c>
      <c r="N25" s="16">
        <v>448</v>
      </c>
      <c r="O25" s="16">
        <v>492</v>
      </c>
      <c r="P25" s="16">
        <v>507</v>
      </c>
      <c r="Q25" s="16">
        <v>459</v>
      </c>
      <c r="R25" s="16">
        <v>532</v>
      </c>
      <c r="S25" s="16">
        <v>556</v>
      </c>
      <c r="T25" s="16">
        <v>569</v>
      </c>
      <c r="U25" s="16">
        <v>585</v>
      </c>
      <c r="V25" s="16">
        <v>496</v>
      </c>
      <c r="W25" s="176">
        <v>475</v>
      </c>
      <c r="X25" s="184">
        <f>SUM(G25:W25)</f>
        <v>7241</v>
      </c>
    </row>
    <row r="26" spans="1:24" ht="15.6" x14ac:dyDescent="0.3">
      <c r="A26">
        <v>22</v>
      </c>
      <c r="B26" s="101" t="s">
        <v>74</v>
      </c>
      <c r="C26" s="161" t="s">
        <v>89</v>
      </c>
      <c r="D26" s="263">
        <f>AVERAGE(G26:W26)</f>
        <v>516.4</v>
      </c>
      <c r="E26" s="174">
        <f>D26/3</f>
        <v>172.13333333333333</v>
      </c>
      <c r="F26" s="269">
        <v>10</v>
      </c>
      <c r="G26" s="261"/>
      <c r="H26" s="214">
        <v>531</v>
      </c>
      <c r="I26" s="16">
        <v>481</v>
      </c>
      <c r="J26" s="16"/>
      <c r="K26" s="214"/>
      <c r="L26" s="217">
        <v>487</v>
      </c>
      <c r="M26" s="16"/>
      <c r="N26" s="16"/>
      <c r="O26" s="16">
        <v>493</v>
      </c>
      <c r="P26" s="16">
        <v>511</v>
      </c>
      <c r="Q26" s="16">
        <v>522</v>
      </c>
      <c r="R26" s="16">
        <v>512</v>
      </c>
      <c r="S26" s="16">
        <v>542</v>
      </c>
      <c r="T26" s="16"/>
      <c r="U26" s="16"/>
      <c r="V26" s="16">
        <v>571</v>
      </c>
      <c r="W26" s="176">
        <v>514</v>
      </c>
      <c r="X26" s="184">
        <f>SUM(G26:W26)</f>
        <v>5164</v>
      </c>
    </row>
    <row r="27" spans="1:24" ht="15.6" x14ac:dyDescent="0.3">
      <c r="A27">
        <v>23</v>
      </c>
      <c r="B27" s="101" t="s">
        <v>74</v>
      </c>
      <c r="C27" s="161" t="s">
        <v>87</v>
      </c>
      <c r="D27" s="263">
        <f>AVERAGE(G27:W27)</f>
        <v>514.33333333333337</v>
      </c>
      <c r="E27" s="174">
        <f>D27/3</f>
        <v>171.44444444444446</v>
      </c>
      <c r="F27" s="269">
        <v>15</v>
      </c>
      <c r="G27" s="261"/>
      <c r="H27" s="214">
        <v>476</v>
      </c>
      <c r="I27" s="16">
        <v>482</v>
      </c>
      <c r="J27" s="16">
        <v>497</v>
      </c>
      <c r="K27" s="214"/>
      <c r="L27" s="217">
        <v>462</v>
      </c>
      <c r="M27" s="16">
        <v>543</v>
      </c>
      <c r="N27" s="16">
        <v>547</v>
      </c>
      <c r="O27" s="16">
        <v>509</v>
      </c>
      <c r="P27" s="16">
        <v>598</v>
      </c>
      <c r="Q27" s="16">
        <v>529</v>
      </c>
      <c r="R27" s="16">
        <v>483</v>
      </c>
      <c r="S27" s="16">
        <v>500</v>
      </c>
      <c r="T27" s="16">
        <v>476</v>
      </c>
      <c r="U27" s="16">
        <v>558</v>
      </c>
      <c r="V27" s="16">
        <v>523</v>
      </c>
      <c r="W27" s="176">
        <v>532</v>
      </c>
      <c r="X27" s="184">
        <f>SUM(G27:W27)</f>
        <v>7715</v>
      </c>
    </row>
    <row r="28" spans="1:24" ht="15.6" x14ac:dyDescent="0.3">
      <c r="A28">
        <v>24</v>
      </c>
      <c r="B28" s="101" t="s">
        <v>74</v>
      </c>
      <c r="C28" s="161" t="s">
        <v>78</v>
      </c>
      <c r="D28" s="263">
        <f>AVERAGE(G28:W28)</f>
        <v>513.85714285714289</v>
      </c>
      <c r="E28" s="174">
        <f>D28/3</f>
        <v>171.28571428571431</v>
      </c>
      <c r="F28" s="269">
        <v>14</v>
      </c>
      <c r="G28" s="261">
        <v>524</v>
      </c>
      <c r="H28" s="214"/>
      <c r="I28" s="16"/>
      <c r="J28" s="16">
        <v>478</v>
      </c>
      <c r="K28" s="214">
        <v>530</v>
      </c>
      <c r="L28" s="217">
        <v>512</v>
      </c>
      <c r="M28" s="16">
        <v>528</v>
      </c>
      <c r="N28" s="16">
        <v>435</v>
      </c>
      <c r="O28" s="16">
        <v>536</v>
      </c>
      <c r="P28" s="16">
        <v>570</v>
      </c>
      <c r="Q28" s="16"/>
      <c r="R28" s="16">
        <v>516</v>
      </c>
      <c r="S28" s="16">
        <v>514</v>
      </c>
      <c r="T28" s="16">
        <v>530</v>
      </c>
      <c r="U28" s="16">
        <v>482</v>
      </c>
      <c r="V28" s="16">
        <v>492</v>
      </c>
      <c r="W28" s="176">
        <v>547</v>
      </c>
      <c r="X28" s="184">
        <f>SUM(G28:W28)</f>
        <v>7194</v>
      </c>
    </row>
    <row r="29" spans="1:24" ht="15.6" x14ac:dyDescent="0.3">
      <c r="A29">
        <v>25</v>
      </c>
      <c r="B29" s="103" t="s">
        <v>34</v>
      </c>
      <c r="C29" s="36" t="s">
        <v>54</v>
      </c>
      <c r="D29" s="263">
        <f>AVERAGE(G29:W29)</f>
        <v>513.4</v>
      </c>
      <c r="E29" s="174">
        <f>D29/3</f>
        <v>171.13333333333333</v>
      </c>
      <c r="F29" s="269">
        <v>15</v>
      </c>
      <c r="G29" s="261">
        <v>546</v>
      </c>
      <c r="H29" s="214">
        <v>501</v>
      </c>
      <c r="I29" s="16">
        <v>543</v>
      </c>
      <c r="J29" s="66">
        <v>625</v>
      </c>
      <c r="K29" s="214">
        <v>546</v>
      </c>
      <c r="L29" s="217">
        <v>497</v>
      </c>
      <c r="M29" s="16">
        <v>497</v>
      </c>
      <c r="N29" s="16">
        <v>429</v>
      </c>
      <c r="O29" s="16">
        <v>540</v>
      </c>
      <c r="P29" s="16">
        <v>462</v>
      </c>
      <c r="Q29" s="16">
        <v>504</v>
      </c>
      <c r="R29" s="16">
        <v>494</v>
      </c>
      <c r="S29" s="16">
        <v>491</v>
      </c>
      <c r="T29" s="16">
        <v>515</v>
      </c>
      <c r="U29" s="16">
        <v>511</v>
      </c>
      <c r="V29" s="16"/>
      <c r="W29" s="176"/>
      <c r="X29" s="184">
        <f>SUM(G29:W29)</f>
        <v>7701</v>
      </c>
    </row>
    <row r="30" spans="1:24" ht="15.6" x14ac:dyDescent="0.3">
      <c r="A30">
        <v>26</v>
      </c>
      <c r="B30" s="103" t="s">
        <v>34</v>
      </c>
      <c r="C30" s="36" t="s">
        <v>35</v>
      </c>
      <c r="D30" s="263">
        <f>AVERAGE(G30:W30)</f>
        <v>512.91666666666663</v>
      </c>
      <c r="E30" s="174">
        <f>D30/3</f>
        <v>170.9722222222222</v>
      </c>
      <c r="F30" s="269">
        <v>13</v>
      </c>
      <c r="G30" s="261"/>
      <c r="H30" s="214">
        <v>524</v>
      </c>
      <c r="I30" s="16">
        <v>508</v>
      </c>
      <c r="J30" s="16"/>
      <c r="K30" s="214">
        <v>511</v>
      </c>
      <c r="L30" s="217"/>
      <c r="M30" s="16">
        <v>502</v>
      </c>
      <c r="N30" s="16">
        <v>418</v>
      </c>
      <c r="O30" s="16">
        <v>547</v>
      </c>
      <c r="P30" s="16">
        <v>527</v>
      </c>
      <c r="Q30" s="16">
        <v>580</v>
      </c>
      <c r="R30" s="16">
        <v>488</v>
      </c>
      <c r="S30" s="16"/>
      <c r="T30" s="16">
        <v>557</v>
      </c>
      <c r="U30" s="16">
        <v>460</v>
      </c>
      <c r="V30" s="16"/>
      <c r="W30" s="176">
        <v>533</v>
      </c>
      <c r="X30" s="184">
        <f>SUM(G30:W30)</f>
        <v>6155</v>
      </c>
    </row>
    <row r="31" spans="1:24" ht="15.6" x14ac:dyDescent="0.3">
      <c r="A31">
        <v>27</v>
      </c>
      <c r="B31" s="103" t="s">
        <v>34</v>
      </c>
      <c r="C31" s="36" t="s">
        <v>56</v>
      </c>
      <c r="D31" s="263">
        <f>AVERAGE(G31:W31)</f>
        <v>512</v>
      </c>
      <c r="E31" s="174">
        <f>D31/3</f>
        <v>170.66666666666666</v>
      </c>
      <c r="F31" s="269">
        <v>15</v>
      </c>
      <c r="G31" s="261">
        <v>425</v>
      </c>
      <c r="H31" s="214">
        <v>571</v>
      </c>
      <c r="I31" s="16"/>
      <c r="J31" s="16">
        <v>561</v>
      </c>
      <c r="K31" s="214">
        <v>539</v>
      </c>
      <c r="L31" s="217">
        <v>490</v>
      </c>
      <c r="M31" s="16">
        <v>494</v>
      </c>
      <c r="N31" s="16"/>
      <c r="O31" s="16">
        <v>489</v>
      </c>
      <c r="P31" s="16">
        <v>497</v>
      </c>
      <c r="Q31" s="16">
        <v>564</v>
      </c>
      <c r="R31" s="16">
        <v>497</v>
      </c>
      <c r="S31" s="16">
        <v>542</v>
      </c>
      <c r="T31" s="16">
        <v>504</v>
      </c>
      <c r="U31" s="16">
        <v>511</v>
      </c>
      <c r="V31" s="16">
        <v>463</v>
      </c>
      <c r="W31" s="176">
        <v>533</v>
      </c>
      <c r="X31" s="184">
        <f>SUM(G31:W31)</f>
        <v>7680</v>
      </c>
    </row>
    <row r="32" spans="1:24" ht="15.6" x14ac:dyDescent="0.3">
      <c r="A32">
        <v>28</v>
      </c>
      <c r="B32" s="103" t="s">
        <v>34</v>
      </c>
      <c r="C32" s="36" t="s">
        <v>45</v>
      </c>
      <c r="D32" s="263">
        <f>AVERAGE(G32:W32)</f>
        <v>509.13333333333333</v>
      </c>
      <c r="E32" s="174">
        <f>D32/3</f>
        <v>169.71111111111111</v>
      </c>
      <c r="F32" s="269">
        <v>15</v>
      </c>
      <c r="G32" s="261">
        <v>569</v>
      </c>
      <c r="H32" s="214">
        <v>561</v>
      </c>
      <c r="I32" s="16">
        <v>518</v>
      </c>
      <c r="J32" s="16">
        <v>572</v>
      </c>
      <c r="K32" s="214">
        <v>476</v>
      </c>
      <c r="L32" s="217">
        <v>498</v>
      </c>
      <c r="M32" s="16">
        <v>488</v>
      </c>
      <c r="N32" s="16"/>
      <c r="O32" s="16">
        <v>492</v>
      </c>
      <c r="P32" s="16">
        <v>529</v>
      </c>
      <c r="Q32" s="16">
        <v>458</v>
      </c>
      <c r="R32" s="16">
        <v>512</v>
      </c>
      <c r="S32" s="16">
        <v>531</v>
      </c>
      <c r="T32" s="16">
        <v>433</v>
      </c>
      <c r="U32" s="16">
        <v>438</v>
      </c>
      <c r="V32" s="16">
        <v>562</v>
      </c>
      <c r="W32" s="176"/>
      <c r="X32" s="184">
        <f>SUM(G32:W32)</f>
        <v>7637</v>
      </c>
    </row>
    <row r="33" spans="1:24" ht="15.6" x14ac:dyDescent="0.3">
      <c r="A33">
        <v>29</v>
      </c>
      <c r="B33" s="103" t="s">
        <v>34</v>
      </c>
      <c r="C33" s="36" t="s">
        <v>42</v>
      </c>
      <c r="D33" s="263">
        <f>AVERAGE(G33:W33)</f>
        <v>496</v>
      </c>
      <c r="E33" s="174">
        <f>D33/3</f>
        <v>165.33333333333334</v>
      </c>
      <c r="F33" s="269">
        <v>17</v>
      </c>
      <c r="G33" s="261">
        <v>432</v>
      </c>
      <c r="H33" s="214">
        <v>487</v>
      </c>
      <c r="I33" s="16">
        <v>441</v>
      </c>
      <c r="J33" s="16">
        <v>519</v>
      </c>
      <c r="K33" s="214">
        <v>485</v>
      </c>
      <c r="L33" s="217">
        <v>494</v>
      </c>
      <c r="M33" s="16">
        <v>478</v>
      </c>
      <c r="N33" s="16">
        <v>478</v>
      </c>
      <c r="O33" s="16">
        <v>482</v>
      </c>
      <c r="P33" s="16">
        <v>548</v>
      </c>
      <c r="Q33" s="16">
        <v>515</v>
      </c>
      <c r="R33" s="16">
        <v>477</v>
      </c>
      <c r="S33" s="16">
        <v>502</v>
      </c>
      <c r="T33" s="16">
        <v>502</v>
      </c>
      <c r="U33" s="16">
        <v>509</v>
      </c>
      <c r="V33" s="16">
        <v>534</v>
      </c>
      <c r="W33" s="176">
        <v>549</v>
      </c>
      <c r="X33" s="184">
        <f>SUM(G33:W33)</f>
        <v>8432</v>
      </c>
    </row>
    <row r="34" spans="1:24" ht="15.6" x14ac:dyDescent="0.3">
      <c r="A34">
        <v>30</v>
      </c>
      <c r="B34" s="103" t="s">
        <v>34</v>
      </c>
      <c r="C34" s="36" t="s">
        <v>39</v>
      </c>
      <c r="D34" s="263">
        <f>AVERAGE(G34:W34)</f>
        <v>489.58823529411762</v>
      </c>
      <c r="E34" s="174">
        <f>D34/3</f>
        <v>163.19607843137254</v>
      </c>
      <c r="F34" s="269">
        <v>17</v>
      </c>
      <c r="G34" s="261">
        <v>456</v>
      </c>
      <c r="H34" s="214">
        <v>474</v>
      </c>
      <c r="I34" s="16">
        <v>501</v>
      </c>
      <c r="J34" s="16">
        <v>462</v>
      </c>
      <c r="K34" s="214">
        <v>488</v>
      </c>
      <c r="L34" s="217">
        <v>442</v>
      </c>
      <c r="M34" s="16">
        <v>497</v>
      </c>
      <c r="N34" s="16">
        <v>427</v>
      </c>
      <c r="O34" s="16">
        <v>417</v>
      </c>
      <c r="P34" s="16">
        <v>517</v>
      </c>
      <c r="Q34" s="16">
        <v>494</v>
      </c>
      <c r="R34" s="16">
        <v>460</v>
      </c>
      <c r="S34" s="16">
        <v>538</v>
      </c>
      <c r="T34" s="16">
        <v>588</v>
      </c>
      <c r="U34" s="16">
        <v>505</v>
      </c>
      <c r="V34" s="16">
        <v>530</v>
      </c>
      <c r="W34" s="176">
        <v>527</v>
      </c>
      <c r="X34" s="184">
        <f>SUM(G34:W34)</f>
        <v>8323</v>
      </c>
    </row>
    <row r="35" spans="1:24" ht="15.6" x14ac:dyDescent="0.3">
      <c r="A35">
        <v>31</v>
      </c>
      <c r="B35" s="104" t="s">
        <v>61</v>
      </c>
      <c r="C35" s="38" t="s">
        <v>68</v>
      </c>
      <c r="D35" s="263">
        <f>AVERAGE(G35:W35)</f>
        <v>488.41176470588238</v>
      </c>
      <c r="E35" s="174">
        <f>D35/3</f>
        <v>162.80392156862746</v>
      </c>
      <c r="F35" s="269">
        <v>17</v>
      </c>
      <c r="G35" s="261">
        <v>446</v>
      </c>
      <c r="H35" s="214">
        <v>479</v>
      </c>
      <c r="I35" s="16">
        <v>512</v>
      </c>
      <c r="J35" s="16">
        <v>502</v>
      </c>
      <c r="K35" s="214">
        <v>510</v>
      </c>
      <c r="L35" s="217">
        <v>522</v>
      </c>
      <c r="M35" s="16">
        <v>432</v>
      </c>
      <c r="N35" s="16">
        <v>421</v>
      </c>
      <c r="O35" s="16">
        <v>504</v>
      </c>
      <c r="P35" s="16">
        <v>552</v>
      </c>
      <c r="Q35" s="16">
        <v>460</v>
      </c>
      <c r="R35" s="16">
        <v>523</v>
      </c>
      <c r="S35" s="16">
        <v>470</v>
      </c>
      <c r="T35" s="16">
        <v>434</v>
      </c>
      <c r="U35" s="16">
        <v>479</v>
      </c>
      <c r="V35" s="16">
        <v>499</v>
      </c>
      <c r="W35" s="176">
        <v>558</v>
      </c>
      <c r="X35" s="184">
        <f>SUM(G35:W35)</f>
        <v>8303</v>
      </c>
    </row>
    <row r="36" spans="1:24" ht="15.6" x14ac:dyDescent="0.3">
      <c r="A36">
        <v>32</v>
      </c>
      <c r="B36" s="104" t="s">
        <v>61</v>
      </c>
      <c r="C36" s="38" t="s">
        <v>62</v>
      </c>
      <c r="D36" s="263">
        <f>AVERAGE(G36:W36)</f>
        <v>487.4375</v>
      </c>
      <c r="E36" s="174">
        <f>D36/3</f>
        <v>162.47916666666666</v>
      </c>
      <c r="F36" s="269">
        <v>16</v>
      </c>
      <c r="G36" s="261">
        <v>462</v>
      </c>
      <c r="H36" s="214">
        <v>433</v>
      </c>
      <c r="I36" s="16">
        <v>487</v>
      </c>
      <c r="J36" s="16">
        <v>464</v>
      </c>
      <c r="K36" s="214">
        <v>544</v>
      </c>
      <c r="L36" s="217">
        <v>477</v>
      </c>
      <c r="M36" s="16">
        <v>510</v>
      </c>
      <c r="N36" s="16">
        <v>457</v>
      </c>
      <c r="O36" s="16"/>
      <c r="P36" s="16">
        <v>520</v>
      </c>
      <c r="Q36" s="16">
        <v>525</v>
      </c>
      <c r="R36" s="16">
        <v>506</v>
      </c>
      <c r="S36" s="16">
        <v>518</v>
      </c>
      <c r="T36" s="16">
        <v>512</v>
      </c>
      <c r="U36" s="16">
        <v>490</v>
      </c>
      <c r="V36" s="16">
        <v>409</v>
      </c>
      <c r="W36" s="176">
        <v>485</v>
      </c>
      <c r="X36" s="184">
        <f>SUM(G36:W36)</f>
        <v>7799</v>
      </c>
    </row>
    <row r="37" spans="1:24" ht="15.6" x14ac:dyDescent="0.3">
      <c r="A37">
        <v>33</v>
      </c>
      <c r="B37" s="104" t="s">
        <v>61</v>
      </c>
      <c r="C37" s="38" t="s">
        <v>66</v>
      </c>
      <c r="D37" s="263">
        <f>AVERAGE(G37:W37)</f>
        <v>485.73333333333335</v>
      </c>
      <c r="E37" s="174">
        <f>D37/3</f>
        <v>161.91111111111113</v>
      </c>
      <c r="F37" s="269">
        <v>15</v>
      </c>
      <c r="G37" s="261">
        <v>408</v>
      </c>
      <c r="H37" s="214">
        <v>509</v>
      </c>
      <c r="I37" s="16">
        <v>446</v>
      </c>
      <c r="J37" s="16">
        <v>475</v>
      </c>
      <c r="K37" s="214"/>
      <c r="L37" s="217">
        <v>527</v>
      </c>
      <c r="M37" s="16">
        <v>489</v>
      </c>
      <c r="N37" s="16">
        <v>501</v>
      </c>
      <c r="O37" s="16">
        <v>485</v>
      </c>
      <c r="P37" s="16">
        <v>483</v>
      </c>
      <c r="Q37" s="16">
        <v>480</v>
      </c>
      <c r="R37" s="16">
        <v>515</v>
      </c>
      <c r="S37" s="16">
        <v>479</v>
      </c>
      <c r="T37" s="16">
        <v>507</v>
      </c>
      <c r="U37" s="16"/>
      <c r="V37" s="16">
        <v>475</v>
      </c>
      <c r="W37" s="176">
        <v>507</v>
      </c>
      <c r="X37" s="184">
        <f>SUM(G37:W37)</f>
        <v>7286</v>
      </c>
    </row>
    <row r="38" spans="1:24" ht="15.6" x14ac:dyDescent="0.3">
      <c r="A38">
        <v>34</v>
      </c>
      <c r="B38" s="104" t="s">
        <v>61</v>
      </c>
      <c r="C38" s="38" t="s">
        <v>76</v>
      </c>
      <c r="D38" s="263">
        <f>AVERAGE(G38:W38)</f>
        <v>478.61538461538464</v>
      </c>
      <c r="E38" s="174">
        <f>D38/3</f>
        <v>159.53846153846155</v>
      </c>
      <c r="F38" s="269">
        <v>13</v>
      </c>
      <c r="G38" s="261">
        <v>506</v>
      </c>
      <c r="H38" s="214">
        <v>461</v>
      </c>
      <c r="I38" s="16">
        <v>550</v>
      </c>
      <c r="J38" s="16"/>
      <c r="K38" s="214">
        <v>486</v>
      </c>
      <c r="L38" s="217">
        <v>465</v>
      </c>
      <c r="M38" s="16">
        <v>517</v>
      </c>
      <c r="N38" s="16">
        <v>475</v>
      </c>
      <c r="O38" s="16">
        <v>479</v>
      </c>
      <c r="P38" s="16"/>
      <c r="Q38" s="16">
        <v>533</v>
      </c>
      <c r="R38" s="16">
        <v>524</v>
      </c>
      <c r="S38" s="16">
        <v>450</v>
      </c>
      <c r="T38" s="16">
        <v>400</v>
      </c>
      <c r="U38" s="16"/>
      <c r="V38" s="16">
        <v>376</v>
      </c>
      <c r="W38" s="176"/>
      <c r="X38" s="184">
        <f>SUM(G38:W38)</f>
        <v>6222</v>
      </c>
    </row>
    <row r="39" spans="1:24" ht="15.6" x14ac:dyDescent="0.3">
      <c r="A39">
        <v>35</v>
      </c>
      <c r="B39" s="103" t="s">
        <v>34</v>
      </c>
      <c r="C39" s="36" t="s">
        <v>48</v>
      </c>
      <c r="D39" s="263">
        <f>AVERAGE(G39:W39)</f>
        <v>477.375</v>
      </c>
      <c r="E39" s="174">
        <f>D39/3</f>
        <v>159.125</v>
      </c>
      <c r="F39" s="269">
        <v>16</v>
      </c>
      <c r="G39" s="261">
        <v>507</v>
      </c>
      <c r="H39" s="214">
        <v>422</v>
      </c>
      <c r="I39" s="16">
        <v>525</v>
      </c>
      <c r="J39" s="16">
        <v>416</v>
      </c>
      <c r="K39" s="214"/>
      <c r="L39" s="217">
        <v>472</v>
      </c>
      <c r="M39" s="16">
        <v>523</v>
      </c>
      <c r="N39" s="16">
        <v>393</v>
      </c>
      <c r="O39" s="16">
        <v>512</v>
      </c>
      <c r="P39" s="16">
        <v>426</v>
      </c>
      <c r="Q39" s="16">
        <v>459</v>
      </c>
      <c r="R39" s="16">
        <v>489</v>
      </c>
      <c r="S39" s="16">
        <v>555</v>
      </c>
      <c r="T39" s="16">
        <v>485</v>
      </c>
      <c r="U39" s="16">
        <v>489</v>
      </c>
      <c r="V39" s="16">
        <v>474</v>
      </c>
      <c r="W39" s="176">
        <v>491</v>
      </c>
      <c r="X39" s="184">
        <f>SUM(G39:W39)</f>
        <v>7638</v>
      </c>
    </row>
    <row r="40" spans="1:24" ht="15.6" x14ac:dyDescent="0.3">
      <c r="A40">
        <v>36</v>
      </c>
      <c r="B40" s="104" t="s">
        <v>61</v>
      </c>
      <c r="C40" s="38" t="s">
        <v>72</v>
      </c>
      <c r="D40" s="263">
        <f>AVERAGE(G40:W40)</f>
        <v>473.64705882352939</v>
      </c>
      <c r="E40" s="174">
        <f>D40/3</f>
        <v>157.88235294117646</v>
      </c>
      <c r="F40" s="269">
        <v>17</v>
      </c>
      <c r="G40" s="261">
        <v>496</v>
      </c>
      <c r="H40" s="214">
        <v>447</v>
      </c>
      <c r="I40" s="16">
        <v>501</v>
      </c>
      <c r="J40" s="16">
        <v>401</v>
      </c>
      <c r="K40" s="214">
        <v>504</v>
      </c>
      <c r="L40" s="217">
        <v>410</v>
      </c>
      <c r="M40" s="16">
        <v>542</v>
      </c>
      <c r="N40" s="16">
        <v>462</v>
      </c>
      <c r="O40" s="16">
        <v>481</v>
      </c>
      <c r="P40" s="16">
        <v>413</v>
      </c>
      <c r="Q40" s="16">
        <v>491</v>
      </c>
      <c r="R40" s="16">
        <v>517</v>
      </c>
      <c r="S40" s="16">
        <v>430</v>
      </c>
      <c r="T40" s="16">
        <v>453</v>
      </c>
      <c r="U40" s="16">
        <v>478</v>
      </c>
      <c r="V40" s="16">
        <v>533</v>
      </c>
      <c r="W40" s="176">
        <v>493</v>
      </c>
      <c r="X40" s="184">
        <f>SUM(G40:W40)</f>
        <v>8052</v>
      </c>
    </row>
    <row r="41" spans="1:24" ht="15.6" x14ac:dyDescent="0.3">
      <c r="A41">
        <v>37</v>
      </c>
      <c r="B41" s="25" t="s">
        <v>61</v>
      </c>
      <c r="C41" s="38" t="s">
        <v>64</v>
      </c>
      <c r="D41" s="263">
        <f>AVERAGE(G41:W41)</f>
        <v>457</v>
      </c>
      <c r="E41" s="174">
        <f>D41/3</f>
        <v>152.33333333333334</v>
      </c>
      <c r="F41" s="269">
        <v>6</v>
      </c>
      <c r="G41" s="261"/>
      <c r="H41" s="214">
        <v>381</v>
      </c>
      <c r="I41" s="16">
        <v>528</v>
      </c>
      <c r="J41" s="16">
        <v>479</v>
      </c>
      <c r="K41" s="214">
        <v>431</v>
      </c>
      <c r="L41" s="214">
        <v>462</v>
      </c>
      <c r="M41" s="16">
        <v>461</v>
      </c>
      <c r="N41" s="16"/>
      <c r="O41" s="16"/>
      <c r="P41" s="16"/>
      <c r="Q41" s="16"/>
      <c r="R41" s="16"/>
      <c r="S41" s="16"/>
      <c r="T41" s="16"/>
      <c r="U41" s="16"/>
      <c r="V41" s="16"/>
      <c r="W41" s="273"/>
      <c r="X41" s="184">
        <f>SUM(G41:W41)</f>
        <v>2742</v>
      </c>
    </row>
    <row r="42" spans="1:24" ht="15.6" x14ac:dyDescent="0.3">
      <c r="A42">
        <v>38</v>
      </c>
      <c r="B42" s="103" t="s">
        <v>34</v>
      </c>
      <c r="C42" s="36" t="s">
        <v>51</v>
      </c>
      <c r="D42" s="263">
        <f>AVERAGE(G42:W42)</f>
        <v>451.35714285714283</v>
      </c>
      <c r="E42" s="174">
        <f>D42/3</f>
        <v>150.45238095238093</v>
      </c>
      <c r="F42" s="269">
        <v>14</v>
      </c>
      <c r="G42" s="261"/>
      <c r="H42" s="214"/>
      <c r="I42" s="16"/>
      <c r="J42" s="16">
        <v>505</v>
      </c>
      <c r="K42" s="214">
        <v>425</v>
      </c>
      <c r="L42" s="217">
        <v>386</v>
      </c>
      <c r="M42" s="16">
        <v>449</v>
      </c>
      <c r="N42" s="16">
        <v>414</v>
      </c>
      <c r="O42" s="16">
        <v>402</v>
      </c>
      <c r="P42" s="16">
        <v>505</v>
      </c>
      <c r="Q42" s="16">
        <v>465</v>
      </c>
      <c r="R42" s="16">
        <v>517</v>
      </c>
      <c r="S42" s="16">
        <v>452</v>
      </c>
      <c r="T42" s="16">
        <v>413</v>
      </c>
      <c r="U42" s="16">
        <v>469</v>
      </c>
      <c r="V42" s="16">
        <v>452</v>
      </c>
      <c r="W42" s="176">
        <v>465</v>
      </c>
      <c r="X42" s="184">
        <f>SUM(G42:W42)</f>
        <v>6319</v>
      </c>
    </row>
    <row r="43" spans="1:24" ht="15.6" x14ac:dyDescent="0.3">
      <c r="A43">
        <v>39</v>
      </c>
      <c r="B43" s="30" t="s">
        <v>79</v>
      </c>
      <c r="C43" s="40" t="s">
        <v>82</v>
      </c>
      <c r="D43" s="263">
        <f>AVERAGE(G43:W43)</f>
        <v>451</v>
      </c>
      <c r="E43" s="174">
        <f>D43/3</f>
        <v>150.33333333333334</v>
      </c>
      <c r="F43" s="269">
        <v>1</v>
      </c>
      <c r="G43" s="261"/>
      <c r="H43" s="214"/>
      <c r="I43" s="16"/>
      <c r="J43" s="16"/>
      <c r="K43" s="214"/>
      <c r="L43" s="217"/>
      <c r="M43" s="16"/>
      <c r="N43" s="16"/>
      <c r="O43" s="16"/>
      <c r="P43" s="16">
        <v>451</v>
      </c>
      <c r="Q43" s="16"/>
      <c r="R43" s="16"/>
      <c r="S43" s="16"/>
      <c r="T43" s="16"/>
      <c r="U43" s="16"/>
      <c r="V43" s="16"/>
      <c r="W43" s="176"/>
      <c r="X43" s="184">
        <f>SUM(G43:W43)</f>
        <v>451</v>
      </c>
    </row>
    <row r="44" spans="1:24" ht="15.6" x14ac:dyDescent="0.3">
      <c r="A44">
        <v>40</v>
      </c>
      <c r="B44" s="106" t="s">
        <v>79</v>
      </c>
      <c r="C44" s="40" t="s">
        <v>86</v>
      </c>
      <c r="D44" s="263">
        <f>AVERAGE(G44:W44)</f>
        <v>449.69230769230768</v>
      </c>
      <c r="E44" s="174">
        <f>D44/3</f>
        <v>149.89743589743588</v>
      </c>
      <c r="F44" s="269">
        <v>13</v>
      </c>
      <c r="G44" s="261">
        <v>466</v>
      </c>
      <c r="H44" s="214">
        <v>424</v>
      </c>
      <c r="I44" s="16">
        <v>401</v>
      </c>
      <c r="J44" s="16">
        <v>438</v>
      </c>
      <c r="K44" s="214"/>
      <c r="L44" s="217">
        <v>471</v>
      </c>
      <c r="M44" s="16"/>
      <c r="N44" s="16">
        <v>483</v>
      </c>
      <c r="O44" s="16">
        <v>475</v>
      </c>
      <c r="P44" s="16"/>
      <c r="Q44" s="16"/>
      <c r="R44" s="16">
        <v>451</v>
      </c>
      <c r="S44" s="16">
        <v>488</v>
      </c>
      <c r="T44" s="16">
        <v>426</v>
      </c>
      <c r="U44" s="16">
        <v>476</v>
      </c>
      <c r="V44" s="16">
        <v>431</v>
      </c>
      <c r="W44" s="176">
        <v>416</v>
      </c>
      <c r="X44" s="184">
        <f>SUM(G44:W44)</f>
        <v>5846</v>
      </c>
    </row>
    <row r="45" spans="1:24" ht="15.6" x14ac:dyDescent="0.3">
      <c r="A45">
        <v>41</v>
      </c>
      <c r="B45" s="106" t="s">
        <v>79</v>
      </c>
      <c r="C45" s="40" t="s">
        <v>90</v>
      </c>
      <c r="D45" s="263">
        <f>AVERAGE(G45:W45)</f>
        <v>447.3</v>
      </c>
      <c r="E45" s="174">
        <f>D45/3</f>
        <v>149.1</v>
      </c>
      <c r="F45" s="269">
        <v>12</v>
      </c>
      <c r="G45" s="261"/>
      <c r="H45" s="214"/>
      <c r="I45" s="16"/>
      <c r="J45" s="16"/>
      <c r="K45" s="214"/>
      <c r="L45" s="217"/>
      <c r="M45" s="16"/>
      <c r="N45" s="16">
        <v>402</v>
      </c>
      <c r="O45" s="16">
        <v>483</v>
      </c>
      <c r="P45" s="16">
        <v>470</v>
      </c>
      <c r="Q45" s="16">
        <v>453</v>
      </c>
      <c r="R45" s="16">
        <v>432</v>
      </c>
      <c r="S45" s="16">
        <v>448</v>
      </c>
      <c r="T45" s="16">
        <v>479</v>
      </c>
      <c r="U45" s="16">
        <v>487</v>
      </c>
      <c r="V45" s="16">
        <v>425</v>
      </c>
      <c r="W45" s="176">
        <v>394</v>
      </c>
      <c r="X45" s="184">
        <f>SUM(G45:W45)</f>
        <v>4473</v>
      </c>
    </row>
    <row r="46" spans="1:24" ht="15.6" x14ac:dyDescent="0.3">
      <c r="A46">
        <v>42</v>
      </c>
      <c r="B46" s="106" t="s">
        <v>79</v>
      </c>
      <c r="C46" s="40" t="s">
        <v>84</v>
      </c>
      <c r="D46" s="263">
        <f>AVERAGE(G46:W46)</f>
        <v>445.44444444444446</v>
      </c>
      <c r="E46" s="174">
        <f>D46/3</f>
        <v>148.4814814814815</v>
      </c>
      <c r="F46" s="269">
        <v>9</v>
      </c>
      <c r="G46" s="261">
        <v>470</v>
      </c>
      <c r="H46" s="214"/>
      <c r="I46" s="16">
        <v>483</v>
      </c>
      <c r="J46" s="16">
        <v>417</v>
      </c>
      <c r="K46" s="214">
        <v>411</v>
      </c>
      <c r="L46" s="217">
        <v>433</v>
      </c>
      <c r="M46" s="16">
        <v>400</v>
      </c>
      <c r="N46" s="16"/>
      <c r="O46" s="16">
        <v>426</v>
      </c>
      <c r="P46" s="16">
        <v>511</v>
      </c>
      <c r="Q46" s="16"/>
      <c r="R46" s="16"/>
      <c r="S46" s="16"/>
      <c r="T46" s="16"/>
      <c r="U46" s="16"/>
      <c r="V46" s="16">
        <v>458</v>
      </c>
      <c r="W46" s="176"/>
      <c r="X46" s="184">
        <f>SUM(G46:W46)</f>
        <v>4009</v>
      </c>
    </row>
    <row r="47" spans="1:24" ht="15.6" x14ac:dyDescent="0.3">
      <c r="A47">
        <v>43</v>
      </c>
      <c r="B47" s="53" t="s">
        <v>106</v>
      </c>
      <c r="C47" s="109" t="s">
        <v>108</v>
      </c>
      <c r="D47" s="263">
        <f>AVERAGE(G47:W47)</f>
        <v>438.5</v>
      </c>
      <c r="E47" s="174">
        <f>D47/3</f>
        <v>146.16666666666666</v>
      </c>
      <c r="F47" s="269">
        <v>4</v>
      </c>
      <c r="G47" s="261">
        <v>481</v>
      </c>
      <c r="H47" s="214"/>
      <c r="I47" s="16"/>
      <c r="J47" s="16">
        <v>421</v>
      </c>
      <c r="K47" s="214"/>
      <c r="L47" s="217"/>
      <c r="M47" s="16"/>
      <c r="N47" s="16"/>
      <c r="O47" s="16"/>
      <c r="P47" s="16"/>
      <c r="Q47" s="16"/>
      <c r="R47" s="16"/>
      <c r="S47" s="16"/>
      <c r="T47" s="16"/>
      <c r="U47" s="16"/>
      <c r="V47" s="16">
        <v>419</v>
      </c>
      <c r="W47" s="176">
        <v>433</v>
      </c>
      <c r="X47" s="184">
        <f>SUM(G47:W47)</f>
        <v>1754</v>
      </c>
    </row>
    <row r="48" spans="1:24" ht="15.6" x14ac:dyDescent="0.3">
      <c r="A48">
        <v>44</v>
      </c>
      <c r="B48" s="106" t="s">
        <v>79</v>
      </c>
      <c r="C48" s="40" t="s">
        <v>80</v>
      </c>
      <c r="D48" s="263">
        <f>AVERAGE(G48:W48)</f>
        <v>436.0625</v>
      </c>
      <c r="E48" s="174">
        <f>D48/3</f>
        <v>145.35416666666666</v>
      </c>
      <c r="F48" s="269">
        <v>16</v>
      </c>
      <c r="G48" s="261">
        <v>472</v>
      </c>
      <c r="H48" s="214">
        <v>473</v>
      </c>
      <c r="I48" s="16">
        <v>436</v>
      </c>
      <c r="J48" s="16">
        <v>494</v>
      </c>
      <c r="K48" s="214">
        <v>371</v>
      </c>
      <c r="L48" s="217">
        <v>380</v>
      </c>
      <c r="M48" s="16">
        <v>364</v>
      </c>
      <c r="N48" s="16">
        <v>453</v>
      </c>
      <c r="O48" s="16">
        <v>458</v>
      </c>
      <c r="P48" s="16">
        <v>440</v>
      </c>
      <c r="Q48" s="16">
        <v>425</v>
      </c>
      <c r="R48" s="16"/>
      <c r="S48" s="16">
        <v>423</v>
      </c>
      <c r="T48" s="16">
        <v>459</v>
      </c>
      <c r="U48" s="16">
        <v>463</v>
      </c>
      <c r="V48" s="16">
        <v>438</v>
      </c>
      <c r="W48" s="176">
        <v>428</v>
      </c>
      <c r="X48" s="184">
        <f>SUM(G48:W48)</f>
        <v>6977</v>
      </c>
    </row>
    <row r="49" spans="1:24" ht="15.6" x14ac:dyDescent="0.3">
      <c r="A49">
        <v>45</v>
      </c>
      <c r="B49" s="53" t="s">
        <v>106</v>
      </c>
      <c r="C49" s="109" t="s">
        <v>107</v>
      </c>
      <c r="D49" s="263">
        <f>AVERAGE(G49:W49)</f>
        <v>432.5</v>
      </c>
      <c r="E49" s="174">
        <f>D49/3</f>
        <v>144.16666666666666</v>
      </c>
      <c r="F49" s="269">
        <v>12</v>
      </c>
      <c r="G49" s="261">
        <v>461</v>
      </c>
      <c r="H49" s="214"/>
      <c r="I49" s="16"/>
      <c r="J49" s="16">
        <v>517</v>
      </c>
      <c r="K49" s="214">
        <v>359</v>
      </c>
      <c r="L49" s="217">
        <v>382</v>
      </c>
      <c r="M49" s="16">
        <v>368</v>
      </c>
      <c r="N49" s="16">
        <v>373</v>
      </c>
      <c r="O49" s="16">
        <v>450</v>
      </c>
      <c r="P49" s="16"/>
      <c r="Q49" s="16">
        <v>447</v>
      </c>
      <c r="R49" s="16">
        <v>429</v>
      </c>
      <c r="S49" s="16">
        <v>465</v>
      </c>
      <c r="T49" s="16">
        <v>453</v>
      </c>
      <c r="U49" s="16">
        <v>486</v>
      </c>
      <c r="V49" s="16"/>
      <c r="W49" s="176"/>
      <c r="X49" s="184">
        <f>SUM(G49:W49)</f>
        <v>5190</v>
      </c>
    </row>
    <row r="50" spans="1:24" ht="15.6" x14ac:dyDescent="0.3">
      <c r="A50">
        <v>46</v>
      </c>
      <c r="B50" s="104" t="s">
        <v>61</v>
      </c>
      <c r="C50" s="38" t="s">
        <v>73</v>
      </c>
      <c r="D50" s="263">
        <f>AVERAGE(G50:W50)</f>
        <v>432.33333333333331</v>
      </c>
      <c r="E50" s="174">
        <f>D50/3</f>
        <v>144.11111111111111</v>
      </c>
      <c r="F50" s="269">
        <v>12</v>
      </c>
      <c r="G50" s="261">
        <v>464</v>
      </c>
      <c r="H50" s="214">
        <v>423</v>
      </c>
      <c r="I50" s="16">
        <v>399</v>
      </c>
      <c r="J50" s="16">
        <v>453</v>
      </c>
      <c r="K50" s="214">
        <v>439</v>
      </c>
      <c r="L50" s="217"/>
      <c r="M50" s="16">
        <v>357</v>
      </c>
      <c r="N50" s="16">
        <v>353</v>
      </c>
      <c r="O50" s="16">
        <v>428</v>
      </c>
      <c r="P50" s="16"/>
      <c r="Q50" s="16">
        <v>503</v>
      </c>
      <c r="R50" s="16">
        <v>467</v>
      </c>
      <c r="S50" s="16">
        <v>469</v>
      </c>
      <c r="T50" s="16">
        <v>433</v>
      </c>
      <c r="U50" s="16"/>
      <c r="V50" s="16"/>
      <c r="W50" s="176"/>
      <c r="X50" s="184">
        <f>SUM(G50:W50)</f>
        <v>5188</v>
      </c>
    </row>
    <row r="51" spans="1:24" ht="15.6" x14ac:dyDescent="0.3">
      <c r="A51">
        <v>47</v>
      </c>
      <c r="B51" s="53" t="s">
        <v>106</v>
      </c>
      <c r="C51" s="109" t="s">
        <v>157</v>
      </c>
      <c r="D51" s="263">
        <f>AVERAGE(G51:W51)</f>
        <v>431.06666666666666</v>
      </c>
      <c r="E51" s="174">
        <f>D51/3</f>
        <v>143.6888888888889</v>
      </c>
      <c r="F51" s="269">
        <v>15</v>
      </c>
      <c r="G51" s="261">
        <v>439</v>
      </c>
      <c r="H51" s="214">
        <v>378</v>
      </c>
      <c r="I51" s="16">
        <v>378</v>
      </c>
      <c r="J51" s="16"/>
      <c r="K51" s="214">
        <v>414</v>
      </c>
      <c r="L51" s="217">
        <v>432</v>
      </c>
      <c r="M51" s="16">
        <v>443</v>
      </c>
      <c r="N51" s="16"/>
      <c r="O51" s="16">
        <v>439</v>
      </c>
      <c r="P51" s="16">
        <v>373</v>
      </c>
      <c r="Q51" s="16">
        <v>440</v>
      </c>
      <c r="R51" s="16">
        <v>395</v>
      </c>
      <c r="S51" s="16">
        <v>447</v>
      </c>
      <c r="T51" s="16">
        <v>454</v>
      </c>
      <c r="U51" s="16">
        <v>474</v>
      </c>
      <c r="V51" s="16">
        <v>496</v>
      </c>
      <c r="W51" s="176">
        <v>464</v>
      </c>
      <c r="X51" s="184">
        <f>SUM(G51:W51)</f>
        <v>6466</v>
      </c>
    </row>
    <row r="52" spans="1:24" ht="15.6" x14ac:dyDescent="0.3">
      <c r="A52">
        <v>48</v>
      </c>
      <c r="B52" s="106" t="s">
        <v>79</v>
      </c>
      <c r="C52" s="40" t="s">
        <v>88</v>
      </c>
      <c r="D52" s="263">
        <f>AVERAGE(G52:W52)</f>
        <v>428.53333333333336</v>
      </c>
      <c r="E52" s="174">
        <f>D52/3</f>
        <v>142.84444444444446</v>
      </c>
      <c r="F52" s="269">
        <v>15</v>
      </c>
      <c r="G52" s="261">
        <v>475</v>
      </c>
      <c r="H52" s="214">
        <v>374</v>
      </c>
      <c r="I52" s="16">
        <v>426</v>
      </c>
      <c r="J52" s="16">
        <v>407</v>
      </c>
      <c r="K52" s="214">
        <v>441</v>
      </c>
      <c r="L52" s="217">
        <v>427</v>
      </c>
      <c r="M52" s="16">
        <v>400</v>
      </c>
      <c r="N52" s="16">
        <v>416</v>
      </c>
      <c r="O52" s="16">
        <v>411</v>
      </c>
      <c r="P52" s="16"/>
      <c r="Q52" s="16"/>
      <c r="R52" s="16">
        <v>444</v>
      </c>
      <c r="S52" s="16">
        <v>433</v>
      </c>
      <c r="T52" s="16">
        <v>470</v>
      </c>
      <c r="U52" s="16">
        <v>460</v>
      </c>
      <c r="V52" s="16">
        <v>433</v>
      </c>
      <c r="W52" s="176">
        <v>411</v>
      </c>
      <c r="X52" s="184">
        <f>SUM(G52:W52)</f>
        <v>6428</v>
      </c>
    </row>
    <row r="53" spans="1:24" ht="15.6" x14ac:dyDescent="0.3">
      <c r="A53">
        <v>49</v>
      </c>
      <c r="B53" s="106" t="s">
        <v>79</v>
      </c>
      <c r="C53" s="40" t="s">
        <v>91</v>
      </c>
      <c r="D53" s="263">
        <f>AVERAGE(G53:W53)</f>
        <v>426.07142857142856</v>
      </c>
      <c r="E53" s="174">
        <f>D53/3</f>
        <v>142.02380952380952</v>
      </c>
      <c r="F53" s="269">
        <v>14</v>
      </c>
      <c r="G53" s="261">
        <v>513</v>
      </c>
      <c r="H53" s="214"/>
      <c r="I53" s="16">
        <v>458</v>
      </c>
      <c r="J53" s="16">
        <v>419</v>
      </c>
      <c r="K53" s="214"/>
      <c r="L53" s="217">
        <v>468</v>
      </c>
      <c r="M53" s="16">
        <v>503</v>
      </c>
      <c r="N53" s="16">
        <v>359</v>
      </c>
      <c r="O53" s="16">
        <v>394</v>
      </c>
      <c r="P53" s="16">
        <v>350</v>
      </c>
      <c r="Q53" s="16">
        <v>438</v>
      </c>
      <c r="R53" s="16">
        <v>419</v>
      </c>
      <c r="S53" s="16"/>
      <c r="T53" s="16">
        <v>390</v>
      </c>
      <c r="U53" s="16">
        <v>359</v>
      </c>
      <c r="V53" s="16">
        <v>401</v>
      </c>
      <c r="W53" s="176">
        <v>494</v>
      </c>
      <c r="X53" s="184">
        <f>SUM(G53:W53)</f>
        <v>5965</v>
      </c>
    </row>
    <row r="54" spans="1:24" ht="15.6" x14ac:dyDescent="0.3">
      <c r="A54">
        <v>50</v>
      </c>
      <c r="B54" s="106" t="s">
        <v>79</v>
      </c>
      <c r="C54" s="40" t="s">
        <v>92</v>
      </c>
      <c r="D54" s="263">
        <f>AVERAGE(G54:W54)</f>
        <v>422.8</v>
      </c>
      <c r="E54" s="174">
        <f>D54/3</f>
        <v>140.93333333333334</v>
      </c>
      <c r="F54" s="269">
        <v>15</v>
      </c>
      <c r="G54" s="261">
        <v>456</v>
      </c>
      <c r="H54" s="214">
        <v>401</v>
      </c>
      <c r="I54" s="16">
        <v>407</v>
      </c>
      <c r="J54" s="16">
        <v>403</v>
      </c>
      <c r="K54" s="214">
        <v>478</v>
      </c>
      <c r="L54" s="217">
        <v>399</v>
      </c>
      <c r="M54" s="16">
        <v>403</v>
      </c>
      <c r="N54" s="16">
        <v>448</v>
      </c>
      <c r="O54" s="16">
        <v>394</v>
      </c>
      <c r="P54" s="16">
        <v>443</v>
      </c>
      <c r="Q54" s="16">
        <v>368</v>
      </c>
      <c r="R54" s="16">
        <v>399</v>
      </c>
      <c r="S54" s="16">
        <v>411</v>
      </c>
      <c r="T54" s="16">
        <v>437</v>
      </c>
      <c r="U54" s="16">
        <v>495</v>
      </c>
      <c r="V54" s="16"/>
      <c r="W54" s="176"/>
      <c r="X54" s="184">
        <f>SUM(G54:W54)</f>
        <v>6342</v>
      </c>
    </row>
    <row r="55" spans="1:24" ht="15.6" x14ac:dyDescent="0.3">
      <c r="A55">
        <v>51</v>
      </c>
      <c r="B55" s="53" t="s">
        <v>106</v>
      </c>
      <c r="C55" s="109" t="s">
        <v>131</v>
      </c>
      <c r="D55" s="263">
        <f>AVERAGE(G55:W55)</f>
        <v>411.875</v>
      </c>
      <c r="E55" s="174">
        <f>D55/3</f>
        <v>137.29166666666666</v>
      </c>
      <c r="F55" s="269">
        <v>16</v>
      </c>
      <c r="G55" s="261">
        <v>386</v>
      </c>
      <c r="H55" s="214">
        <v>405</v>
      </c>
      <c r="I55" s="16">
        <v>447</v>
      </c>
      <c r="J55" s="16">
        <v>453</v>
      </c>
      <c r="K55" s="214">
        <v>389</v>
      </c>
      <c r="L55" s="217">
        <v>404</v>
      </c>
      <c r="M55" s="16">
        <v>373</v>
      </c>
      <c r="N55" s="16"/>
      <c r="O55" s="16">
        <v>448</v>
      </c>
      <c r="P55" s="16">
        <v>443</v>
      </c>
      <c r="Q55" s="16">
        <v>462</v>
      </c>
      <c r="R55" s="16">
        <v>445</v>
      </c>
      <c r="S55" s="16">
        <v>338</v>
      </c>
      <c r="T55" s="16">
        <v>411</v>
      </c>
      <c r="U55" s="16">
        <v>388</v>
      </c>
      <c r="V55" s="16">
        <v>459</v>
      </c>
      <c r="W55" s="176">
        <v>339</v>
      </c>
      <c r="X55" s="184">
        <f>SUM(G55:W55)</f>
        <v>6590</v>
      </c>
    </row>
    <row r="56" spans="1:24" ht="15.6" x14ac:dyDescent="0.3">
      <c r="A56">
        <v>52</v>
      </c>
      <c r="B56" s="105" t="s">
        <v>36</v>
      </c>
      <c r="C56" s="154" t="s">
        <v>52</v>
      </c>
      <c r="D56" s="263">
        <f>AVERAGE(G56:W56)</f>
        <v>407.6875</v>
      </c>
      <c r="E56" s="174">
        <f>D56/3</f>
        <v>135.89583333333334</v>
      </c>
      <c r="F56" s="269">
        <v>16</v>
      </c>
      <c r="G56" s="261">
        <v>403</v>
      </c>
      <c r="H56" s="214">
        <v>362</v>
      </c>
      <c r="I56" s="16"/>
      <c r="J56" s="16">
        <v>438</v>
      </c>
      <c r="K56" s="214">
        <v>404</v>
      </c>
      <c r="L56" s="217">
        <v>399</v>
      </c>
      <c r="M56" s="16">
        <v>406</v>
      </c>
      <c r="N56" s="16">
        <v>362</v>
      </c>
      <c r="O56" s="16">
        <v>460</v>
      </c>
      <c r="P56" s="16">
        <v>396</v>
      </c>
      <c r="Q56" s="16">
        <v>363</v>
      </c>
      <c r="R56" s="16">
        <v>401</v>
      </c>
      <c r="S56" s="16">
        <v>423</v>
      </c>
      <c r="T56" s="16">
        <v>446</v>
      </c>
      <c r="U56" s="16">
        <v>382</v>
      </c>
      <c r="V56" s="16">
        <v>424</v>
      </c>
      <c r="W56" s="176">
        <v>454</v>
      </c>
      <c r="X56" s="184">
        <f>SUM(G56:W56)</f>
        <v>6523</v>
      </c>
    </row>
    <row r="57" spans="1:24" ht="15.6" x14ac:dyDescent="0.3">
      <c r="A57">
        <v>53</v>
      </c>
      <c r="B57" s="53" t="s">
        <v>106</v>
      </c>
      <c r="C57" s="109" t="s">
        <v>259</v>
      </c>
      <c r="D57" s="263">
        <f>AVERAGE(G57:W57)</f>
        <v>399.21428571428572</v>
      </c>
      <c r="E57" s="174">
        <f>D57/3</f>
        <v>133.07142857142858</v>
      </c>
      <c r="F57" s="269">
        <v>14</v>
      </c>
      <c r="G57" s="261">
        <v>380</v>
      </c>
      <c r="H57" s="214">
        <v>398</v>
      </c>
      <c r="I57" s="16">
        <v>364</v>
      </c>
      <c r="J57" s="16"/>
      <c r="K57" s="214">
        <v>373</v>
      </c>
      <c r="L57" s="217">
        <v>361</v>
      </c>
      <c r="M57" s="16">
        <v>415</v>
      </c>
      <c r="N57" s="16">
        <v>431</v>
      </c>
      <c r="O57" s="16">
        <v>412</v>
      </c>
      <c r="P57" s="16">
        <v>397</v>
      </c>
      <c r="Q57" s="16">
        <v>438</v>
      </c>
      <c r="R57" s="16">
        <v>373</v>
      </c>
      <c r="S57" s="16">
        <v>394</v>
      </c>
      <c r="T57" s="16"/>
      <c r="U57" s="16">
        <v>365</v>
      </c>
      <c r="V57" s="16">
        <v>488</v>
      </c>
      <c r="W57" s="176"/>
      <c r="X57" s="184">
        <f>SUM(G57:W57)</f>
        <v>5589</v>
      </c>
    </row>
    <row r="58" spans="1:24" ht="15.6" x14ac:dyDescent="0.3">
      <c r="A58">
        <v>54</v>
      </c>
      <c r="B58" s="105" t="s">
        <v>36</v>
      </c>
      <c r="C58" s="154" t="s">
        <v>37</v>
      </c>
      <c r="D58" s="263">
        <f>AVERAGE(G58:W58)</f>
        <v>396.75</v>
      </c>
      <c r="E58" s="174">
        <f>D58/3</f>
        <v>132.25</v>
      </c>
      <c r="F58" s="269">
        <v>16</v>
      </c>
      <c r="G58" s="261">
        <v>435</v>
      </c>
      <c r="H58" s="214">
        <v>388</v>
      </c>
      <c r="I58" s="16">
        <v>366</v>
      </c>
      <c r="J58" s="16">
        <v>386</v>
      </c>
      <c r="K58" s="214">
        <v>383</v>
      </c>
      <c r="L58" s="217">
        <v>431</v>
      </c>
      <c r="M58" s="16">
        <v>432</v>
      </c>
      <c r="N58" s="16">
        <v>397</v>
      </c>
      <c r="O58" s="16">
        <v>412</v>
      </c>
      <c r="P58" s="16">
        <v>376</v>
      </c>
      <c r="Q58" s="16">
        <v>352</v>
      </c>
      <c r="R58" s="16">
        <v>349</v>
      </c>
      <c r="S58" s="16">
        <v>376</v>
      </c>
      <c r="T58" s="16">
        <v>411</v>
      </c>
      <c r="U58" s="16">
        <v>449</v>
      </c>
      <c r="V58" s="16">
        <v>405</v>
      </c>
      <c r="W58" s="176"/>
      <c r="X58" s="184">
        <f>SUM(G58:W58)</f>
        <v>6348</v>
      </c>
    </row>
    <row r="59" spans="1:24" ht="15.6" x14ac:dyDescent="0.3">
      <c r="A59">
        <v>55</v>
      </c>
      <c r="B59" s="105" t="s">
        <v>36</v>
      </c>
      <c r="C59" s="154" t="s">
        <v>55</v>
      </c>
      <c r="D59" s="263">
        <f>AVERAGE(G59:W59)</f>
        <v>395.8</v>
      </c>
      <c r="E59" s="174">
        <f>D59/3</f>
        <v>131.93333333333334</v>
      </c>
      <c r="F59" s="269">
        <v>13</v>
      </c>
      <c r="G59" s="261"/>
      <c r="H59" s="214"/>
      <c r="I59" s="16"/>
      <c r="J59" s="16"/>
      <c r="K59" s="214"/>
      <c r="L59" s="217"/>
      <c r="M59" s="16"/>
      <c r="N59" s="16">
        <v>372</v>
      </c>
      <c r="O59" s="16">
        <v>342</v>
      </c>
      <c r="P59" s="16">
        <v>409</v>
      </c>
      <c r="Q59" s="16">
        <v>405</v>
      </c>
      <c r="R59" s="16">
        <v>405</v>
      </c>
      <c r="S59" s="16">
        <v>388</v>
      </c>
      <c r="T59" s="16">
        <v>432</v>
      </c>
      <c r="U59" s="16">
        <v>346</v>
      </c>
      <c r="V59" s="16">
        <v>421</v>
      </c>
      <c r="W59" s="176">
        <v>438</v>
      </c>
      <c r="X59" s="184">
        <f>SUM(G59:W59)</f>
        <v>3958</v>
      </c>
    </row>
    <row r="60" spans="1:24" ht="15.6" x14ac:dyDescent="0.3">
      <c r="A60">
        <v>56</v>
      </c>
      <c r="B60" s="105" t="s">
        <v>36</v>
      </c>
      <c r="C60" s="154" t="s">
        <v>43</v>
      </c>
      <c r="D60" s="263">
        <f>AVERAGE(G60:W60)</f>
        <v>395.625</v>
      </c>
      <c r="E60" s="174">
        <f>D60/3</f>
        <v>131.875</v>
      </c>
      <c r="F60" s="269">
        <v>16</v>
      </c>
      <c r="G60" s="261"/>
      <c r="H60" s="214">
        <v>408</v>
      </c>
      <c r="I60" s="16">
        <v>342</v>
      </c>
      <c r="J60" s="16">
        <v>383</v>
      </c>
      <c r="K60" s="214">
        <v>327</v>
      </c>
      <c r="L60" s="217">
        <v>386</v>
      </c>
      <c r="M60" s="16">
        <v>399</v>
      </c>
      <c r="N60" s="16">
        <v>402</v>
      </c>
      <c r="O60" s="16">
        <v>417</v>
      </c>
      <c r="P60" s="16">
        <v>410</v>
      </c>
      <c r="Q60" s="16">
        <v>390</v>
      </c>
      <c r="R60" s="16">
        <v>390</v>
      </c>
      <c r="S60" s="16">
        <v>418</v>
      </c>
      <c r="T60" s="16">
        <v>456</v>
      </c>
      <c r="U60" s="16">
        <v>407</v>
      </c>
      <c r="V60" s="16">
        <v>393</v>
      </c>
      <c r="W60" s="176">
        <v>402</v>
      </c>
      <c r="X60" s="184">
        <f>SUM(G60:W60)</f>
        <v>6330</v>
      </c>
    </row>
    <row r="61" spans="1:24" ht="15.6" x14ac:dyDescent="0.3">
      <c r="A61">
        <v>57</v>
      </c>
      <c r="B61" s="53" t="s">
        <v>106</v>
      </c>
      <c r="C61" s="109" t="s">
        <v>172</v>
      </c>
      <c r="D61" s="263">
        <f>AVERAGE(G61:W61)</f>
        <v>394.71428571428572</v>
      </c>
      <c r="E61" s="174">
        <f>D61/3</f>
        <v>131.57142857142858</v>
      </c>
      <c r="F61" s="269">
        <v>8</v>
      </c>
      <c r="G61" s="261"/>
      <c r="H61" s="214">
        <v>328</v>
      </c>
      <c r="I61" s="16"/>
      <c r="J61" s="16"/>
      <c r="K61" s="214"/>
      <c r="L61" s="217"/>
      <c r="M61" s="16"/>
      <c r="N61" s="16">
        <v>364</v>
      </c>
      <c r="O61" s="16"/>
      <c r="P61" s="16"/>
      <c r="Q61" s="16">
        <v>439</v>
      </c>
      <c r="R61" s="16">
        <v>472</v>
      </c>
      <c r="S61" s="16">
        <v>368</v>
      </c>
      <c r="T61" s="16">
        <v>354</v>
      </c>
      <c r="U61" s="16">
        <v>438</v>
      </c>
      <c r="V61" s="16"/>
      <c r="W61" s="176"/>
      <c r="X61" s="184">
        <f>SUM(G61:W61)</f>
        <v>2763</v>
      </c>
    </row>
    <row r="62" spans="1:24" ht="15.6" x14ac:dyDescent="0.3">
      <c r="A62">
        <v>58</v>
      </c>
      <c r="B62" s="53" t="s">
        <v>106</v>
      </c>
      <c r="C62" s="109" t="s">
        <v>130</v>
      </c>
      <c r="D62" s="263">
        <f>AVERAGE(G62:W62)</f>
        <v>393.2</v>
      </c>
      <c r="E62" s="174">
        <f>D62/3</f>
        <v>131.06666666666666</v>
      </c>
      <c r="F62" s="269">
        <v>15</v>
      </c>
      <c r="G62" s="261">
        <v>433</v>
      </c>
      <c r="H62" s="214">
        <v>339</v>
      </c>
      <c r="I62" s="16">
        <v>419</v>
      </c>
      <c r="J62" s="16">
        <v>415</v>
      </c>
      <c r="K62" s="214">
        <v>390</v>
      </c>
      <c r="L62" s="217">
        <v>440</v>
      </c>
      <c r="M62" s="16">
        <v>384</v>
      </c>
      <c r="N62" s="16"/>
      <c r="O62" s="16">
        <v>388</v>
      </c>
      <c r="P62" s="16">
        <v>346</v>
      </c>
      <c r="Q62" s="16">
        <v>426</v>
      </c>
      <c r="R62" s="16"/>
      <c r="S62" s="16">
        <v>384</v>
      </c>
      <c r="T62" s="16">
        <v>401</v>
      </c>
      <c r="U62" s="16">
        <v>390</v>
      </c>
      <c r="V62" s="16">
        <v>393</v>
      </c>
      <c r="W62" s="176">
        <v>350</v>
      </c>
      <c r="X62" s="184">
        <f>SUM(G62:W62)</f>
        <v>5898</v>
      </c>
    </row>
    <row r="63" spans="1:24" ht="15.6" x14ac:dyDescent="0.3">
      <c r="A63">
        <v>59</v>
      </c>
      <c r="B63" s="105" t="s">
        <v>36</v>
      </c>
      <c r="C63" s="114" t="s">
        <v>40</v>
      </c>
      <c r="D63" s="263">
        <f>AVERAGE(G63:W63)</f>
        <v>391.5</v>
      </c>
      <c r="E63" s="174">
        <f>D63/3</f>
        <v>130.5</v>
      </c>
      <c r="F63" s="269">
        <v>12</v>
      </c>
      <c r="G63" s="261">
        <v>362</v>
      </c>
      <c r="H63" s="214">
        <v>477</v>
      </c>
      <c r="I63" s="16">
        <v>309</v>
      </c>
      <c r="J63" s="16">
        <v>399</v>
      </c>
      <c r="K63" s="214">
        <v>406</v>
      </c>
      <c r="L63" s="217">
        <v>368</v>
      </c>
      <c r="M63" s="16">
        <v>393</v>
      </c>
      <c r="N63" s="16">
        <v>320</v>
      </c>
      <c r="O63" s="16">
        <v>382</v>
      </c>
      <c r="P63" s="16">
        <v>425</v>
      </c>
      <c r="Q63" s="16">
        <v>443</v>
      </c>
      <c r="R63" s="16">
        <v>414</v>
      </c>
      <c r="S63" s="16"/>
      <c r="T63" s="16"/>
      <c r="U63" s="16"/>
      <c r="V63" s="16"/>
      <c r="W63" s="16"/>
      <c r="X63" s="184">
        <f>SUM(G63:W63)</f>
        <v>4698</v>
      </c>
    </row>
    <row r="64" spans="1:24" ht="15.6" x14ac:dyDescent="0.3">
      <c r="A64">
        <v>60</v>
      </c>
      <c r="B64" s="105" t="s">
        <v>36</v>
      </c>
      <c r="C64" s="154" t="s">
        <v>49</v>
      </c>
      <c r="D64" s="263">
        <f>AVERAGE(G64:W64)</f>
        <v>387.33333333333331</v>
      </c>
      <c r="E64" s="174">
        <f>D64/3</f>
        <v>129.11111111111111</v>
      </c>
      <c r="F64" s="269">
        <v>12</v>
      </c>
      <c r="G64" s="261"/>
      <c r="H64" s="214"/>
      <c r="I64" s="16">
        <v>399</v>
      </c>
      <c r="J64" s="16"/>
      <c r="K64" s="214">
        <v>349</v>
      </c>
      <c r="L64" s="217">
        <v>371</v>
      </c>
      <c r="M64" s="16">
        <v>390</v>
      </c>
      <c r="N64" s="16">
        <v>435</v>
      </c>
      <c r="O64" s="16">
        <v>390</v>
      </c>
      <c r="P64" s="16">
        <v>352</v>
      </c>
      <c r="Q64" s="16">
        <v>382</v>
      </c>
      <c r="R64" s="16"/>
      <c r="S64" s="16">
        <v>408</v>
      </c>
      <c r="T64" s="16">
        <v>421</v>
      </c>
      <c r="U64" s="16">
        <v>345</v>
      </c>
      <c r="V64" s="16">
        <v>406</v>
      </c>
      <c r="W64" s="176"/>
      <c r="X64" s="184">
        <f>SUM(G64:W64)</f>
        <v>4648</v>
      </c>
    </row>
    <row r="65" spans="1:24" ht="15.6" x14ac:dyDescent="0.3">
      <c r="B65" s="105" t="s">
        <v>36</v>
      </c>
      <c r="C65" s="154" t="s">
        <v>46</v>
      </c>
      <c r="D65" s="263">
        <f>AVERAGE(G65:W65)</f>
        <v>380.35294117647061</v>
      </c>
      <c r="E65" s="174">
        <f>D65/3</f>
        <v>126.78431372549021</v>
      </c>
      <c r="F65" s="269">
        <v>17</v>
      </c>
      <c r="G65" s="261">
        <v>349</v>
      </c>
      <c r="H65" s="214">
        <v>363</v>
      </c>
      <c r="I65" s="16">
        <v>330</v>
      </c>
      <c r="J65" s="16">
        <v>302</v>
      </c>
      <c r="K65" s="214">
        <v>370</v>
      </c>
      <c r="L65" s="217">
        <v>371</v>
      </c>
      <c r="M65" s="16">
        <v>358</v>
      </c>
      <c r="N65" s="16">
        <v>368</v>
      </c>
      <c r="O65" s="16">
        <v>390</v>
      </c>
      <c r="P65" s="16">
        <v>442</v>
      </c>
      <c r="Q65" s="16">
        <v>406</v>
      </c>
      <c r="R65" s="16">
        <v>386</v>
      </c>
      <c r="S65" s="16">
        <v>412</v>
      </c>
      <c r="T65" s="16">
        <v>386</v>
      </c>
      <c r="U65" s="16">
        <v>415</v>
      </c>
      <c r="V65" s="16">
        <v>422</v>
      </c>
      <c r="W65" s="176">
        <v>396</v>
      </c>
      <c r="X65" s="184">
        <f>SUM(G65:W65)</f>
        <v>6466</v>
      </c>
    </row>
    <row r="66" spans="1:24" ht="15.6" x14ac:dyDescent="0.3">
      <c r="A66">
        <v>61</v>
      </c>
      <c r="B66" s="53" t="s">
        <v>106</v>
      </c>
      <c r="C66" s="109" t="s">
        <v>133</v>
      </c>
      <c r="D66" s="263">
        <f>AVERAGE(G66:W66)</f>
        <v>344</v>
      </c>
      <c r="E66" s="174">
        <f>D66/3</f>
        <v>114.66666666666667</v>
      </c>
      <c r="F66" s="269">
        <v>15</v>
      </c>
      <c r="G66" s="261">
        <v>361</v>
      </c>
      <c r="H66" s="214">
        <v>360</v>
      </c>
      <c r="I66" s="16">
        <v>380</v>
      </c>
      <c r="J66" s="16"/>
      <c r="K66" s="214"/>
      <c r="L66" s="217">
        <v>332</v>
      </c>
      <c r="M66" s="16">
        <v>332</v>
      </c>
      <c r="N66" s="16">
        <v>315</v>
      </c>
      <c r="O66" s="16">
        <v>348</v>
      </c>
      <c r="P66" s="16">
        <v>344</v>
      </c>
      <c r="Q66" s="16">
        <v>358</v>
      </c>
      <c r="R66" s="16"/>
      <c r="S66" s="16">
        <v>326</v>
      </c>
      <c r="T66" s="16">
        <v>304</v>
      </c>
      <c r="U66" s="16">
        <v>319</v>
      </c>
      <c r="V66" s="16">
        <v>390</v>
      </c>
      <c r="W66" s="176">
        <v>347</v>
      </c>
      <c r="X66" s="184">
        <f>SUM(G66:W66)</f>
        <v>4816</v>
      </c>
    </row>
    <row r="67" spans="1:24" ht="15.6" x14ac:dyDescent="0.3">
      <c r="A67">
        <v>62</v>
      </c>
      <c r="B67" s="53" t="s">
        <v>106</v>
      </c>
      <c r="C67" s="109" t="s">
        <v>132</v>
      </c>
      <c r="D67" s="263">
        <f>AVERAGE(G67:W67)</f>
        <v>333.2</v>
      </c>
      <c r="E67" s="174">
        <f>D67/3</f>
        <v>111.06666666666666</v>
      </c>
      <c r="F67" s="269">
        <v>5</v>
      </c>
      <c r="G67" s="261">
        <v>322</v>
      </c>
      <c r="H67" s="214"/>
      <c r="I67" s="16"/>
      <c r="J67" s="16"/>
      <c r="K67" s="214"/>
      <c r="L67" s="217">
        <v>322</v>
      </c>
      <c r="M67" s="16"/>
      <c r="N67" s="16"/>
      <c r="O67" s="16"/>
      <c r="P67" s="16">
        <v>339</v>
      </c>
      <c r="Q67" s="16"/>
      <c r="R67" s="16">
        <v>346</v>
      </c>
      <c r="S67" s="16"/>
      <c r="T67" s="16"/>
      <c r="U67" s="16">
        <v>337</v>
      </c>
      <c r="V67" s="16"/>
      <c r="W67" s="176"/>
      <c r="X67" s="184">
        <f>SUM(G67:W67)</f>
        <v>1666</v>
      </c>
    </row>
    <row r="68" spans="1:24" ht="15.6" x14ac:dyDescent="0.3">
      <c r="A68">
        <v>63</v>
      </c>
      <c r="B68" s="53" t="s">
        <v>106</v>
      </c>
      <c r="C68" s="109" t="s">
        <v>265</v>
      </c>
      <c r="D68" s="263">
        <f>AVERAGE(G68:W68)</f>
        <v>317.33333333333331</v>
      </c>
      <c r="E68" s="174">
        <f>D68/3</f>
        <v>105.77777777777777</v>
      </c>
      <c r="F68" s="269">
        <v>3</v>
      </c>
      <c r="G68" s="261"/>
      <c r="H68" s="214">
        <v>368</v>
      </c>
      <c r="I68" s="16">
        <v>309</v>
      </c>
      <c r="J68" s="16">
        <v>275</v>
      </c>
      <c r="K68" s="214"/>
      <c r="L68" s="217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76"/>
      <c r="X68" s="184">
        <f>SUM(G68:W68)</f>
        <v>952</v>
      </c>
    </row>
    <row r="69" spans="1:24" ht="16.2" thickBot="1" x14ac:dyDescent="0.35">
      <c r="A69">
        <v>64</v>
      </c>
      <c r="B69" s="105" t="s">
        <v>106</v>
      </c>
      <c r="C69" s="154" t="s">
        <v>211</v>
      </c>
      <c r="D69" s="263">
        <f>AVERAGE(G69:W69)</f>
        <v>290.5</v>
      </c>
      <c r="E69" s="182">
        <f>D69/3</f>
        <v>96.833333333333329</v>
      </c>
      <c r="F69" s="269">
        <v>2</v>
      </c>
      <c r="G69" s="262"/>
      <c r="H69" s="214">
        <v>267</v>
      </c>
      <c r="I69" s="16"/>
      <c r="J69" s="16"/>
      <c r="K69" s="224"/>
      <c r="L69" s="216"/>
      <c r="M69" s="16"/>
      <c r="N69" s="16"/>
      <c r="O69" s="16">
        <v>314</v>
      </c>
      <c r="P69" s="16"/>
      <c r="Q69" s="16"/>
      <c r="R69" s="16"/>
      <c r="S69" s="16"/>
      <c r="T69" s="16"/>
      <c r="U69" s="16"/>
      <c r="V69" s="16"/>
      <c r="W69" s="176"/>
      <c r="X69" s="184">
        <f>SUM(G69:W69)</f>
        <v>581</v>
      </c>
    </row>
  </sheetData>
  <sortState xmlns:xlrd2="http://schemas.microsoft.com/office/spreadsheetml/2017/richdata2" ref="B5:X69">
    <sortCondition descending="1" ref="D5:D69"/>
  </sortState>
  <pageMargins left="0.7" right="0.7" top="0.75" bottom="0.75" header="0.3" footer="0.3"/>
  <pageSetup paperSize="9" orientation="landscape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FFC9D-E22E-44A6-9BB8-E38138722D4D}">
  <dimension ref="A1:I109"/>
  <sheetViews>
    <sheetView topLeftCell="A21" workbookViewId="0">
      <selection activeCell="B2" sqref="B2:H10"/>
    </sheetView>
  </sheetViews>
  <sheetFormatPr defaultRowHeight="14.4" x14ac:dyDescent="0.3"/>
  <cols>
    <col min="2" max="2" width="3.21875" bestFit="1" customWidth="1"/>
    <col min="3" max="3" width="22" bestFit="1" customWidth="1"/>
  </cols>
  <sheetData>
    <row r="1" spans="1:9" x14ac:dyDescent="0.3">
      <c r="D1" t="s">
        <v>191</v>
      </c>
    </row>
    <row r="2" spans="1:9" x14ac:dyDescent="0.3">
      <c r="A2">
        <v>1</v>
      </c>
      <c r="B2" s="136" t="s">
        <v>0</v>
      </c>
      <c r="C2" s="139" t="s">
        <v>1</v>
      </c>
      <c r="D2" s="66">
        <v>218</v>
      </c>
      <c r="E2" s="16">
        <v>199</v>
      </c>
      <c r="F2" s="16">
        <v>165</v>
      </c>
      <c r="G2" s="53">
        <v>582</v>
      </c>
      <c r="H2" s="16">
        <v>15</v>
      </c>
      <c r="I2" s="16">
        <v>10</v>
      </c>
    </row>
    <row r="3" spans="1:9" x14ac:dyDescent="0.3">
      <c r="A3">
        <v>2</v>
      </c>
      <c r="B3" s="141" t="s">
        <v>6</v>
      </c>
      <c r="C3" s="142" t="s">
        <v>7</v>
      </c>
      <c r="D3" s="16">
        <v>168</v>
      </c>
      <c r="E3" s="66">
        <v>206</v>
      </c>
      <c r="F3" s="16">
        <v>189</v>
      </c>
      <c r="G3" s="53">
        <v>563</v>
      </c>
      <c r="H3" s="16">
        <v>12</v>
      </c>
      <c r="I3" s="16">
        <v>16</v>
      </c>
    </row>
    <row r="4" spans="1:9" ht="15.6" x14ac:dyDescent="0.3">
      <c r="A4">
        <v>3</v>
      </c>
      <c r="B4" s="1" t="s">
        <v>0</v>
      </c>
      <c r="C4" s="13" t="s">
        <v>5</v>
      </c>
      <c r="D4" s="66">
        <v>215</v>
      </c>
      <c r="E4" s="16">
        <v>183</v>
      </c>
      <c r="F4" s="16">
        <v>159</v>
      </c>
      <c r="G4" s="53">
        <v>557</v>
      </c>
      <c r="H4" s="16">
        <v>13</v>
      </c>
      <c r="I4" s="16">
        <v>13</v>
      </c>
    </row>
    <row r="5" spans="1:9" ht="15.6" x14ac:dyDescent="0.3">
      <c r="A5">
        <v>4</v>
      </c>
      <c r="B5" s="1" t="s">
        <v>0</v>
      </c>
      <c r="C5" s="13" t="s">
        <v>2</v>
      </c>
      <c r="D5" s="66">
        <v>211</v>
      </c>
      <c r="E5" s="16">
        <v>159</v>
      </c>
      <c r="F5" s="16">
        <v>186</v>
      </c>
      <c r="G5" s="53">
        <v>556</v>
      </c>
      <c r="H5" s="16">
        <v>8</v>
      </c>
      <c r="I5" s="16">
        <v>21</v>
      </c>
    </row>
    <row r="6" spans="1:9" ht="15.6" x14ac:dyDescent="0.3">
      <c r="A6">
        <v>5</v>
      </c>
      <c r="B6" s="6" t="s">
        <v>13</v>
      </c>
      <c r="C6" s="14" t="s">
        <v>15</v>
      </c>
      <c r="D6" s="66">
        <v>213</v>
      </c>
      <c r="E6" s="16">
        <v>144</v>
      </c>
      <c r="F6" s="16">
        <v>194</v>
      </c>
      <c r="G6" s="53">
        <v>551</v>
      </c>
      <c r="H6" s="16">
        <v>14</v>
      </c>
      <c r="I6" s="16">
        <v>11</v>
      </c>
    </row>
    <row r="7" spans="1:9" ht="15.6" x14ac:dyDescent="0.3">
      <c r="A7">
        <v>6</v>
      </c>
      <c r="B7" s="3" t="s">
        <v>6</v>
      </c>
      <c r="C7" s="4" t="s">
        <v>12</v>
      </c>
      <c r="D7" s="16">
        <v>158</v>
      </c>
      <c r="E7" s="16">
        <v>164</v>
      </c>
      <c r="F7" s="16">
        <v>169</v>
      </c>
      <c r="G7" s="53">
        <v>491</v>
      </c>
      <c r="H7" s="16">
        <v>8</v>
      </c>
      <c r="I7" s="16">
        <v>12</v>
      </c>
    </row>
    <row r="8" spans="1:9" ht="15.6" x14ac:dyDescent="0.3">
      <c r="A8">
        <v>7</v>
      </c>
      <c r="B8" s="1" t="s">
        <v>0</v>
      </c>
      <c r="C8" s="2" t="s">
        <v>4</v>
      </c>
      <c r="D8" s="16">
        <v>143</v>
      </c>
      <c r="E8" s="16">
        <v>167</v>
      </c>
      <c r="F8" s="16">
        <v>169</v>
      </c>
      <c r="G8" s="53">
        <v>479</v>
      </c>
      <c r="H8" s="16">
        <v>4</v>
      </c>
      <c r="I8" s="16">
        <v>18</v>
      </c>
    </row>
    <row r="9" spans="1:9" ht="15.6" x14ac:dyDescent="0.3">
      <c r="A9">
        <v>8</v>
      </c>
      <c r="B9" s="8" t="s">
        <v>20</v>
      </c>
      <c r="C9" s="95" t="s">
        <v>23</v>
      </c>
      <c r="D9" s="16">
        <v>186</v>
      </c>
      <c r="E9" s="16">
        <v>129</v>
      </c>
      <c r="F9" s="16">
        <v>157</v>
      </c>
      <c r="G9" s="53">
        <v>472</v>
      </c>
      <c r="H9" s="16">
        <v>6</v>
      </c>
      <c r="I9" s="16">
        <v>15</v>
      </c>
    </row>
    <row r="10" spans="1:9" ht="15.6" x14ac:dyDescent="0.3">
      <c r="A10">
        <v>9</v>
      </c>
      <c r="B10" s="3" t="s">
        <v>6</v>
      </c>
      <c r="C10" s="4" t="s">
        <v>8</v>
      </c>
      <c r="D10" s="16">
        <v>142</v>
      </c>
      <c r="E10" s="16">
        <v>163</v>
      </c>
      <c r="F10" s="16">
        <v>161</v>
      </c>
      <c r="G10" s="53">
        <v>466</v>
      </c>
      <c r="H10" s="16">
        <v>6</v>
      </c>
      <c r="I10" s="16">
        <v>15</v>
      </c>
    </row>
    <row r="11" spans="1:9" ht="15.6" x14ac:dyDescent="0.3">
      <c r="A11">
        <v>10</v>
      </c>
      <c r="B11" s="6" t="s">
        <v>13</v>
      </c>
      <c r="C11" s="7" t="s">
        <v>18</v>
      </c>
      <c r="D11" s="16">
        <v>130</v>
      </c>
      <c r="E11" s="16">
        <v>181</v>
      </c>
      <c r="F11" s="16">
        <v>152</v>
      </c>
      <c r="G11" s="53">
        <v>463</v>
      </c>
      <c r="H11" s="16">
        <v>7</v>
      </c>
      <c r="I11" s="16">
        <v>12</v>
      </c>
    </row>
    <row r="12" spans="1:9" ht="15.6" x14ac:dyDescent="0.3">
      <c r="A12">
        <v>11</v>
      </c>
      <c r="B12" s="55" t="s">
        <v>143</v>
      </c>
      <c r="C12" s="56" t="s">
        <v>111</v>
      </c>
      <c r="D12" s="16">
        <v>131</v>
      </c>
      <c r="E12" s="16">
        <v>171</v>
      </c>
      <c r="F12" s="16">
        <v>145</v>
      </c>
      <c r="G12" s="53">
        <v>447</v>
      </c>
      <c r="H12" s="16">
        <v>8</v>
      </c>
      <c r="I12" s="16">
        <v>10</v>
      </c>
    </row>
    <row r="13" spans="1:9" ht="15.6" x14ac:dyDescent="0.3">
      <c r="A13">
        <v>12</v>
      </c>
      <c r="B13" s="1" t="s">
        <v>0</v>
      </c>
      <c r="C13" s="2" t="s">
        <v>3</v>
      </c>
      <c r="D13" s="16">
        <v>159</v>
      </c>
      <c r="E13" s="16">
        <v>142</v>
      </c>
      <c r="F13" s="16">
        <v>146</v>
      </c>
      <c r="G13" s="53">
        <v>447</v>
      </c>
      <c r="H13" s="16">
        <v>9</v>
      </c>
      <c r="I13" s="16">
        <v>9</v>
      </c>
    </row>
    <row r="14" spans="1:9" ht="15.6" x14ac:dyDescent="0.3">
      <c r="A14">
        <v>13</v>
      </c>
      <c r="B14" s="3" t="s">
        <v>6</v>
      </c>
      <c r="C14" s="4" t="s">
        <v>16</v>
      </c>
      <c r="D14" s="16">
        <v>159</v>
      </c>
      <c r="E14" s="16">
        <v>144</v>
      </c>
      <c r="F14" s="16">
        <v>144</v>
      </c>
      <c r="G14" s="53">
        <v>447</v>
      </c>
      <c r="H14" s="16">
        <v>6</v>
      </c>
      <c r="I14" s="16">
        <v>13</v>
      </c>
    </row>
    <row r="15" spans="1:9" ht="15.6" x14ac:dyDescent="0.3">
      <c r="A15">
        <v>14</v>
      </c>
      <c r="B15" s="55" t="s">
        <v>143</v>
      </c>
      <c r="C15" s="56" t="s">
        <v>112</v>
      </c>
      <c r="D15" s="16">
        <v>161</v>
      </c>
      <c r="E15" s="16">
        <v>148</v>
      </c>
      <c r="F15" s="16">
        <v>135</v>
      </c>
      <c r="G15" s="53">
        <v>444</v>
      </c>
      <c r="H15" s="16">
        <v>7</v>
      </c>
      <c r="I15" s="16">
        <v>9</v>
      </c>
    </row>
    <row r="16" spans="1:9" ht="15.6" x14ac:dyDescent="0.3">
      <c r="A16">
        <v>15</v>
      </c>
      <c r="B16" s="8" t="s">
        <v>20</v>
      </c>
      <c r="C16" s="95" t="s">
        <v>22</v>
      </c>
      <c r="D16" s="16">
        <v>151</v>
      </c>
      <c r="E16" s="16">
        <v>145</v>
      </c>
      <c r="F16" s="16">
        <v>147</v>
      </c>
      <c r="G16" s="53">
        <v>443</v>
      </c>
      <c r="H16" s="16">
        <v>5</v>
      </c>
      <c r="I16" s="16">
        <v>14</v>
      </c>
    </row>
    <row r="17" spans="1:9" ht="15.6" x14ac:dyDescent="0.3">
      <c r="A17">
        <v>16</v>
      </c>
      <c r="B17" s="6" t="s">
        <v>13</v>
      </c>
      <c r="C17" s="7" t="s">
        <v>11</v>
      </c>
      <c r="D17" s="16">
        <v>156</v>
      </c>
      <c r="E17" s="16">
        <v>160</v>
      </c>
      <c r="F17" s="16">
        <v>123</v>
      </c>
      <c r="G17" s="53">
        <v>439</v>
      </c>
      <c r="H17" s="16">
        <v>9</v>
      </c>
      <c r="I17" s="16">
        <v>10</v>
      </c>
    </row>
    <row r="18" spans="1:9" ht="15.6" x14ac:dyDescent="0.3">
      <c r="A18">
        <v>17</v>
      </c>
      <c r="B18" s="55" t="s">
        <v>143</v>
      </c>
      <c r="C18" s="57" t="s">
        <v>109</v>
      </c>
      <c r="D18" s="16">
        <v>141</v>
      </c>
      <c r="E18" s="16">
        <v>142</v>
      </c>
      <c r="F18" s="16">
        <v>148</v>
      </c>
      <c r="G18" s="53">
        <v>431</v>
      </c>
      <c r="H18" s="16">
        <v>8</v>
      </c>
      <c r="I18" s="16">
        <v>9</v>
      </c>
    </row>
    <row r="19" spans="1:9" ht="15.6" x14ac:dyDescent="0.3">
      <c r="A19">
        <v>18</v>
      </c>
      <c r="B19" s="6" t="s">
        <v>13</v>
      </c>
      <c r="C19" s="14" t="s">
        <v>17</v>
      </c>
      <c r="D19" s="16">
        <v>140</v>
      </c>
      <c r="E19" s="16">
        <v>150</v>
      </c>
      <c r="F19" s="16">
        <v>138</v>
      </c>
      <c r="G19" s="53">
        <v>428</v>
      </c>
      <c r="H19" s="16">
        <v>6</v>
      </c>
      <c r="I19" s="16">
        <v>9</v>
      </c>
    </row>
    <row r="20" spans="1:9" ht="15.6" x14ac:dyDescent="0.3">
      <c r="A20">
        <v>19</v>
      </c>
      <c r="B20" s="55" t="s">
        <v>143</v>
      </c>
      <c r="C20" s="57" t="s">
        <v>110</v>
      </c>
      <c r="D20" s="16">
        <v>110</v>
      </c>
      <c r="E20" s="16">
        <v>167</v>
      </c>
      <c r="F20" s="16">
        <v>149</v>
      </c>
      <c r="G20" s="53">
        <v>426</v>
      </c>
      <c r="H20" s="16">
        <v>5</v>
      </c>
      <c r="I20" s="16">
        <v>12</v>
      </c>
    </row>
    <row r="21" spans="1:9" ht="15.6" x14ac:dyDescent="0.3">
      <c r="A21">
        <v>20</v>
      </c>
      <c r="B21" s="55" t="s">
        <v>143</v>
      </c>
      <c r="C21" s="57" t="s">
        <v>119</v>
      </c>
      <c r="D21" s="16">
        <v>148</v>
      </c>
      <c r="E21" s="16">
        <v>153</v>
      </c>
      <c r="F21" s="16">
        <v>125</v>
      </c>
      <c r="G21" s="53">
        <v>426</v>
      </c>
      <c r="H21" s="16">
        <v>4</v>
      </c>
      <c r="I21" s="16">
        <v>13</v>
      </c>
    </row>
    <row r="22" spans="1:9" ht="15.6" x14ac:dyDescent="0.3">
      <c r="A22">
        <v>21</v>
      </c>
      <c r="B22" s="3" t="s">
        <v>6</v>
      </c>
      <c r="C22" s="5" t="s">
        <v>10</v>
      </c>
      <c r="D22" s="16">
        <v>124</v>
      </c>
      <c r="E22" s="16">
        <v>147</v>
      </c>
      <c r="F22" s="16">
        <v>155</v>
      </c>
      <c r="G22" s="53">
        <v>426</v>
      </c>
      <c r="H22" s="16">
        <v>1</v>
      </c>
      <c r="I22" s="16">
        <v>16</v>
      </c>
    </row>
    <row r="23" spans="1:9" ht="15.6" x14ac:dyDescent="0.3">
      <c r="A23">
        <v>22</v>
      </c>
      <c r="B23" s="6" t="s">
        <v>13</v>
      </c>
      <c r="C23" s="14" t="s">
        <v>14</v>
      </c>
      <c r="D23" s="16">
        <v>146</v>
      </c>
      <c r="E23" s="16">
        <v>132</v>
      </c>
      <c r="F23" s="16">
        <v>148</v>
      </c>
      <c r="G23" s="53">
        <v>426</v>
      </c>
      <c r="H23" s="16">
        <v>6</v>
      </c>
      <c r="I23" s="16">
        <v>11</v>
      </c>
    </row>
    <row r="24" spans="1:9" ht="15.6" x14ac:dyDescent="0.3">
      <c r="A24">
        <v>23</v>
      </c>
      <c r="B24" s="55" t="s">
        <v>143</v>
      </c>
      <c r="C24" s="57" t="s">
        <v>113</v>
      </c>
      <c r="D24" s="16">
        <v>157</v>
      </c>
      <c r="E24" s="16">
        <v>158</v>
      </c>
      <c r="F24" s="16">
        <v>110</v>
      </c>
      <c r="G24" s="53">
        <v>425</v>
      </c>
      <c r="H24" s="16">
        <v>4</v>
      </c>
      <c r="I24" s="16">
        <v>14</v>
      </c>
    </row>
    <row r="25" spans="1:9" ht="15.6" x14ac:dyDescent="0.3">
      <c r="A25">
        <v>24</v>
      </c>
      <c r="B25" s="55" t="s">
        <v>143</v>
      </c>
      <c r="C25" s="57" t="s">
        <v>114</v>
      </c>
      <c r="D25" s="16">
        <v>118</v>
      </c>
      <c r="E25" s="16">
        <v>139</v>
      </c>
      <c r="F25" s="16">
        <v>149</v>
      </c>
      <c r="G25" s="53">
        <v>406</v>
      </c>
      <c r="H25" s="16">
        <v>6</v>
      </c>
      <c r="I25" s="16">
        <v>9</v>
      </c>
    </row>
    <row r="26" spans="1:9" ht="15.6" x14ac:dyDescent="0.3">
      <c r="A26">
        <v>25</v>
      </c>
      <c r="B26" s="8" t="s">
        <v>20</v>
      </c>
      <c r="C26" s="58" t="s">
        <v>26</v>
      </c>
      <c r="D26" s="16">
        <v>148</v>
      </c>
      <c r="E26" s="16">
        <v>126</v>
      </c>
      <c r="F26" s="16">
        <v>126</v>
      </c>
      <c r="G26" s="53">
        <v>400</v>
      </c>
      <c r="H26" s="16">
        <v>3</v>
      </c>
      <c r="I26" s="16">
        <v>11</v>
      </c>
    </row>
    <row r="27" spans="1:9" ht="15.6" x14ac:dyDescent="0.3">
      <c r="A27">
        <v>26</v>
      </c>
      <c r="B27" s="8" t="s">
        <v>20</v>
      </c>
      <c r="C27" s="58" t="s">
        <v>24</v>
      </c>
      <c r="D27" s="16">
        <v>152</v>
      </c>
      <c r="E27" s="16">
        <v>111</v>
      </c>
      <c r="F27" s="16">
        <v>127</v>
      </c>
      <c r="G27" s="53">
        <v>390</v>
      </c>
      <c r="H27" s="16">
        <v>2</v>
      </c>
      <c r="I27" s="16">
        <v>13</v>
      </c>
    </row>
    <row r="28" spans="1:9" ht="15.6" x14ac:dyDescent="0.3">
      <c r="A28">
        <v>27</v>
      </c>
      <c r="B28" s="8" t="s">
        <v>20</v>
      </c>
      <c r="C28" s="59" t="s">
        <v>21</v>
      </c>
      <c r="D28" s="16">
        <v>119</v>
      </c>
      <c r="E28" s="16">
        <v>111</v>
      </c>
      <c r="F28" s="16">
        <v>157</v>
      </c>
      <c r="G28" s="53">
        <v>387</v>
      </c>
      <c r="H28" s="16">
        <v>2</v>
      </c>
      <c r="I28" s="16">
        <v>12</v>
      </c>
    </row>
    <row r="29" spans="1:9" ht="15.6" x14ac:dyDescent="0.3">
      <c r="A29">
        <v>28</v>
      </c>
      <c r="B29" s="55" t="s">
        <v>143</v>
      </c>
      <c r="C29" s="57" t="s">
        <v>116</v>
      </c>
      <c r="D29" s="16">
        <v>150</v>
      </c>
      <c r="E29" s="16">
        <v>114</v>
      </c>
      <c r="F29" s="16">
        <v>114</v>
      </c>
      <c r="G29" s="53">
        <v>378</v>
      </c>
      <c r="H29" s="16">
        <v>4</v>
      </c>
      <c r="I29" s="16">
        <v>10</v>
      </c>
    </row>
    <row r="30" spans="1:9" ht="15.6" x14ac:dyDescent="0.3">
      <c r="A30">
        <v>29</v>
      </c>
      <c r="B30" s="55" t="s">
        <v>143</v>
      </c>
      <c r="C30" s="57" t="s">
        <v>124</v>
      </c>
      <c r="D30" s="16">
        <v>97</v>
      </c>
      <c r="E30" s="16">
        <v>121</v>
      </c>
      <c r="F30" s="16">
        <v>156</v>
      </c>
      <c r="G30" s="53">
        <v>374</v>
      </c>
      <c r="H30" s="16">
        <v>4</v>
      </c>
      <c r="I30" s="16">
        <v>8</v>
      </c>
    </row>
    <row r="31" spans="1:9" ht="15.6" x14ac:dyDescent="0.3">
      <c r="A31">
        <v>30</v>
      </c>
      <c r="B31" s="6" t="s">
        <v>13</v>
      </c>
      <c r="C31" s="14" t="s">
        <v>19</v>
      </c>
      <c r="D31" s="16">
        <v>128</v>
      </c>
      <c r="E31" s="16">
        <v>105</v>
      </c>
      <c r="F31" s="16">
        <v>134</v>
      </c>
      <c r="G31" s="53">
        <v>367</v>
      </c>
      <c r="H31" s="16">
        <v>5</v>
      </c>
      <c r="I31" s="16">
        <v>6</v>
      </c>
    </row>
    <row r="32" spans="1:9" ht="15.6" x14ac:dyDescent="0.3">
      <c r="A32">
        <v>31</v>
      </c>
      <c r="B32" s="55" t="s">
        <v>143</v>
      </c>
      <c r="C32" s="57" t="s">
        <v>123</v>
      </c>
      <c r="D32" s="16">
        <v>92</v>
      </c>
      <c r="E32" s="16">
        <v>131</v>
      </c>
      <c r="F32" s="16">
        <v>140</v>
      </c>
      <c r="G32" s="53">
        <v>363</v>
      </c>
      <c r="H32" s="16">
        <v>3</v>
      </c>
      <c r="I32" s="16">
        <v>10</v>
      </c>
    </row>
    <row r="33" spans="1:9" ht="15.6" x14ac:dyDescent="0.3">
      <c r="A33">
        <v>32</v>
      </c>
      <c r="B33" s="55" t="s">
        <v>143</v>
      </c>
      <c r="C33" s="57" t="s">
        <v>129</v>
      </c>
      <c r="D33" s="16">
        <v>120</v>
      </c>
      <c r="E33" s="16">
        <v>133</v>
      </c>
      <c r="F33" s="16">
        <v>109</v>
      </c>
      <c r="G33" s="53">
        <v>362</v>
      </c>
      <c r="H33" s="16">
        <v>5</v>
      </c>
      <c r="I33" s="16">
        <v>8</v>
      </c>
    </row>
    <row r="34" spans="1:9" ht="15.6" x14ac:dyDescent="0.3">
      <c r="A34">
        <v>33</v>
      </c>
      <c r="B34" s="55" t="s">
        <v>143</v>
      </c>
      <c r="C34" s="57" t="s">
        <v>127</v>
      </c>
      <c r="D34" s="16">
        <v>127</v>
      </c>
      <c r="E34" s="16">
        <v>121</v>
      </c>
      <c r="F34" s="16">
        <v>106</v>
      </c>
      <c r="G34" s="53">
        <v>354</v>
      </c>
      <c r="H34" s="16">
        <v>4</v>
      </c>
      <c r="I34" s="16">
        <v>6</v>
      </c>
    </row>
    <row r="35" spans="1:9" ht="15.6" x14ac:dyDescent="0.3">
      <c r="A35">
        <v>34</v>
      </c>
      <c r="B35" s="55" t="s">
        <v>143</v>
      </c>
      <c r="C35" s="57" t="s">
        <v>122</v>
      </c>
      <c r="D35" s="16">
        <v>103</v>
      </c>
      <c r="E35" s="16">
        <v>128</v>
      </c>
      <c r="F35" s="16">
        <v>113</v>
      </c>
      <c r="G35" s="53">
        <v>344</v>
      </c>
      <c r="H35" s="16">
        <v>3</v>
      </c>
      <c r="I35" s="16">
        <v>7</v>
      </c>
    </row>
    <row r="36" spans="1:9" ht="15.6" x14ac:dyDescent="0.3">
      <c r="A36">
        <v>35</v>
      </c>
      <c r="B36" s="49" t="s">
        <v>143</v>
      </c>
      <c r="C36" s="117" t="s">
        <v>120</v>
      </c>
      <c r="D36" s="12">
        <v>99</v>
      </c>
      <c r="E36" s="12">
        <v>104</v>
      </c>
      <c r="F36" s="12">
        <v>116</v>
      </c>
      <c r="G36" s="52">
        <v>319</v>
      </c>
      <c r="H36" s="12">
        <v>2</v>
      </c>
      <c r="I36" s="12">
        <v>8</v>
      </c>
    </row>
    <row r="37" spans="1:9" ht="15.6" x14ac:dyDescent="0.3">
      <c r="A37">
        <v>36</v>
      </c>
      <c r="B37" s="55" t="s">
        <v>143</v>
      </c>
      <c r="C37" s="57" t="s">
        <v>163</v>
      </c>
      <c r="D37" s="16">
        <v>105</v>
      </c>
      <c r="E37" s="16">
        <v>77</v>
      </c>
      <c r="F37" s="16">
        <v>104</v>
      </c>
      <c r="G37" s="53">
        <v>286</v>
      </c>
      <c r="H37" s="16">
        <v>1</v>
      </c>
      <c r="I37" s="16">
        <v>7</v>
      </c>
    </row>
    <row r="38" spans="1:9" ht="15.6" x14ac:dyDescent="0.3">
      <c r="B38" s="55"/>
      <c r="C38" s="57"/>
      <c r="D38" s="16"/>
      <c r="E38" s="16"/>
      <c r="F38" s="16"/>
      <c r="G38" s="53"/>
      <c r="H38" s="16"/>
      <c r="I38" s="16"/>
    </row>
    <row r="39" spans="1:9" ht="15.6" x14ac:dyDescent="0.3">
      <c r="B39" s="55"/>
      <c r="C39" s="57"/>
      <c r="D39" s="16" t="s">
        <v>192</v>
      </c>
      <c r="E39" s="16"/>
      <c r="F39" s="16"/>
      <c r="G39" s="53"/>
      <c r="H39" s="16"/>
      <c r="I39" s="16"/>
    </row>
    <row r="40" spans="1:9" ht="15.6" x14ac:dyDescent="0.3">
      <c r="A40">
        <v>1</v>
      </c>
      <c r="B40" s="28" t="s">
        <v>74</v>
      </c>
      <c r="C40" s="34" t="s">
        <v>83</v>
      </c>
      <c r="D40" s="16">
        <v>191</v>
      </c>
      <c r="E40" s="16">
        <v>215</v>
      </c>
      <c r="F40" s="16">
        <v>227</v>
      </c>
      <c r="G40" s="53">
        <v>633</v>
      </c>
      <c r="H40" s="16">
        <v>18</v>
      </c>
      <c r="I40" s="16">
        <v>12</v>
      </c>
    </row>
    <row r="41" spans="1:9" ht="15.6" x14ac:dyDescent="0.3">
      <c r="A41">
        <v>2</v>
      </c>
      <c r="B41" s="135" t="s">
        <v>32</v>
      </c>
      <c r="C41" s="146" t="s">
        <v>33</v>
      </c>
      <c r="D41" s="12">
        <v>211</v>
      </c>
      <c r="E41" s="12">
        <v>216</v>
      </c>
      <c r="F41" s="12">
        <v>204</v>
      </c>
      <c r="G41" s="52">
        <v>631</v>
      </c>
      <c r="H41" s="12">
        <v>18</v>
      </c>
      <c r="I41" s="12">
        <v>11</v>
      </c>
    </row>
    <row r="42" spans="1:9" ht="15.6" x14ac:dyDescent="0.3">
      <c r="A42">
        <v>3</v>
      </c>
      <c r="B42" s="23" t="s">
        <v>58</v>
      </c>
      <c r="C42" s="27" t="s">
        <v>69</v>
      </c>
      <c r="D42" s="16">
        <v>191</v>
      </c>
      <c r="E42" s="16">
        <v>221</v>
      </c>
      <c r="F42" s="16">
        <v>215</v>
      </c>
      <c r="G42" s="53">
        <v>627</v>
      </c>
      <c r="H42" s="16">
        <v>14</v>
      </c>
      <c r="I42" s="16">
        <v>15</v>
      </c>
    </row>
    <row r="43" spans="1:9" ht="15.6" x14ac:dyDescent="0.3">
      <c r="A43">
        <v>4</v>
      </c>
      <c r="B43" s="28" t="s">
        <v>74</v>
      </c>
      <c r="C43" s="34" t="s">
        <v>85</v>
      </c>
      <c r="D43" s="16">
        <v>223</v>
      </c>
      <c r="E43" s="16">
        <v>194</v>
      </c>
      <c r="F43" s="16">
        <v>200</v>
      </c>
      <c r="G43" s="53">
        <v>617</v>
      </c>
      <c r="H43" s="16">
        <v>13</v>
      </c>
      <c r="I43" s="16">
        <v>17</v>
      </c>
    </row>
    <row r="44" spans="1:9" ht="15.6" x14ac:dyDescent="0.3">
      <c r="A44">
        <v>5</v>
      </c>
      <c r="B44" s="23" t="s">
        <v>58</v>
      </c>
      <c r="C44" s="99" t="s">
        <v>59</v>
      </c>
      <c r="D44" s="16">
        <v>204</v>
      </c>
      <c r="E44" s="16">
        <v>191</v>
      </c>
      <c r="F44" s="16">
        <v>186</v>
      </c>
      <c r="G44" s="53">
        <v>581</v>
      </c>
      <c r="H44" s="16">
        <v>15</v>
      </c>
      <c r="I44" s="16">
        <v>12</v>
      </c>
    </row>
    <row r="45" spans="1:9" ht="15.6" x14ac:dyDescent="0.3">
      <c r="A45">
        <v>6</v>
      </c>
      <c r="B45" s="18" t="s">
        <v>32</v>
      </c>
      <c r="C45" s="32" t="s">
        <v>41</v>
      </c>
      <c r="D45" s="16">
        <v>193</v>
      </c>
      <c r="E45" s="16">
        <v>214</v>
      </c>
      <c r="F45" s="16">
        <v>171</v>
      </c>
      <c r="G45" s="53">
        <v>578</v>
      </c>
      <c r="H45" s="16">
        <v>13</v>
      </c>
      <c r="I45" s="16">
        <v>13</v>
      </c>
    </row>
    <row r="46" spans="1:9" ht="15.6" x14ac:dyDescent="0.3">
      <c r="A46">
        <v>7</v>
      </c>
      <c r="B46" s="28" t="s">
        <v>74</v>
      </c>
      <c r="C46" s="34" t="s">
        <v>75</v>
      </c>
      <c r="D46" s="16">
        <v>205</v>
      </c>
      <c r="E46" s="16">
        <v>165</v>
      </c>
      <c r="F46" s="16">
        <v>199</v>
      </c>
      <c r="G46" s="53">
        <v>569</v>
      </c>
      <c r="H46" s="16">
        <v>13</v>
      </c>
      <c r="I46" s="16">
        <v>15</v>
      </c>
    </row>
    <row r="47" spans="1:9" ht="15.6" x14ac:dyDescent="0.3">
      <c r="A47">
        <v>8</v>
      </c>
      <c r="B47" s="23" t="s">
        <v>58</v>
      </c>
      <c r="C47" s="27" t="s">
        <v>67</v>
      </c>
      <c r="D47" s="16">
        <v>146</v>
      </c>
      <c r="E47" s="16">
        <v>192</v>
      </c>
      <c r="F47" s="16">
        <v>225</v>
      </c>
      <c r="G47" s="53">
        <v>563</v>
      </c>
      <c r="H47" s="16">
        <v>13</v>
      </c>
      <c r="I47" s="16">
        <v>11</v>
      </c>
    </row>
    <row r="48" spans="1:9" ht="15.6" x14ac:dyDescent="0.3">
      <c r="A48">
        <v>9</v>
      </c>
      <c r="B48" s="28" t="s">
        <v>74</v>
      </c>
      <c r="C48" s="34" t="s">
        <v>77</v>
      </c>
      <c r="D48" s="16">
        <v>184</v>
      </c>
      <c r="E48" s="16">
        <v>159</v>
      </c>
      <c r="F48" s="16">
        <v>212</v>
      </c>
      <c r="G48" s="53">
        <v>555</v>
      </c>
      <c r="H48" s="16">
        <v>11</v>
      </c>
      <c r="I48" s="16">
        <v>17</v>
      </c>
    </row>
    <row r="49" spans="1:9" ht="15.6" x14ac:dyDescent="0.3">
      <c r="A49">
        <v>10</v>
      </c>
      <c r="B49" s="28" t="s">
        <v>74</v>
      </c>
      <c r="C49" s="34" t="s">
        <v>81</v>
      </c>
      <c r="D49" s="16">
        <v>141</v>
      </c>
      <c r="E49" s="16">
        <v>196</v>
      </c>
      <c r="F49" s="16">
        <v>214</v>
      </c>
      <c r="G49" s="53">
        <v>551</v>
      </c>
      <c r="H49" s="16">
        <v>14</v>
      </c>
      <c r="I49" s="16">
        <v>12</v>
      </c>
    </row>
    <row r="50" spans="1:9" ht="15.6" x14ac:dyDescent="0.3">
      <c r="A50">
        <v>11</v>
      </c>
      <c r="B50" s="152" t="s">
        <v>58</v>
      </c>
      <c r="C50" s="153" t="s">
        <v>60</v>
      </c>
      <c r="D50" s="12">
        <v>167</v>
      </c>
      <c r="E50" s="12">
        <v>211</v>
      </c>
      <c r="F50" s="12">
        <v>172</v>
      </c>
      <c r="G50" s="52">
        <v>550</v>
      </c>
      <c r="H50" s="12">
        <v>13</v>
      </c>
      <c r="I50" s="12">
        <v>12</v>
      </c>
    </row>
    <row r="51" spans="1:9" ht="15.6" x14ac:dyDescent="0.3">
      <c r="A51">
        <v>12</v>
      </c>
      <c r="B51" s="18" t="s">
        <v>32</v>
      </c>
      <c r="C51" s="32" t="s">
        <v>53</v>
      </c>
      <c r="D51" s="16">
        <v>173</v>
      </c>
      <c r="E51" s="16">
        <v>185</v>
      </c>
      <c r="F51" s="16">
        <v>190</v>
      </c>
      <c r="G51" s="53">
        <v>548</v>
      </c>
      <c r="H51" s="16">
        <v>12</v>
      </c>
      <c r="I51" s="16">
        <v>14</v>
      </c>
    </row>
    <row r="52" spans="1:9" ht="15.6" x14ac:dyDescent="0.3">
      <c r="A52">
        <v>13</v>
      </c>
      <c r="B52" s="20" t="s">
        <v>36</v>
      </c>
      <c r="C52" s="41" t="s">
        <v>57</v>
      </c>
      <c r="D52" s="16">
        <v>179</v>
      </c>
      <c r="E52" s="16">
        <v>179</v>
      </c>
      <c r="F52" s="16">
        <v>182</v>
      </c>
      <c r="G52" s="53">
        <v>540</v>
      </c>
      <c r="H52" s="16">
        <v>9</v>
      </c>
      <c r="I52" s="16">
        <v>18</v>
      </c>
    </row>
    <row r="53" spans="1:9" ht="15.6" x14ac:dyDescent="0.3">
      <c r="A53">
        <v>14</v>
      </c>
      <c r="B53" s="18" t="s">
        <v>32</v>
      </c>
      <c r="C53" s="32" t="s">
        <v>47</v>
      </c>
      <c r="D53" s="16">
        <v>155</v>
      </c>
      <c r="E53" s="16">
        <v>211</v>
      </c>
      <c r="F53" s="16">
        <v>173</v>
      </c>
      <c r="G53" s="53">
        <v>539</v>
      </c>
      <c r="H53" s="16">
        <v>14</v>
      </c>
      <c r="I53" s="16">
        <v>11</v>
      </c>
    </row>
    <row r="54" spans="1:9" ht="15.6" x14ac:dyDescent="0.3">
      <c r="A54">
        <v>15</v>
      </c>
      <c r="B54" s="18" t="s">
        <v>32</v>
      </c>
      <c r="C54" s="32" t="s">
        <v>44</v>
      </c>
      <c r="D54" s="16">
        <v>207</v>
      </c>
      <c r="E54" s="16">
        <v>170</v>
      </c>
      <c r="F54" s="16">
        <v>156</v>
      </c>
      <c r="G54" s="53">
        <v>533</v>
      </c>
      <c r="H54" s="16">
        <v>13</v>
      </c>
      <c r="I54" s="16">
        <v>12</v>
      </c>
    </row>
    <row r="55" spans="1:9" ht="15.6" x14ac:dyDescent="0.3">
      <c r="A55">
        <v>16</v>
      </c>
      <c r="B55" s="18" t="s">
        <v>32</v>
      </c>
      <c r="C55" s="32" t="s">
        <v>50</v>
      </c>
      <c r="D55" s="16">
        <v>161</v>
      </c>
      <c r="E55" s="16">
        <v>182</v>
      </c>
      <c r="F55" s="16">
        <v>189</v>
      </c>
      <c r="G55" s="53">
        <v>532</v>
      </c>
      <c r="H55" s="16">
        <v>12</v>
      </c>
      <c r="I55" s="16">
        <v>10</v>
      </c>
    </row>
    <row r="56" spans="1:9" ht="15.6" x14ac:dyDescent="0.3">
      <c r="A56">
        <v>17</v>
      </c>
      <c r="B56" s="25" t="s">
        <v>61</v>
      </c>
      <c r="C56" s="38" t="s">
        <v>76</v>
      </c>
      <c r="D56" s="16">
        <v>151</v>
      </c>
      <c r="E56" s="16">
        <v>177</v>
      </c>
      <c r="F56" s="16">
        <v>196</v>
      </c>
      <c r="G56" s="53">
        <v>524</v>
      </c>
      <c r="H56" s="16">
        <v>9</v>
      </c>
      <c r="I56" s="16">
        <v>15</v>
      </c>
    </row>
    <row r="57" spans="1:9" ht="15.6" x14ac:dyDescent="0.3">
      <c r="A57">
        <v>18</v>
      </c>
      <c r="B57" s="25" t="s">
        <v>61</v>
      </c>
      <c r="C57" s="37" t="s">
        <v>68</v>
      </c>
      <c r="D57" s="16">
        <v>165</v>
      </c>
      <c r="E57" s="16">
        <v>177</v>
      </c>
      <c r="F57" s="16">
        <v>181</v>
      </c>
      <c r="G57" s="53">
        <v>523</v>
      </c>
      <c r="H57" s="16">
        <v>5</v>
      </c>
      <c r="I57" s="16">
        <v>23</v>
      </c>
    </row>
    <row r="58" spans="1:9" ht="15.6" x14ac:dyDescent="0.3">
      <c r="A58">
        <v>19</v>
      </c>
      <c r="B58" s="23" t="s">
        <v>58</v>
      </c>
      <c r="C58" s="27" t="s">
        <v>65</v>
      </c>
      <c r="D58" s="16">
        <v>159</v>
      </c>
      <c r="E58" s="16">
        <v>175</v>
      </c>
      <c r="F58" s="16">
        <v>184</v>
      </c>
      <c r="G58" s="53">
        <v>518</v>
      </c>
      <c r="H58" s="16">
        <v>11</v>
      </c>
      <c r="I58" s="16">
        <v>12</v>
      </c>
    </row>
    <row r="59" spans="1:9" ht="15.6" x14ac:dyDescent="0.3">
      <c r="A59">
        <v>20</v>
      </c>
      <c r="B59" s="23" t="s">
        <v>58</v>
      </c>
      <c r="C59" s="27" t="s">
        <v>63</v>
      </c>
      <c r="D59" s="16">
        <v>166</v>
      </c>
      <c r="E59" s="16">
        <v>138</v>
      </c>
      <c r="F59" s="16">
        <v>214</v>
      </c>
      <c r="G59" s="53">
        <v>518</v>
      </c>
      <c r="H59" s="16">
        <v>8</v>
      </c>
      <c r="I59" s="16">
        <v>15</v>
      </c>
    </row>
    <row r="60" spans="1:9" ht="15.6" x14ac:dyDescent="0.3">
      <c r="A60">
        <v>21</v>
      </c>
      <c r="B60" s="19" t="s">
        <v>34</v>
      </c>
      <c r="C60" s="35" t="s">
        <v>51</v>
      </c>
      <c r="D60" s="16">
        <v>190</v>
      </c>
      <c r="E60" s="16">
        <v>167</v>
      </c>
      <c r="F60" s="16">
        <v>160</v>
      </c>
      <c r="G60" s="53">
        <v>517</v>
      </c>
      <c r="H60" s="16">
        <v>10</v>
      </c>
      <c r="I60" s="16">
        <v>15</v>
      </c>
    </row>
    <row r="61" spans="1:9" ht="15.6" x14ac:dyDescent="0.3">
      <c r="A61">
        <v>22</v>
      </c>
      <c r="B61" s="25" t="s">
        <v>61</v>
      </c>
      <c r="C61" s="26" t="s">
        <v>72</v>
      </c>
      <c r="D61" s="16">
        <v>174</v>
      </c>
      <c r="E61" s="16">
        <v>166</v>
      </c>
      <c r="F61" s="16">
        <v>177</v>
      </c>
      <c r="G61" s="53">
        <v>517</v>
      </c>
      <c r="H61" s="16">
        <v>8</v>
      </c>
      <c r="I61" s="16">
        <v>19</v>
      </c>
    </row>
    <row r="62" spans="1:9" ht="15.6" x14ac:dyDescent="0.3">
      <c r="A62">
        <v>23</v>
      </c>
      <c r="B62" s="28" t="s">
        <v>74</v>
      </c>
      <c r="C62" s="34" t="s">
        <v>78</v>
      </c>
      <c r="D62" s="16">
        <v>161</v>
      </c>
      <c r="E62" s="16">
        <v>165</v>
      </c>
      <c r="F62" s="16">
        <v>190</v>
      </c>
      <c r="G62" s="53">
        <v>516</v>
      </c>
      <c r="H62" s="16">
        <v>14</v>
      </c>
      <c r="I62" s="16">
        <v>9</v>
      </c>
    </row>
    <row r="63" spans="1:9" ht="15.6" x14ac:dyDescent="0.3">
      <c r="A63">
        <v>24</v>
      </c>
      <c r="B63" s="25" t="s">
        <v>61</v>
      </c>
      <c r="C63" s="37" t="s">
        <v>66</v>
      </c>
      <c r="D63" s="16">
        <v>165</v>
      </c>
      <c r="E63" s="16">
        <v>157</v>
      </c>
      <c r="F63" s="16">
        <v>193</v>
      </c>
      <c r="G63" s="53">
        <v>515</v>
      </c>
      <c r="H63" s="16">
        <v>7</v>
      </c>
      <c r="I63" s="16">
        <v>17</v>
      </c>
    </row>
    <row r="64" spans="1:9" ht="15.6" x14ac:dyDescent="0.3">
      <c r="A64">
        <v>25</v>
      </c>
      <c r="B64" s="28" t="s">
        <v>74</v>
      </c>
      <c r="C64" s="29" t="s">
        <v>89</v>
      </c>
      <c r="D64" s="16">
        <v>158</v>
      </c>
      <c r="E64" s="16">
        <v>189</v>
      </c>
      <c r="F64" s="16">
        <v>165</v>
      </c>
      <c r="G64" s="53">
        <v>512</v>
      </c>
      <c r="H64" s="16">
        <v>11</v>
      </c>
      <c r="I64" s="16">
        <v>11</v>
      </c>
    </row>
    <row r="65" spans="1:9" ht="15.6" x14ac:dyDescent="0.3">
      <c r="A65">
        <v>26</v>
      </c>
      <c r="B65" s="19" t="s">
        <v>34</v>
      </c>
      <c r="C65" s="35" t="s">
        <v>45</v>
      </c>
      <c r="D65" s="16">
        <v>154</v>
      </c>
      <c r="E65" s="16">
        <v>159</v>
      </c>
      <c r="F65" s="16">
        <v>199</v>
      </c>
      <c r="G65" s="53">
        <v>512</v>
      </c>
      <c r="H65" s="16">
        <v>8</v>
      </c>
      <c r="I65" s="16">
        <v>16</v>
      </c>
    </row>
    <row r="66" spans="1:9" ht="15.6" x14ac:dyDescent="0.3">
      <c r="A66">
        <v>27</v>
      </c>
      <c r="B66" s="25" t="s">
        <v>61</v>
      </c>
      <c r="C66" s="37" t="s">
        <v>62</v>
      </c>
      <c r="D66" s="16">
        <v>177</v>
      </c>
      <c r="E66" s="16">
        <v>182</v>
      </c>
      <c r="F66" s="16">
        <v>147</v>
      </c>
      <c r="G66" s="53">
        <v>506</v>
      </c>
      <c r="H66" s="16">
        <v>12</v>
      </c>
      <c r="I66" s="16">
        <v>11</v>
      </c>
    </row>
    <row r="67" spans="1:9" ht="15.6" x14ac:dyDescent="0.3">
      <c r="A67">
        <v>28</v>
      </c>
      <c r="B67" s="19" t="s">
        <v>34</v>
      </c>
      <c r="C67" s="36" t="s">
        <v>56</v>
      </c>
      <c r="D67" s="16">
        <v>170</v>
      </c>
      <c r="E67" s="16">
        <v>180</v>
      </c>
      <c r="F67" s="16">
        <v>147</v>
      </c>
      <c r="G67" s="53">
        <v>497</v>
      </c>
      <c r="H67" s="16">
        <v>8</v>
      </c>
      <c r="I67" s="16">
        <v>16</v>
      </c>
    </row>
    <row r="68" spans="1:9" ht="15.6" x14ac:dyDescent="0.3">
      <c r="A68">
        <v>29</v>
      </c>
      <c r="B68" s="19" t="s">
        <v>34</v>
      </c>
      <c r="C68" s="36" t="s">
        <v>54</v>
      </c>
      <c r="D68" s="16">
        <v>184</v>
      </c>
      <c r="E68" s="16">
        <v>155</v>
      </c>
      <c r="F68" s="16">
        <v>155</v>
      </c>
      <c r="G68" s="53">
        <v>494</v>
      </c>
      <c r="H68" s="16">
        <v>12</v>
      </c>
      <c r="I68" s="16">
        <v>9</v>
      </c>
    </row>
    <row r="69" spans="1:9" ht="15.6" x14ac:dyDescent="0.3">
      <c r="A69">
        <v>30</v>
      </c>
      <c r="B69" s="25" t="s">
        <v>61</v>
      </c>
      <c r="C69" s="26" t="s">
        <v>70</v>
      </c>
      <c r="D69" s="16">
        <v>148</v>
      </c>
      <c r="E69" s="16">
        <v>152</v>
      </c>
      <c r="F69" s="16">
        <v>190</v>
      </c>
      <c r="G69" s="53">
        <v>490</v>
      </c>
      <c r="H69" s="16">
        <v>13</v>
      </c>
      <c r="I69" s="16">
        <v>8</v>
      </c>
    </row>
    <row r="70" spans="1:9" ht="15.6" x14ac:dyDescent="0.3">
      <c r="A70">
        <v>31</v>
      </c>
      <c r="B70" s="19" t="s">
        <v>34</v>
      </c>
      <c r="C70" s="35" t="s">
        <v>48</v>
      </c>
      <c r="D70" s="16">
        <v>145</v>
      </c>
      <c r="E70" s="16">
        <v>191</v>
      </c>
      <c r="F70" s="16">
        <v>153</v>
      </c>
      <c r="G70" s="53">
        <v>489</v>
      </c>
      <c r="H70" s="16">
        <v>10</v>
      </c>
      <c r="I70" s="16">
        <v>12</v>
      </c>
    </row>
    <row r="71" spans="1:9" ht="15.6" x14ac:dyDescent="0.3">
      <c r="A71">
        <v>32</v>
      </c>
      <c r="B71" s="19" t="s">
        <v>34</v>
      </c>
      <c r="C71" s="73" t="s">
        <v>35</v>
      </c>
      <c r="D71" s="16">
        <v>164</v>
      </c>
      <c r="E71" s="16">
        <v>167</v>
      </c>
      <c r="F71" s="16">
        <v>157</v>
      </c>
      <c r="G71" s="53">
        <v>488</v>
      </c>
      <c r="H71" s="16">
        <v>9</v>
      </c>
      <c r="I71" s="16">
        <v>13</v>
      </c>
    </row>
    <row r="72" spans="1:9" ht="15.6" x14ac:dyDescent="0.3">
      <c r="A72">
        <v>33</v>
      </c>
      <c r="B72" s="28" t="s">
        <v>74</v>
      </c>
      <c r="C72" s="34" t="s">
        <v>87</v>
      </c>
      <c r="D72" s="16">
        <v>148</v>
      </c>
      <c r="E72" s="16">
        <v>192</v>
      </c>
      <c r="F72" s="16">
        <v>143</v>
      </c>
      <c r="G72" s="53">
        <v>483</v>
      </c>
      <c r="H72" s="16">
        <v>10</v>
      </c>
      <c r="I72" s="16">
        <v>9</v>
      </c>
    </row>
    <row r="73" spans="1:9" ht="15.6" x14ac:dyDescent="0.3">
      <c r="A73">
        <v>34</v>
      </c>
      <c r="B73" s="19" t="s">
        <v>34</v>
      </c>
      <c r="C73" s="35" t="s">
        <v>42</v>
      </c>
      <c r="D73" s="16">
        <v>167</v>
      </c>
      <c r="E73" s="16">
        <v>157</v>
      </c>
      <c r="F73" s="16">
        <v>153</v>
      </c>
      <c r="G73" s="53">
        <v>477</v>
      </c>
      <c r="H73" s="16">
        <v>3</v>
      </c>
      <c r="I73" s="16">
        <v>19</v>
      </c>
    </row>
    <row r="74" spans="1:9" ht="15.6" x14ac:dyDescent="0.3">
      <c r="A74">
        <v>35</v>
      </c>
      <c r="B74" s="23" t="s">
        <v>58</v>
      </c>
      <c r="C74" s="27" t="s">
        <v>71</v>
      </c>
      <c r="D74" s="16">
        <v>180</v>
      </c>
      <c r="E74" s="16">
        <v>150</v>
      </c>
      <c r="F74" s="16">
        <v>145</v>
      </c>
      <c r="G74" s="53">
        <v>475</v>
      </c>
      <c r="H74" s="16">
        <v>9</v>
      </c>
      <c r="I74" s="16">
        <v>10</v>
      </c>
    </row>
    <row r="75" spans="1:9" ht="15.6" x14ac:dyDescent="0.3">
      <c r="A75">
        <v>36</v>
      </c>
      <c r="B75" s="55" t="s">
        <v>106</v>
      </c>
      <c r="C75" s="57" t="s">
        <v>172</v>
      </c>
      <c r="D75" s="16">
        <v>149</v>
      </c>
      <c r="E75" s="16">
        <v>187</v>
      </c>
      <c r="F75" s="16">
        <v>136</v>
      </c>
      <c r="G75" s="53">
        <v>472</v>
      </c>
      <c r="H75" s="16">
        <v>9</v>
      </c>
      <c r="I75" s="16">
        <v>10</v>
      </c>
    </row>
    <row r="76" spans="1:9" ht="15.6" x14ac:dyDescent="0.3">
      <c r="A76">
        <v>37</v>
      </c>
      <c r="B76" s="25" t="s">
        <v>61</v>
      </c>
      <c r="C76" s="97" t="s">
        <v>73</v>
      </c>
      <c r="D76" s="16">
        <v>161</v>
      </c>
      <c r="E76" s="16">
        <v>154</v>
      </c>
      <c r="F76" s="16">
        <v>152</v>
      </c>
      <c r="G76" s="53">
        <v>467</v>
      </c>
      <c r="H76" s="16">
        <v>7</v>
      </c>
      <c r="I76" s="16">
        <v>13</v>
      </c>
    </row>
    <row r="77" spans="1:9" ht="15.6" x14ac:dyDescent="0.3">
      <c r="A77">
        <v>38</v>
      </c>
      <c r="B77" s="19" t="s">
        <v>34</v>
      </c>
      <c r="C77" s="35" t="s">
        <v>39</v>
      </c>
      <c r="D77" s="16">
        <v>166</v>
      </c>
      <c r="E77" s="16">
        <v>134</v>
      </c>
      <c r="F77" s="16">
        <v>160</v>
      </c>
      <c r="G77" s="53">
        <v>460</v>
      </c>
      <c r="H77" s="16">
        <v>6</v>
      </c>
      <c r="I77" s="16">
        <v>15</v>
      </c>
    </row>
    <row r="78" spans="1:9" ht="15.6" x14ac:dyDescent="0.3">
      <c r="A78">
        <v>39</v>
      </c>
      <c r="B78" s="30" t="s">
        <v>79</v>
      </c>
      <c r="C78" s="31" t="s">
        <v>86</v>
      </c>
      <c r="D78" s="16">
        <v>159</v>
      </c>
      <c r="E78" s="16">
        <v>157</v>
      </c>
      <c r="F78" s="16">
        <v>135</v>
      </c>
      <c r="G78" s="53">
        <v>451</v>
      </c>
      <c r="H78" s="16">
        <v>7</v>
      </c>
      <c r="I78" s="16">
        <v>11</v>
      </c>
    </row>
    <row r="79" spans="1:9" ht="15.6" x14ac:dyDescent="0.3">
      <c r="A79">
        <v>40</v>
      </c>
      <c r="B79" s="55" t="s">
        <v>106</v>
      </c>
      <c r="C79" s="56" t="s">
        <v>131</v>
      </c>
      <c r="D79" s="16">
        <v>155</v>
      </c>
      <c r="E79" s="16">
        <v>137</v>
      </c>
      <c r="F79" s="16">
        <v>153</v>
      </c>
      <c r="G79" s="53">
        <v>445</v>
      </c>
      <c r="H79" s="16">
        <v>9</v>
      </c>
      <c r="I79" s="16">
        <v>11</v>
      </c>
    </row>
    <row r="80" spans="1:9" ht="15.6" x14ac:dyDescent="0.3">
      <c r="A80">
        <v>41</v>
      </c>
      <c r="B80" s="30" t="s">
        <v>79</v>
      </c>
      <c r="C80" s="39" t="s">
        <v>88</v>
      </c>
      <c r="D80" s="16">
        <v>136</v>
      </c>
      <c r="E80" s="16">
        <v>129</v>
      </c>
      <c r="F80" s="16">
        <v>179</v>
      </c>
      <c r="G80" s="53">
        <v>444</v>
      </c>
      <c r="H80" s="16">
        <v>6</v>
      </c>
      <c r="I80" s="16">
        <v>14</v>
      </c>
    </row>
    <row r="81" spans="1:9" ht="15.6" x14ac:dyDescent="0.3">
      <c r="A81">
        <v>42</v>
      </c>
      <c r="B81" s="30" t="s">
        <v>79</v>
      </c>
      <c r="C81" s="39" t="s">
        <v>90</v>
      </c>
      <c r="D81" s="16">
        <v>137</v>
      </c>
      <c r="E81" s="16">
        <v>128</v>
      </c>
      <c r="F81" s="16">
        <v>167</v>
      </c>
      <c r="G81" s="53">
        <v>432</v>
      </c>
      <c r="H81" s="16">
        <v>6</v>
      </c>
      <c r="I81" s="16">
        <v>12</v>
      </c>
    </row>
    <row r="82" spans="1:9" ht="15.6" x14ac:dyDescent="0.3">
      <c r="A82">
        <v>43</v>
      </c>
      <c r="B82" s="55" t="s">
        <v>106</v>
      </c>
      <c r="C82" s="56" t="s">
        <v>107</v>
      </c>
      <c r="D82" s="16">
        <v>140</v>
      </c>
      <c r="E82" s="16">
        <v>147</v>
      </c>
      <c r="F82" s="16">
        <v>142</v>
      </c>
      <c r="G82" s="53">
        <v>429</v>
      </c>
      <c r="H82" s="16">
        <v>7</v>
      </c>
      <c r="I82" s="16">
        <v>10</v>
      </c>
    </row>
    <row r="83" spans="1:9" ht="15.6" x14ac:dyDescent="0.3">
      <c r="A83">
        <v>44</v>
      </c>
      <c r="B83" s="30" t="s">
        <v>79</v>
      </c>
      <c r="C83" s="40" t="s">
        <v>91</v>
      </c>
      <c r="D83" s="16">
        <v>160</v>
      </c>
      <c r="E83" s="16">
        <v>114</v>
      </c>
      <c r="F83" s="16">
        <v>145</v>
      </c>
      <c r="G83" s="53">
        <v>419</v>
      </c>
      <c r="H83" s="16">
        <v>7</v>
      </c>
      <c r="I83" s="16">
        <v>10</v>
      </c>
    </row>
    <row r="84" spans="1:9" ht="15.6" x14ac:dyDescent="0.3">
      <c r="A84">
        <v>45</v>
      </c>
      <c r="B84" s="20" t="s">
        <v>36</v>
      </c>
      <c r="C84" s="41" t="s">
        <v>40</v>
      </c>
      <c r="D84" s="16">
        <v>141</v>
      </c>
      <c r="E84" s="16">
        <v>129</v>
      </c>
      <c r="F84" s="16">
        <v>144</v>
      </c>
      <c r="G84" s="53">
        <v>414</v>
      </c>
      <c r="H84" s="16">
        <v>4</v>
      </c>
      <c r="I84" s="16">
        <v>13</v>
      </c>
    </row>
    <row r="85" spans="1:9" ht="15.6" x14ac:dyDescent="0.3">
      <c r="A85">
        <v>46</v>
      </c>
      <c r="B85" s="20" t="s">
        <v>36</v>
      </c>
      <c r="C85" s="65" t="s">
        <v>55</v>
      </c>
      <c r="D85" s="16">
        <v>116</v>
      </c>
      <c r="E85" s="16">
        <v>168</v>
      </c>
      <c r="F85" s="16">
        <v>121</v>
      </c>
      <c r="G85" s="53">
        <v>405</v>
      </c>
      <c r="H85" s="16">
        <v>8</v>
      </c>
      <c r="I85" s="16">
        <v>5</v>
      </c>
    </row>
    <row r="86" spans="1:9" ht="15.6" x14ac:dyDescent="0.3">
      <c r="A86">
        <v>47</v>
      </c>
      <c r="B86" s="20" t="s">
        <v>36</v>
      </c>
      <c r="C86" s="41" t="s">
        <v>52</v>
      </c>
      <c r="D86" s="16">
        <v>118</v>
      </c>
      <c r="E86" s="16">
        <v>136</v>
      </c>
      <c r="F86" s="16">
        <v>147</v>
      </c>
      <c r="G86" s="53">
        <v>401</v>
      </c>
      <c r="H86" s="16">
        <v>4</v>
      </c>
      <c r="I86" s="16">
        <v>12</v>
      </c>
    </row>
    <row r="87" spans="1:9" ht="15.6" x14ac:dyDescent="0.3">
      <c r="A87">
        <v>48</v>
      </c>
      <c r="B87" s="30" t="s">
        <v>79</v>
      </c>
      <c r="C87" s="96" t="s">
        <v>92</v>
      </c>
      <c r="D87" s="16">
        <v>124</v>
      </c>
      <c r="E87" s="16">
        <v>141</v>
      </c>
      <c r="F87" s="16">
        <v>134</v>
      </c>
      <c r="G87" s="53">
        <v>399</v>
      </c>
      <c r="H87" s="16">
        <v>6</v>
      </c>
      <c r="I87" s="16">
        <v>12</v>
      </c>
    </row>
    <row r="88" spans="1:9" ht="15.6" x14ac:dyDescent="0.3">
      <c r="A88">
        <v>49</v>
      </c>
      <c r="B88" s="55" t="s">
        <v>106</v>
      </c>
      <c r="C88" s="56" t="s">
        <v>157</v>
      </c>
      <c r="D88" s="16">
        <v>125</v>
      </c>
      <c r="E88" s="16">
        <v>150</v>
      </c>
      <c r="F88" s="16">
        <v>120</v>
      </c>
      <c r="G88" s="53">
        <v>395</v>
      </c>
      <c r="H88" s="16">
        <v>6</v>
      </c>
      <c r="I88" s="16">
        <v>9</v>
      </c>
    </row>
    <row r="89" spans="1:9" ht="15.6" x14ac:dyDescent="0.3">
      <c r="A89">
        <v>50</v>
      </c>
      <c r="B89" s="150" t="s">
        <v>36</v>
      </c>
      <c r="C89" s="151" t="s">
        <v>43</v>
      </c>
      <c r="D89" s="12">
        <v>129</v>
      </c>
      <c r="E89" s="12">
        <v>144</v>
      </c>
      <c r="F89" s="12">
        <v>117</v>
      </c>
      <c r="G89" s="52">
        <v>390</v>
      </c>
      <c r="H89" s="12">
        <v>2</v>
      </c>
      <c r="I89" s="12">
        <v>12</v>
      </c>
    </row>
    <row r="90" spans="1:9" ht="15.6" x14ac:dyDescent="0.3">
      <c r="A90">
        <v>51</v>
      </c>
      <c r="B90" s="20" t="s">
        <v>36</v>
      </c>
      <c r="C90" s="65" t="s">
        <v>46</v>
      </c>
      <c r="D90" s="16">
        <v>144</v>
      </c>
      <c r="E90" s="16">
        <v>121</v>
      </c>
      <c r="F90" s="16">
        <v>121</v>
      </c>
      <c r="G90" s="53">
        <v>386</v>
      </c>
      <c r="H90" s="16">
        <v>6</v>
      </c>
      <c r="I90" s="16">
        <v>8</v>
      </c>
    </row>
    <row r="91" spans="1:9" ht="15.6" x14ac:dyDescent="0.3">
      <c r="A91">
        <v>52</v>
      </c>
      <c r="B91" s="55" t="s">
        <v>106</v>
      </c>
      <c r="C91" s="56" t="s">
        <v>134</v>
      </c>
      <c r="D91" s="16">
        <v>108</v>
      </c>
      <c r="E91" s="16">
        <v>148</v>
      </c>
      <c r="F91" s="16">
        <v>117</v>
      </c>
      <c r="G91" s="53">
        <v>373</v>
      </c>
      <c r="H91" s="16">
        <v>4</v>
      </c>
      <c r="I91" s="16">
        <v>9</v>
      </c>
    </row>
    <row r="92" spans="1:9" ht="15.6" x14ac:dyDescent="0.3">
      <c r="A92">
        <v>53</v>
      </c>
      <c r="B92" s="20" t="s">
        <v>36</v>
      </c>
      <c r="C92" s="65" t="s">
        <v>37</v>
      </c>
      <c r="D92" s="16">
        <v>111</v>
      </c>
      <c r="E92" s="16">
        <v>135</v>
      </c>
      <c r="F92" s="16">
        <v>103</v>
      </c>
      <c r="G92" s="53">
        <v>349</v>
      </c>
      <c r="H92" s="16">
        <v>3</v>
      </c>
      <c r="I92" s="16">
        <v>7</v>
      </c>
    </row>
    <row r="93" spans="1:9" ht="15.6" x14ac:dyDescent="0.3">
      <c r="A93">
        <v>54</v>
      </c>
      <c r="B93" s="55" t="s">
        <v>106</v>
      </c>
      <c r="C93" s="56" t="s">
        <v>132</v>
      </c>
      <c r="D93" s="16">
        <v>134</v>
      </c>
      <c r="E93" s="16">
        <v>112</v>
      </c>
      <c r="F93" s="16">
        <v>100</v>
      </c>
      <c r="G93" s="53">
        <v>346</v>
      </c>
      <c r="H93" s="16">
        <v>3</v>
      </c>
      <c r="I93" s="16">
        <v>6</v>
      </c>
    </row>
    <row r="94" spans="1:9" ht="15.6" x14ac:dyDescent="0.3">
      <c r="A94">
        <v>55</v>
      </c>
      <c r="B94" s="55" t="s">
        <v>106</v>
      </c>
      <c r="C94" s="56" t="s">
        <v>133</v>
      </c>
      <c r="D94" s="16">
        <v>91</v>
      </c>
      <c r="E94" s="16">
        <v>122</v>
      </c>
      <c r="F94" s="16">
        <v>90</v>
      </c>
      <c r="G94" s="53">
        <v>303</v>
      </c>
      <c r="H94" s="16">
        <v>2</v>
      </c>
      <c r="I94" s="16">
        <v>5</v>
      </c>
    </row>
    <row r="95" spans="1:9" x14ac:dyDescent="0.3">
      <c r="B95" s="15"/>
      <c r="C95" s="15"/>
      <c r="D95" s="15"/>
      <c r="E95" s="15"/>
      <c r="F95" s="15"/>
      <c r="G95" s="15"/>
      <c r="H95" s="15"/>
      <c r="I95" s="15"/>
    </row>
    <row r="96" spans="1:9" x14ac:dyDescent="0.3">
      <c r="B96" s="15"/>
      <c r="C96" s="15"/>
      <c r="D96" s="15"/>
      <c r="E96" s="15"/>
      <c r="F96" s="15"/>
      <c r="G96" s="15"/>
      <c r="H96" s="15"/>
      <c r="I96" s="15"/>
    </row>
    <row r="97" spans="2:9" x14ac:dyDescent="0.3">
      <c r="B97" s="15"/>
      <c r="C97" s="15"/>
      <c r="D97" s="15"/>
      <c r="E97" s="15"/>
      <c r="F97" s="15"/>
      <c r="G97" s="15"/>
      <c r="H97" s="15"/>
      <c r="I97" s="15"/>
    </row>
    <row r="98" spans="2:9" x14ac:dyDescent="0.3">
      <c r="B98" s="15"/>
      <c r="C98" s="15"/>
      <c r="D98" s="15"/>
      <c r="E98" s="15"/>
      <c r="F98" s="15"/>
      <c r="G98" s="15"/>
      <c r="H98" s="15"/>
      <c r="I98" s="15"/>
    </row>
    <row r="99" spans="2:9" x14ac:dyDescent="0.3">
      <c r="B99" s="15"/>
      <c r="C99" s="15"/>
      <c r="D99" s="15"/>
      <c r="E99" s="15"/>
      <c r="F99" s="15"/>
      <c r="G99" s="15"/>
      <c r="H99" s="15"/>
      <c r="I99" s="15"/>
    </row>
    <row r="100" spans="2:9" x14ac:dyDescent="0.3">
      <c r="B100" s="15"/>
      <c r="C100" s="15"/>
      <c r="D100" s="15"/>
      <c r="E100" s="15"/>
      <c r="F100" s="15"/>
      <c r="G100" s="15"/>
      <c r="H100" s="15"/>
      <c r="I100" s="15"/>
    </row>
    <row r="101" spans="2:9" x14ac:dyDescent="0.3">
      <c r="B101" s="15"/>
      <c r="C101" s="15"/>
      <c r="D101" s="15"/>
      <c r="E101" s="15"/>
      <c r="F101" s="15"/>
      <c r="G101" s="15"/>
      <c r="H101" s="15"/>
      <c r="I101" s="15"/>
    </row>
    <row r="102" spans="2:9" x14ac:dyDescent="0.3">
      <c r="B102" s="15"/>
      <c r="C102" s="15"/>
      <c r="D102" s="15"/>
      <c r="E102" s="15"/>
      <c r="F102" s="15"/>
      <c r="G102" s="15"/>
      <c r="H102" s="15"/>
      <c r="I102" s="15"/>
    </row>
    <row r="104" spans="2:9" x14ac:dyDescent="0.3">
      <c r="B104" s="61">
        <v>5</v>
      </c>
      <c r="C104" t="s">
        <v>189</v>
      </c>
      <c r="D104" s="16">
        <v>223</v>
      </c>
      <c r="E104" s="16">
        <v>184</v>
      </c>
      <c r="F104" s="16">
        <v>194</v>
      </c>
      <c r="G104" s="53">
        <v>601</v>
      </c>
      <c r="H104" s="16">
        <v>15</v>
      </c>
      <c r="I104" s="16">
        <v>14</v>
      </c>
    </row>
    <row r="105" spans="2:9" x14ac:dyDescent="0.3">
      <c r="B105" s="61">
        <v>9</v>
      </c>
      <c r="C105" t="s">
        <v>181</v>
      </c>
      <c r="D105" s="16">
        <v>169</v>
      </c>
      <c r="E105" s="16">
        <v>191</v>
      </c>
      <c r="F105" s="16">
        <v>210</v>
      </c>
      <c r="G105" s="53">
        <v>570</v>
      </c>
      <c r="H105" s="16">
        <v>12</v>
      </c>
      <c r="I105" s="16">
        <v>15</v>
      </c>
    </row>
    <row r="106" spans="2:9" x14ac:dyDescent="0.3">
      <c r="B106" s="61">
        <v>33</v>
      </c>
      <c r="C106" t="s">
        <v>190</v>
      </c>
      <c r="D106" s="16">
        <v>185</v>
      </c>
      <c r="E106" s="16">
        <v>179</v>
      </c>
      <c r="F106" s="16">
        <v>148</v>
      </c>
      <c r="G106" s="53">
        <v>512</v>
      </c>
      <c r="H106" s="16">
        <v>9</v>
      </c>
      <c r="I106" s="16">
        <v>16</v>
      </c>
    </row>
    <row r="107" spans="2:9" x14ac:dyDescent="0.3">
      <c r="B107" s="61">
        <v>36</v>
      </c>
      <c r="C107" t="s">
        <v>140</v>
      </c>
      <c r="D107" s="16">
        <v>153</v>
      </c>
      <c r="E107" s="16">
        <v>179</v>
      </c>
      <c r="F107" s="16">
        <v>167</v>
      </c>
      <c r="G107" s="53">
        <v>499</v>
      </c>
      <c r="H107" s="16">
        <v>9</v>
      </c>
      <c r="I107" s="16">
        <v>14</v>
      </c>
    </row>
    <row r="108" spans="2:9" x14ac:dyDescent="0.3">
      <c r="B108" s="61">
        <v>45</v>
      </c>
      <c r="C108" t="s">
        <v>185</v>
      </c>
      <c r="D108" s="16">
        <v>135</v>
      </c>
      <c r="E108" s="16">
        <v>169</v>
      </c>
      <c r="F108" s="16">
        <v>173</v>
      </c>
      <c r="G108" s="53">
        <v>477</v>
      </c>
      <c r="H108" s="16">
        <v>9</v>
      </c>
      <c r="I108" s="16">
        <v>11</v>
      </c>
    </row>
    <row r="109" spans="2:9" x14ac:dyDescent="0.3">
      <c r="B109" s="61">
        <v>84</v>
      </c>
      <c r="C109" t="s">
        <v>161</v>
      </c>
      <c r="D109" s="16">
        <v>110</v>
      </c>
      <c r="E109" s="16">
        <v>121</v>
      </c>
      <c r="F109" s="16">
        <v>149</v>
      </c>
      <c r="G109" s="53">
        <v>380</v>
      </c>
      <c r="H109" s="16">
        <v>2</v>
      </c>
      <c r="I109" s="16">
        <v>11</v>
      </c>
    </row>
  </sheetData>
  <sortState xmlns:xlrd2="http://schemas.microsoft.com/office/spreadsheetml/2017/richdata2" ref="B40:I95">
    <sortCondition descending="1" ref="G40:G9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26D3-1AA3-47AC-82D7-C213610A9758}">
  <dimension ref="A1:I111"/>
  <sheetViews>
    <sheetView topLeftCell="A42" workbookViewId="0">
      <selection activeCell="B38" sqref="B38:H55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6.44140625" customWidth="1"/>
    <col min="8" max="9" width="6.5546875" customWidth="1"/>
  </cols>
  <sheetData>
    <row r="1" spans="1:9" x14ac:dyDescent="0.3">
      <c r="C1" t="s">
        <v>187</v>
      </c>
    </row>
    <row r="2" spans="1:9" x14ac:dyDescent="0.3">
      <c r="A2">
        <v>1</v>
      </c>
      <c r="B2" s="1" t="s">
        <v>0</v>
      </c>
      <c r="C2" s="2" t="s">
        <v>1</v>
      </c>
      <c r="D2" s="16">
        <v>225</v>
      </c>
      <c r="E2" s="16">
        <v>195</v>
      </c>
      <c r="F2" s="16">
        <v>197</v>
      </c>
      <c r="G2" s="53">
        <v>617</v>
      </c>
      <c r="H2" s="16">
        <v>14</v>
      </c>
      <c r="I2" s="16">
        <v>16</v>
      </c>
    </row>
    <row r="3" spans="1:9" ht="15.6" x14ac:dyDescent="0.3">
      <c r="A3">
        <v>2</v>
      </c>
      <c r="B3" s="1" t="s">
        <v>0</v>
      </c>
      <c r="C3" s="2" t="s">
        <v>4</v>
      </c>
      <c r="D3" s="16">
        <v>173</v>
      </c>
      <c r="E3" s="16">
        <v>162</v>
      </c>
      <c r="F3" s="16">
        <v>190</v>
      </c>
      <c r="G3" s="53">
        <v>525</v>
      </c>
      <c r="H3" s="16">
        <v>7</v>
      </c>
      <c r="I3" s="16">
        <v>19</v>
      </c>
    </row>
    <row r="4" spans="1:9" ht="15.6" x14ac:dyDescent="0.3">
      <c r="A4">
        <v>3</v>
      </c>
      <c r="B4" s="1" t="s">
        <v>0</v>
      </c>
      <c r="C4" s="2" t="s">
        <v>5</v>
      </c>
      <c r="D4" s="16">
        <v>178</v>
      </c>
      <c r="E4" s="16">
        <v>149</v>
      </c>
      <c r="F4" s="16">
        <v>179</v>
      </c>
      <c r="G4" s="53">
        <v>506</v>
      </c>
      <c r="H4" s="16">
        <v>8</v>
      </c>
      <c r="I4" s="16">
        <v>15</v>
      </c>
    </row>
    <row r="5" spans="1:9" ht="15.6" x14ac:dyDescent="0.3">
      <c r="A5">
        <v>4</v>
      </c>
      <c r="B5" s="6" t="s">
        <v>13</v>
      </c>
      <c r="C5" s="14" t="s">
        <v>11</v>
      </c>
      <c r="D5" s="16">
        <v>177</v>
      </c>
      <c r="E5" s="16">
        <v>155</v>
      </c>
      <c r="F5" s="16">
        <v>162</v>
      </c>
      <c r="G5" s="53">
        <v>494</v>
      </c>
      <c r="H5" s="16">
        <v>6</v>
      </c>
      <c r="I5" s="16">
        <v>18</v>
      </c>
    </row>
    <row r="6" spans="1:9" ht="15.6" x14ac:dyDescent="0.3">
      <c r="A6">
        <v>5</v>
      </c>
      <c r="B6" s="3" t="s">
        <v>6</v>
      </c>
      <c r="C6" s="5" t="s">
        <v>7</v>
      </c>
      <c r="D6" s="16">
        <v>148</v>
      </c>
      <c r="E6" s="16">
        <v>182</v>
      </c>
      <c r="F6" s="16">
        <v>163</v>
      </c>
      <c r="G6" s="53">
        <v>493</v>
      </c>
      <c r="H6" s="16">
        <v>6</v>
      </c>
      <c r="I6" s="16">
        <v>18</v>
      </c>
    </row>
    <row r="7" spans="1:9" ht="15.6" x14ac:dyDescent="0.3">
      <c r="A7">
        <v>6</v>
      </c>
      <c r="B7" s="55" t="s">
        <v>143</v>
      </c>
      <c r="C7" s="57" t="s">
        <v>110</v>
      </c>
      <c r="D7" s="16">
        <v>157</v>
      </c>
      <c r="E7" s="16">
        <v>159</v>
      </c>
      <c r="F7" s="16">
        <v>176</v>
      </c>
      <c r="G7" s="53">
        <v>492</v>
      </c>
      <c r="H7" s="16">
        <v>8</v>
      </c>
      <c r="I7" s="16">
        <v>17</v>
      </c>
    </row>
    <row r="8" spans="1:9" ht="15.6" x14ac:dyDescent="0.3">
      <c r="A8">
        <v>7</v>
      </c>
      <c r="B8" s="6" t="s">
        <v>13</v>
      </c>
      <c r="C8" s="14" t="s">
        <v>18</v>
      </c>
      <c r="D8" s="16">
        <v>135</v>
      </c>
      <c r="E8" s="16">
        <v>196</v>
      </c>
      <c r="F8" s="16">
        <v>160</v>
      </c>
      <c r="G8" s="53">
        <v>491</v>
      </c>
      <c r="H8" s="16">
        <v>11</v>
      </c>
      <c r="I8" s="16">
        <v>9</v>
      </c>
    </row>
    <row r="9" spans="1:9" ht="15.6" x14ac:dyDescent="0.3">
      <c r="A9">
        <v>8</v>
      </c>
      <c r="B9" s="1" t="s">
        <v>0</v>
      </c>
      <c r="C9" s="13" t="s">
        <v>3</v>
      </c>
      <c r="D9" s="16">
        <v>177</v>
      </c>
      <c r="E9" s="16">
        <v>162</v>
      </c>
      <c r="F9" s="16">
        <v>149</v>
      </c>
      <c r="G9" s="53">
        <v>488</v>
      </c>
      <c r="H9" s="16">
        <v>8</v>
      </c>
      <c r="I9" s="16">
        <v>15</v>
      </c>
    </row>
    <row r="10" spans="1:9" ht="15.6" x14ac:dyDescent="0.3">
      <c r="A10">
        <v>9</v>
      </c>
      <c r="B10" s="3" t="s">
        <v>6</v>
      </c>
      <c r="C10" s="5" t="s">
        <v>10</v>
      </c>
      <c r="D10" s="16">
        <v>187</v>
      </c>
      <c r="E10" s="16">
        <v>126</v>
      </c>
      <c r="F10" s="16">
        <v>174</v>
      </c>
      <c r="G10" s="53">
        <v>487</v>
      </c>
      <c r="H10" s="16">
        <v>9</v>
      </c>
      <c r="I10" s="16">
        <v>15</v>
      </c>
    </row>
    <row r="11" spans="1:9" ht="15.6" x14ac:dyDescent="0.3">
      <c r="A11">
        <v>10</v>
      </c>
      <c r="B11" s="136" t="s">
        <v>0</v>
      </c>
      <c r="C11" s="139" t="s">
        <v>2</v>
      </c>
      <c r="D11" s="16">
        <v>159</v>
      </c>
      <c r="E11" s="16">
        <v>161</v>
      </c>
      <c r="F11" s="16">
        <v>163</v>
      </c>
      <c r="G11" s="53">
        <v>483</v>
      </c>
      <c r="H11" s="16">
        <v>8</v>
      </c>
      <c r="I11" s="16">
        <v>14</v>
      </c>
    </row>
    <row r="12" spans="1:9" ht="15.6" x14ac:dyDescent="0.3">
      <c r="A12">
        <v>11</v>
      </c>
      <c r="B12" s="3" t="s">
        <v>6</v>
      </c>
      <c r="C12" s="5" t="s">
        <v>8</v>
      </c>
      <c r="D12" s="16">
        <v>138</v>
      </c>
      <c r="E12" s="16">
        <v>173</v>
      </c>
      <c r="F12" s="16">
        <v>165</v>
      </c>
      <c r="G12" s="53">
        <v>476</v>
      </c>
      <c r="H12" s="16">
        <v>8</v>
      </c>
      <c r="I12" s="16">
        <v>14</v>
      </c>
    </row>
    <row r="13" spans="1:9" ht="15.6" x14ac:dyDescent="0.3">
      <c r="A13">
        <v>12</v>
      </c>
      <c r="B13" s="8" t="s">
        <v>20</v>
      </c>
      <c r="C13" s="59" t="s">
        <v>23</v>
      </c>
      <c r="D13" s="16">
        <v>151</v>
      </c>
      <c r="E13" s="16">
        <v>143</v>
      </c>
      <c r="F13" s="16">
        <v>179</v>
      </c>
      <c r="G13" s="53">
        <v>473</v>
      </c>
      <c r="H13" s="16">
        <v>6</v>
      </c>
      <c r="I13" s="16">
        <v>14</v>
      </c>
    </row>
    <row r="14" spans="1:9" ht="15.6" x14ac:dyDescent="0.3">
      <c r="A14">
        <v>13</v>
      </c>
      <c r="B14" s="6" t="s">
        <v>13</v>
      </c>
      <c r="C14" s="14" t="s">
        <v>15</v>
      </c>
      <c r="D14" s="16">
        <v>136</v>
      </c>
      <c r="E14" s="16">
        <v>148</v>
      </c>
      <c r="F14" s="16">
        <v>183</v>
      </c>
      <c r="G14" s="53">
        <v>467</v>
      </c>
      <c r="H14" s="16">
        <v>6</v>
      </c>
      <c r="I14" s="16">
        <v>15</v>
      </c>
    </row>
    <row r="15" spans="1:9" ht="15.6" x14ac:dyDescent="0.3">
      <c r="A15">
        <v>14</v>
      </c>
      <c r="B15" s="6" t="s">
        <v>13</v>
      </c>
      <c r="C15" s="14" t="s">
        <v>14</v>
      </c>
      <c r="D15" s="16">
        <v>130</v>
      </c>
      <c r="E15" s="16">
        <v>186</v>
      </c>
      <c r="F15" s="16">
        <v>150</v>
      </c>
      <c r="G15" s="53">
        <v>466</v>
      </c>
      <c r="H15" s="16">
        <v>7</v>
      </c>
      <c r="I15" s="16">
        <v>13</v>
      </c>
    </row>
    <row r="16" spans="1:9" ht="15.6" x14ac:dyDescent="0.3">
      <c r="A16">
        <v>15</v>
      </c>
      <c r="B16" s="8" t="s">
        <v>20</v>
      </c>
      <c r="C16" s="58" t="s">
        <v>24</v>
      </c>
      <c r="D16" s="16">
        <v>137</v>
      </c>
      <c r="E16" s="16">
        <v>180</v>
      </c>
      <c r="F16" s="16">
        <v>138</v>
      </c>
      <c r="G16" s="53">
        <v>455</v>
      </c>
      <c r="H16" s="16">
        <v>4</v>
      </c>
      <c r="I16" s="16">
        <v>17</v>
      </c>
    </row>
    <row r="17" spans="1:9" ht="15.6" x14ac:dyDescent="0.3">
      <c r="A17">
        <v>16</v>
      </c>
      <c r="B17" s="8" t="s">
        <v>20</v>
      </c>
      <c r="C17" s="59" t="s">
        <v>21</v>
      </c>
      <c r="D17" s="16">
        <v>133</v>
      </c>
      <c r="E17" s="16">
        <v>173</v>
      </c>
      <c r="F17" s="16">
        <v>146</v>
      </c>
      <c r="G17" s="53">
        <v>452</v>
      </c>
      <c r="H17" s="16">
        <v>4</v>
      </c>
      <c r="I17" s="16">
        <v>18</v>
      </c>
    </row>
    <row r="18" spans="1:9" ht="15.6" x14ac:dyDescent="0.3">
      <c r="A18">
        <v>17</v>
      </c>
      <c r="B18" s="141" t="s">
        <v>6</v>
      </c>
      <c r="C18" s="142" t="s">
        <v>16</v>
      </c>
      <c r="D18" s="16">
        <v>168</v>
      </c>
      <c r="E18" s="16">
        <v>145</v>
      </c>
      <c r="F18" s="16">
        <v>130</v>
      </c>
      <c r="G18" s="53">
        <v>443</v>
      </c>
      <c r="H18" s="16">
        <v>10</v>
      </c>
      <c r="I18" s="16">
        <v>6</v>
      </c>
    </row>
    <row r="19" spans="1:9" ht="15.6" x14ac:dyDescent="0.3">
      <c r="A19">
        <v>18</v>
      </c>
      <c r="B19" s="6" t="s">
        <v>13</v>
      </c>
      <c r="C19" s="14" t="s">
        <v>17</v>
      </c>
      <c r="D19" s="16">
        <v>142</v>
      </c>
      <c r="E19" s="16">
        <v>134</v>
      </c>
      <c r="F19" s="16">
        <v>167</v>
      </c>
      <c r="G19" s="53">
        <v>443</v>
      </c>
      <c r="H19" s="16">
        <v>5</v>
      </c>
      <c r="I19" s="16">
        <v>14</v>
      </c>
    </row>
    <row r="20" spans="1:9" ht="15.6" x14ac:dyDescent="0.3">
      <c r="A20">
        <v>19</v>
      </c>
      <c r="B20" s="55" t="s">
        <v>143</v>
      </c>
      <c r="C20" s="57" t="s">
        <v>109</v>
      </c>
      <c r="D20" s="16">
        <v>141</v>
      </c>
      <c r="E20" s="16">
        <v>134</v>
      </c>
      <c r="F20" s="16">
        <v>160</v>
      </c>
      <c r="G20" s="53">
        <v>435</v>
      </c>
      <c r="H20" s="16">
        <v>6</v>
      </c>
      <c r="I20" s="16">
        <v>13</v>
      </c>
    </row>
    <row r="21" spans="1:9" ht="15.6" x14ac:dyDescent="0.3">
      <c r="A21">
        <v>20</v>
      </c>
      <c r="B21" s="8" t="s">
        <v>20</v>
      </c>
      <c r="C21" s="59" t="s">
        <v>22</v>
      </c>
      <c r="D21" s="16">
        <v>142</v>
      </c>
      <c r="E21" s="16">
        <v>148</v>
      </c>
      <c r="F21" s="16">
        <v>144</v>
      </c>
      <c r="G21" s="53">
        <v>434</v>
      </c>
      <c r="H21" s="16">
        <v>5</v>
      </c>
      <c r="I21" s="16">
        <v>12</v>
      </c>
    </row>
    <row r="22" spans="1:9" ht="15.6" x14ac:dyDescent="0.3">
      <c r="A22">
        <v>21</v>
      </c>
      <c r="B22" s="6" t="s">
        <v>13</v>
      </c>
      <c r="C22" s="14" t="s">
        <v>19</v>
      </c>
      <c r="D22" s="16">
        <v>137</v>
      </c>
      <c r="E22" s="16">
        <v>129</v>
      </c>
      <c r="F22" s="16">
        <v>160</v>
      </c>
      <c r="G22" s="53">
        <v>426</v>
      </c>
      <c r="H22" s="16">
        <v>6</v>
      </c>
      <c r="I22" s="16">
        <v>11</v>
      </c>
    </row>
    <row r="23" spans="1:9" ht="15.6" x14ac:dyDescent="0.3">
      <c r="A23">
        <v>22</v>
      </c>
      <c r="B23" s="55" t="s">
        <v>143</v>
      </c>
      <c r="C23" s="57" t="s">
        <v>111</v>
      </c>
      <c r="D23" s="16">
        <v>129</v>
      </c>
      <c r="E23" s="16">
        <v>135</v>
      </c>
      <c r="F23" s="16">
        <v>159</v>
      </c>
      <c r="G23" s="53">
        <v>423</v>
      </c>
      <c r="H23" s="16">
        <v>7</v>
      </c>
      <c r="I23" s="16">
        <v>9</v>
      </c>
    </row>
    <row r="24" spans="1:9" ht="15.6" x14ac:dyDescent="0.3">
      <c r="A24">
        <v>23</v>
      </c>
      <c r="B24" s="55" t="s">
        <v>143</v>
      </c>
      <c r="C24" s="57" t="s">
        <v>119</v>
      </c>
      <c r="D24" s="16">
        <v>139</v>
      </c>
      <c r="E24" s="16">
        <v>156</v>
      </c>
      <c r="F24" s="16">
        <v>128</v>
      </c>
      <c r="G24" s="53">
        <v>423</v>
      </c>
      <c r="H24" s="16">
        <v>3</v>
      </c>
      <c r="I24" s="16">
        <v>15</v>
      </c>
    </row>
    <row r="25" spans="1:9" ht="15.6" x14ac:dyDescent="0.3">
      <c r="A25">
        <v>24</v>
      </c>
      <c r="B25" s="55" t="s">
        <v>143</v>
      </c>
      <c r="C25" s="57" t="s">
        <v>123</v>
      </c>
      <c r="D25" s="16">
        <v>133</v>
      </c>
      <c r="E25" s="16">
        <v>147</v>
      </c>
      <c r="F25" s="16">
        <v>138</v>
      </c>
      <c r="G25" s="53">
        <v>418</v>
      </c>
      <c r="H25" s="16">
        <v>4</v>
      </c>
      <c r="I25" s="16">
        <v>11</v>
      </c>
    </row>
    <row r="26" spans="1:9" ht="15.6" x14ac:dyDescent="0.3">
      <c r="A26">
        <v>25</v>
      </c>
      <c r="B26" s="8" t="s">
        <v>20</v>
      </c>
      <c r="C26" s="58" t="s">
        <v>25</v>
      </c>
      <c r="D26" s="16">
        <v>115</v>
      </c>
      <c r="E26" s="16">
        <v>162</v>
      </c>
      <c r="F26" s="16">
        <v>138</v>
      </c>
      <c r="G26" s="53">
        <v>415</v>
      </c>
      <c r="H26" s="16">
        <v>2</v>
      </c>
      <c r="I26" s="16">
        <v>14</v>
      </c>
    </row>
    <row r="27" spans="1:9" ht="15.6" x14ac:dyDescent="0.3">
      <c r="A27">
        <v>26</v>
      </c>
      <c r="B27" s="55" t="s">
        <v>143</v>
      </c>
      <c r="C27" s="57" t="s">
        <v>114</v>
      </c>
      <c r="D27" s="16">
        <v>127</v>
      </c>
      <c r="E27" s="16">
        <v>146</v>
      </c>
      <c r="F27" s="16">
        <v>126</v>
      </c>
      <c r="G27" s="53">
        <v>399</v>
      </c>
      <c r="H27" s="16">
        <v>4</v>
      </c>
      <c r="I27" s="16">
        <v>10</v>
      </c>
    </row>
    <row r="28" spans="1:9" ht="15.6" x14ac:dyDescent="0.3">
      <c r="A28">
        <v>27</v>
      </c>
      <c r="B28" s="55" t="s">
        <v>143</v>
      </c>
      <c r="C28" s="57" t="s">
        <v>112</v>
      </c>
      <c r="D28" s="16">
        <v>133</v>
      </c>
      <c r="E28" s="16">
        <v>139</v>
      </c>
      <c r="F28" s="16">
        <v>113</v>
      </c>
      <c r="G28" s="53">
        <v>385</v>
      </c>
      <c r="H28" s="16">
        <v>8</v>
      </c>
      <c r="I28" s="16">
        <v>6</v>
      </c>
    </row>
    <row r="29" spans="1:9" ht="15.6" x14ac:dyDescent="0.3">
      <c r="A29">
        <v>28</v>
      </c>
      <c r="B29" s="55" t="s">
        <v>143</v>
      </c>
      <c r="C29" s="57" t="s">
        <v>120</v>
      </c>
      <c r="D29" s="16">
        <v>126</v>
      </c>
      <c r="E29" s="16">
        <v>102</v>
      </c>
      <c r="F29" s="16">
        <v>146</v>
      </c>
      <c r="G29" s="53">
        <v>374</v>
      </c>
      <c r="H29" s="16">
        <v>4</v>
      </c>
      <c r="I29" s="16">
        <v>10</v>
      </c>
    </row>
    <row r="30" spans="1:9" ht="15.6" x14ac:dyDescent="0.3">
      <c r="A30">
        <v>29</v>
      </c>
      <c r="B30" s="8" t="s">
        <v>20</v>
      </c>
      <c r="C30" s="58" t="s">
        <v>26</v>
      </c>
      <c r="D30" s="16">
        <v>116</v>
      </c>
      <c r="E30" s="16">
        <v>116</v>
      </c>
      <c r="F30" s="16">
        <v>127</v>
      </c>
      <c r="G30" s="53">
        <v>359</v>
      </c>
      <c r="H30" s="16">
        <v>3</v>
      </c>
      <c r="I30" s="16">
        <v>8</v>
      </c>
    </row>
    <row r="31" spans="1:9" ht="15.6" x14ac:dyDescent="0.3">
      <c r="A31">
        <v>30</v>
      </c>
      <c r="B31" s="55" t="s">
        <v>143</v>
      </c>
      <c r="C31" s="57" t="s">
        <v>125</v>
      </c>
      <c r="D31" s="16">
        <v>118</v>
      </c>
      <c r="E31" s="16">
        <v>117</v>
      </c>
      <c r="F31" s="16">
        <v>114</v>
      </c>
      <c r="G31" s="53">
        <v>349</v>
      </c>
      <c r="H31" s="16">
        <v>4</v>
      </c>
      <c r="I31" s="16">
        <v>7</v>
      </c>
    </row>
    <row r="32" spans="1:9" ht="15.6" x14ac:dyDescent="0.3">
      <c r="A32">
        <v>31</v>
      </c>
      <c r="B32" s="55" t="s">
        <v>143</v>
      </c>
      <c r="C32" s="57" t="s">
        <v>127</v>
      </c>
      <c r="D32" s="16">
        <v>128</v>
      </c>
      <c r="E32" s="16">
        <v>101</v>
      </c>
      <c r="F32" s="16">
        <v>94</v>
      </c>
      <c r="G32" s="53">
        <v>323</v>
      </c>
      <c r="H32" s="16">
        <v>5</v>
      </c>
      <c r="I32" s="16">
        <v>5</v>
      </c>
    </row>
    <row r="33" spans="1:9" ht="15.6" x14ac:dyDescent="0.3">
      <c r="A33">
        <v>32</v>
      </c>
      <c r="B33" s="55" t="s">
        <v>143</v>
      </c>
      <c r="C33" s="57" t="s">
        <v>124</v>
      </c>
      <c r="D33" s="16">
        <v>89</v>
      </c>
      <c r="E33" s="16">
        <v>99</v>
      </c>
      <c r="F33" s="16">
        <v>107</v>
      </c>
      <c r="G33" s="53">
        <v>295</v>
      </c>
      <c r="H33" s="16">
        <v>0</v>
      </c>
      <c r="I33" s="16">
        <v>8</v>
      </c>
    </row>
    <row r="34" spans="1:9" ht="15.6" x14ac:dyDescent="0.3">
      <c r="A34">
        <v>33</v>
      </c>
      <c r="B34" s="55" t="s">
        <v>143</v>
      </c>
      <c r="C34" s="57" t="s">
        <v>128</v>
      </c>
      <c r="D34" s="16">
        <v>99</v>
      </c>
      <c r="E34" s="16">
        <v>91</v>
      </c>
      <c r="F34" s="16">
        <v>89</v>
      </c>
      <c r="G34" s="53">
        <v>279</v>
      </c>
      <c r="H34" s="16">
        <v>2</v>
      </c>
      <c r="I34" s="16">
        <v>3</v>
      </c>
    </row>
    <row r="35" spans="1:9" ht="15.6" x14ac:dyDescent="0.3">
      <c r="A35">
        <v>34</v>
      </c>
      <c r="B35" s="55" t="s">
        <v>143</v>
      </c>
      <c r="C35" s="57" t="s">
        <v>163</v>
      </c>
      <c r="D35" s="16">
        <v>89</v>
      </c>
      <c r="E35" s="16">
        <v>100</v>
      </c>
      <c r="F35" s="16">
        <v>89</v>
      </c>
      <c r="G35" s="53">
        <v>278</v>
      </c>
      <c r="H35" s="16">
        <v>1</v>
      </c>
      <c r="I35" s="16">
        <v>6</v>
      </c>
    </row>
    <row r="36" spans="1:9" ht="15.6" x14ac:dyDescent="0.3">
      <c r="B36" s="55"/>
      <c r="C36" s="57"/>
      <c r="D36" s="16"/>
      <c r="E36" s="16"/>
      <c r="F36" s="16"/>
      <c r="G36" s="53"/>
      <c r="H36" s="16"/>
      <c r="I36" s="16"/>
    </row>
    <row r="37" spans="1:9" ht="15.6" x14ac:dyDescent="0.3">
      <c r="B37" s="55"/>
      <c r="C37" s="57" t="s">
        <v>186</v>
      </c>
      <c r="D37" s="16"/>
      <c r="E37" s="16"/>
      <c r="F37" s="16"/>
      <c r="G37" s="53"/>
      <c r="H37" s="16"/>
      <c r="I37" s="16"/>
    </row>
    <row r="38" spans="1:9" ht="15.6" x14ac:dyDescent="0.3">
      <c r="A38">
        <v>1</v>
      </c>
      <c r="B38" s="18" t="s">
        <v>32</v>
      </c>
      <c r="C38" s="21" t="s">
        <v>38</v>
      </c>
      <c r="D38" s="16">
        <v>214</v>
      </c>
      <c r="E38" s="16">
        <v>236</v>
      </c>
      <c r="F38" s="16">
        <v>203</v>
      </c>
      <c r="G38" s="53">
        <v>653</v>
      </c>
      <c r="H38" s="16">
        <v>21</v>
      </c>
      <c r="I38" s="16">
        <v>9</v>
      </c>
    </row>
    <row r="39" spans="1:9" ht="15.6" x14ac:dyDescent="0.3">
      <c r="A39">
        <v>2</v>
      </c>
      <c r="B39" s="18" t="s">
        <v>32</v>
      </c>
      <c r="C39" s="32" t="s">
        <v>47</v>
      </c>
      <c r="D39" s="16">
        <v>176</v>
      </c>
      <c r="E39" s="16">
        <v>231</v>
      </c>
      <c r="F39" s="16">
        <v>235</v>
      </c>
      <c r="G39" s="53">
        <v>642</v>
      </c>
      <c r="H39" s="16">
        <v>17</v>
      </c>
      <c r="I39" s="16">
        <v>9</v>
      </c>
    </row>
    <row r="40" spans="1:9" ht="15.6" x14ac:dyDescent="0.3">
      <c r="A40">
        <v>3</v>
      </c>
      <c r="B40" s="28" t="s">
        <v>74</v>
      </c>
      <c r="C40" s="34" t="s">
        <v>83</v>
      </c>
      <c r="D40" s="16">
        <v>198</v>
      </c>
      <c r="E40" s="16">
        <v>250</v>
      </c>
      <c r="F40" s="16">
        <v>188</v>
      </c>
      <c r="G40" s="53">
        <v>636</v>
      </c>
      <c r="H40" s="16">
        <v>20</v>
      </c>
      <c r="I40" s="16">
        <v>7</v>
      </c>
    </row>
    <row r="41" spans="1:9" ht="15.6" x14ac:dyDescent="0.3">
      <c r="A41">
        <v>4</v>
      </c>
      <c r="B41" s="18" t="s">
        <v>32</v>
      </c>
      <c r="C41" s="32" t="s">
        <v>53</v>
      </c>
      <c r="D41" s="16">
        <v>216</v>
      </c>
      <c r="E41" s="16">
        <v>212</v>
      </c>
      <c r="F41" s="16">
        <v>196</v>
      </c>
      <c r="G41" s="53">
        <v>624</v>
      </c>
      <c r="H41" s="16">
        <v>15</v>
      </c>
      <c r="I41" s="16">
        <v>16</v>
      </c>
    </row>
    <row r="42" spans="1:9" ht="15.6" x14ac:dyDescent="0.3">
      <c r="A42">
        <v>5</v>
      </c>
      <c r="B42" s="23" t="s">
        <v>58</v>
      </c>
      <c r="C42" s="27" t="s">
        <v>67</v>
      </c>
      <c r="D42" s="16">
        <v>186</v>
      </c>
      <c r="E42" s="16">
        <v>236</v>
      </c>
      <c r="F42" s="16">
        <v>180</v>
      </c>
      <c r="G42" s="53">
        <v>602</v>
      </c>
      <c r="H42" s="16">
        <v>15</v>
      </c>
      <c r="I42" s="16">
        <v>13</v>
      </c>
    </row>
    <row r="43" spans="1:9" ht="15.6" x14ac:dyDescent="0.3">
      <c r="A43">
        <v>6</v>
      </c>
      <c r="B43" s="18" t="s">
        <v>32</v>
      </c>
      <c r="C43" s="32" t="s">
        <v>44</v>
      </c>
      <c r="D43" s="16">
        <v>182</v>
      </c>
      <c r="E43" s="16">
        <v>233</v>
      </c>
      <c r="F43" s="16">
        <v>182</v>
      </c>
      <c r="G43" s="53">
        <v>597</v>
      </c>
      <c r="H43" s="16">
        <v>18</v>
      </c>
      <c r="I43" s="16">
        <v>11</v>
      </c>
    </row>
    <row r="44" spans="1:9" ht="15.6" x14ac:dyDescent="0.3">
      <c r="A44">
        <v>7</v>
      </c>
      <c r="B44" s="23" t="s">
        <v>58</v>
      </c>
      <c r="C44" s="27" t="s">
        <v>69</v>
      </c>
      <c r="D44" s="16">
        <v>170</v>
      </c>
      <c r="E44" s="16">
        <v>196</v>
      </c>
      <c r="F44" s="16">
        <v>200</v>
      </c>
      <c r="G44" s="53">
        <v>566</v>
      </c>
      <c r="H44" s="16">
        <v>12</v>
      </c>
      <c r="I44" s="16">
        <v>17</v>
      </c>
    </row>
    <row r="45" spans="1:9" ht="15.6" x14ac:dyDescent="0.3">
      <c r="A45">
        <v>8</v>
      </c>
      <c r="B45" s="18" t="s">
        <v>32</v>
      </c>
      <c r="C45" s="32" t="s">
        <v>41</v>
      </c>
      <c r="D45" s="16">
        <v>194</v>
      </c>
      <c r="E45" s="16">
        <v>191</v>
      </c>
      <c r="F45" s="16">
        <v>173</v>
      </c>
      <c r="G45" s="53">
        <v>558</v>
      </c>
      <c r="H45" s="16">
        <v>10</v>
      </c>
      <c r="I45" s="16">
        <v>19</v>
      </c>
    </row>
    <row r="46" spans="1:9" ht="15.6" x14ac:dyDescent="0.3">
      <c r="A46">
        <v>9</v>
      </c>
      <c r="B46" s="18" t="s">
        <v>32</v>
      </c>
      <c r="C46" s="32" t="s">
        <v>50</v>
      </c>
      <c r="D46" s="16">
        <v>191</v>
      </c>
      <c r="E46" s="16">
        <v>211</v>
      </c>
      <c r="F46" s="16">
        <v>154</v>
      </c>
      <c r="G46" s="53">
        <v>556</v>
      </c>
      <c r="H46" s="16">
        <v>11</v>
      </c>
      <c r="I46" s="16">
        <v>14</v>
      </c>
    </row>
    <row r="47" spans="1:9" ht="15.6" x14ac:dyDescent="0.3">
      <c r="A47">
        <v>10</v>
      </c>
      <c r="B47" s="19" t="s">
        <v>34</v>
      </c>
      <c r="C47" s="35" t="s">
        <v>48</v>
      </c>
      <c r="D47" s="16">
        <v>169</v>
      </c>
      <c r="E47" s="16">
        <v>182</v>
      </c>
      <c r="F47" s="16">
        <v>204</v>
      </c>
      <c r="G47" s="53">
        <v>555</v>
      </c>
      <c r="H47" s="16">
        <v>13</v>
      </c>
      <c r="I47" s="16">
        <v>12</v>
      </c>
    </row>
    <row r="48" spans="1:9" ht="15.6" x14ac:dyDescent="0.3">
      <c r="A48">
        <v>11</v>
      </c>
      <c r="B48" s="28" t="s">
        <v>74</v>
      </c>
      <c r="C48" s="34" t="s">
        <v>81</v>
      </c>
      <c r="D48" s="16">
        <v>180</v>
      </c>
      <c r="E48" s="16">
        <v>173</v>
      </c>
      <c r="F48" s="16">
        <v>201</v>
      </c>
      <c r="G48" s="53">
        <v>554</v>
      </c>
      <c r="H48" s="16">
        <v>14</v>
      </c>
      <c r="I48" s="16">
        <v>12</v>
      </c>
    </row>
    <row r="49" spans="1:9" ht="15.6" x14ac:dyDescent="0.3">
      <c r="A49">
        <v>12</v>
      </c>
      <c r="B49" s="25" t="s">
        <v>61</v>
      </c>
      <c r="C49" s="37" t="s">
        <v>70</v>
      </c>
      <c r="D49" s="16">
        <v>192</v>
      </c>
      <c r="E49" s="16">
        <v>170</v>
      </c>
      <c r="F49" s="16">
        <v>192</v>
      </c>
      <c r="G49" s="53">
        <v>554</v>
      </c>
      <c r="H49" s="16">
        <v>15</v>
      </c>
      <c r="I49" s="16">
        <v>9</v>
      </c>
    </row>
    <row r="50" spans="1:9" ht="15.6" x14ac:dyDescent="0.3">
      <c r="A50">
        <v>13</v>
      </c>
      <c r="B50" s="135" t="s">
        <v>32</v>
      </c>
      <c r="C50" s="146" t="s">
        <v>33</v>
      </c>
      <c r="D50" s="12">
        <v>222</v>
      </c>
      <c r="E50" s="12">
        <v>161</v>
      </c>
      <c r="F50" s="12">
        <v>169</v>
      </c>
      <c r="G50" s="52">
        <v>552</v>
      </c>
      <c r="H50" s="12">
        <v>12</v>
      </c>
      <c r="I50" s="12">
        <v>15</v>
      </c>
    </row>
    <row r="51" spans="1:9" ht="15.6" x14ac:dyDescent="0.3">
      <c r="A51">
        <v>14</v>
      </c>
      <c r="B51" s="28" t="s">
        <v>74</v>
      </c>
      <c r="C51" s="34" t="s">
        <v>89</v>
      </c>
      <c r="D51" s="16">
        <v>191</v>
      </c>
      <c r="E51" s="16">
        <v>160</v>
      </c>
      <c r="F51" s="16">
        <v>191</v>
      </c>
      <c r="G51" s="53">
        <v>542</v>
      </c>
      <c r="H51" s="16">
        <v>15</v>
      </c>
      <c r="I51" s="16">
        <v>8</v>
      </c>
    </row>
    <row r="52" spans="1:9" ht="15.6" x14ac:dyDescent="0.3">
      <c r="A52">
        <v>15</v>
      </c>
      <c r="B52" s="19" t="s">
        <v>34</v>
      </c>
      <c r="C52" s="36" t="s">
        <v>56</v>
      </c>
      <c r="D52" s="16">
        <v>173</v>
      </c>
      <c r="E52" s="16">
        <v>188</v>
      </c>
      <c r="F52" s="16">
        <v>181</v>
      </c>
      <c r="G52" s="53">
        <v>542</v>
      </c>
      <c r="H52" s="16">
        <v>7</v>
      </c>
      <c r="I52" s="16">
        <v>20</v>
      </c>
    </row>
    <row r="53" spans="1:9" ht="15.6" x14ac:dyDescent="0.3">
      <c r="A53">
        <v>16</v>
      </c>
      <c r="B53" s="19" t="s">
        <v>34</v>
      </c>
      <c r="C53" s="35" t="s">
        <v>39</v>
      </c>
      <c r="D53" s="16">
        <v>160</v>
      </c>
      <c r="E53" s="16">
        <v>172</v>
      </c>
      <c r="F53" s="16">
        <v>206</v>
      </c>
      <c r="G53" s="53">
        <v>538</v>
      </c>
      <c r="H53" s="16">
        <v>12</v>
      </c>
      <c r="I53" s="16">
        <v>11</v>
      </c>
    </row>
    <row r="54" spans="1:9" ht="15.6" x14ac:dyDescent="0.3">
      <c r="A54">
        <v>17</v>
      </c>
      <c r="B54" s="20" t="s">
        <v>36</v>
      </c>
      <c r="C54" s="41" t="s">
        <v>57</v>
      </c>
      <c r="D54" s="16">
        <v>155</v>
      </c>
      <c r="E54" s="16">
        <v>187</v>
      </c>
      <c r="F54" s="16">
        <v>193</v>
      </c>
      <c r="G54" s="53">
        <v>535</v>
      </c>
      <c r="H54" s="16">
        <v>13</v>
      </c>
      <c r="I54" s="16">
        <v>12</v>
      </c>
    </row>
    <row r="55" spans="1:9" ht="15.6" x14ac:dyDescent="0.3">
      <c r="A55">
        <v>18</v>
      </c>
      <c r="B55" s="23" t="s">
        <v>58</v>
      </c>
      <c r="C55" s="27" t="s">
        <v>71</v>
      </c>
      <c r="D55" s="16">
        <v>145</v>
      </c>
      <c r="E55" s="16">
        <v>216</v>
      </c>
      <c r="F55" s="16">
        <v>173</v>
      </c>
      <c r="G55" s="53">
        <v>534</v>
      </c>
      <c r="H55" s="16">
        <v>11</v>
      </c>
      <c r="I55" s="16">
        <v>14</v>
      </c>
    </row>
    <row r="56" spans="1:9" ht="15.6" x14ac:dyDescent="0.3">
      <c r="A56">
        <v>19</v>
      </c>
      <c r="B56" s="19" t="s">
        <v>34</v>
      </c>
      <c r="C56" s="35" t="s">
        <v>45</v>
      </c>
      <c r="D56" s="16">
        <v>184</v>
      </c>
      <c r="E56" s="16">
        <v>163</v>
      </c>
      <c r="F56" s="16">
        <v>184</v>
      </c>
      <c r="G56" s="53">
        <v>531</v>
      </c>
      <c r="H56" s="16">
        <v>9</v>
      </c>
      <c r="I56" s="16">
        <v>17</v>
      </c>
    </row>
    <row r="57" spans="1:9" ht="15.6" x14ac:dyDescent="0.3">
      <c r="A57">
        <v>20</v>
      </c>
      <c r="B57" s="23" t="s">
        <v>58</v>
      </c>
      <c r="C57" s="27" t="s">
        <v>63</v>
      </c>
      <c r="D57" s="16">
        <v>169</v>
      </c>
      <c r="E57" s="16">
        <v>194</v>
      </c>
      <c r="F57" s="16">
        <v>166</v>
      </c>
      <c r="G57" s="53">
        <v>529</v>
      </c>
      <c r="H57" s="16">
        <v>11</v>
      </c>
      <c r="I57" s="16">
        <v>12</v>
      </c>
    </row>
    <row r="58" spans="1:9" ht="15.6" x14ac:dyDescent="0.3">
      <c r="A58">
        <v>21</v>
      </c>
      <c r="B58" s="23" t="s">
        <v>58</v>
      </c>
      <c r="C58" s="27" t="s">
        <v>60</v>
      </c>
      <c r="D58" s="16">
        <v>180</v>
      </c>
      <c r="E58" s="16">
        <v>156</v>
      </c>
      <c r="F58" s="16">
        <v>188</v>
      </c>
      <c r="G58" s="53">
        <v>524</v>
      </c>
      <c r="H58" s="16">
        <v>14</v>
      </c>
      <c r="I58" s="16">
        <v>9</v>
      </c>
    </row>
    <row r="59" spans="1:9" ht="15.6" x14ac:dyDescent="0.3">
      <c r="A59">
        <v>22</v>
      </c>
      <c r="B59" s="143" t="s">
        <v>61</v>
      </c>
      <c r="C59" s="145" t="s">
        <v>62</v>
      </c>
      <c r="D59" s="16">
        <v>146</v>
      </c>
      <c r="E59" s="16">
        <v>183</v>
      </c>
      <c r="F59" s="16">
        <v>189</v>
      </c>
      <c r="G59" s="53">
        <v>518</v>
      </c>
      <c r="H59" s="16">
        <v>12</v>
      </c>
      <c r="I59" s="16">
        <v>12</v>
      </c>
    </row>
    <row r="60" spans="1:9" ht="15.6" x14ac:dyDescent="0.3">
      <c r="A60">
        <v>23</v>
      </c>
      <c r="B60" s="28" t="s">
        <v>74</v>
      </c>
      <c r="C60" s="34" t="s">
        <v>78</v>
      </c>
      <c r="D60" s="16">
        <v>164</v>
      </c>
      <c r="E60" s="16">
        <v>173</v>
      </c>
      <c r="F60" s="16">
        <v>177</v>
      </c>
      <c r="G60" s="53">
        <v>514</v>
      </c>
      <c r="H60" s="16">
        <v>8</v>
      </c>
      <c r="I60" s="16">
        <v>15</v>
      </c>
    </row>
    <row r="61" spans="1:9" ht="15.6" x14ac:dyDescent="0.3">
      <c r="A61">
        <v>24</v>
      </c>
      <c r="B61" s="28" t="s">
        <v>74</v>
      </c>
      <c r="C61" s="34" t="s">
        <v>77</v>
      </c>
      <c r="D61" s="16">
        <v>167</v>
      </c>
      <c r="E61" s="16">
        <v>179</v>
      </c>
      <c r="F61" s="16">
        <v>162</v>
      </c>
      <c r="G61" s="53">
        <v>508</v>
      </c>
      <c r="H61" s="16">
        <v>12</v>
      </c>
      <c r="I61" s="16">
        <v>11</v>
      </c>
    </row>
    <row r="62" spans="1:9" ht="15.6" x14ac:dyDescent="0.3">
      <c r="A62">
        <v>25</v>
      </c>
      <c r="B62" s="19" t="s">
        <v>34</v>
      </c>
      <c r="C62" s="35" t="s">
        <v>42</v>
      </c>
      <c r="D62" s="16">
        <v>158</v>
      </c>
      <c r="E62" s="16">
        <v>174</v>
      </c>
      <c r="F62" s="16">
        <v>170</v>
      </c>
      <c r="G62" s="53">
        <v>502</v>
      </c>
      <c r="H62" s="16">
        <v>9</v>
      </c>
      <c r="I62" s="16">
        <v>15</v>
      </c>
    </row>
    <row r="63" spans="1:9" ht="15.6" x14ac:dyDescent="0.3">
      <c r="A63">
        <v>26</v>
      </c>
      <c r="B63" s="28" t="s">
        <v>74</v>
      </c>
      <c r="C63" s="34" t="s">
        <v>87</v>
      </c>
      <c r="D63" s="16">
        <v>195</v>
      </c>
      <c r="E63" s="16">
        <v>143</v>
      </c>
      <c r="F63" s="16">
        <v>162</v>
      </c>
      <c r="G63" s="53">
        <v>500</v>
      </c>
      <c r="H63" s="16">
        <v>9</v>
      </c>
      <c r="I63" s="16">
        <v>15</v>
      </c>
    </row>
    <row r="64" spans="1:9" ht="15.6" x14ac:dyDescent="0.3">
      <c r="A64">
        <v>27</v>
      </c>
      <c r="B64" s="19" t="s">
        <v>34</v>
      </c>
      <c r="C64" s="36" t="s">
        <v>54</v>
      </c>
      <c r="D64" s="16">
        <v>192</v>
      </c>
      <c r="E64" s="16">
        <v>154</v>
      </c>
      <c r="F64" s="16">
        <v>145</v>
      </c>
      <c r="G64" s="53">
        <v>491</v>
      </c>
      <c r="H64" s="16">
        <v>11</v>
      </c>
      <c r="I64" s="16">
        <v>12</v>
      </c>
    </row>
    <row r="65" spans="1:9" ht="15.6" x14ac:dyDescent="0.3">
      <c r="A65">
        <v>28</v>
      </c>
      <c r="B65" s="137" t="s">
        <v>74</v>
      </c>
      <c r="C65" s="140" t="s">
        <v>75</v>
      </c>
      <c r="D65" s="16">
        <v>152</v>
      </c>
      <c r="E65" s="16">
        <v>167</v>
      </c>
      <c r="F65" s="16">
        <v>171</v>
      </c>
      <c r="G65" s="53">
        <v>488</v>
      </c>
      <c r="H65" s="16">
        <v>10</v>
      </c>
      <c r="I65" s="16">
        <v>12</v>
      </c>
    </row>
    <row r="66" spans="1:9" ht="15.6" x14ac:dyDescent="0.3">
      <c r="A66">
        <v>29</v>
      </c>
      <c r="B66" s="30" t="s">
        <v>79</v>
      </c>
      <c r="C66" s="39" t="s">
        <v>86</v>
      </c>
      <c r="D66" s="16">
        <v>147</v>
      </c>
      <c r="E66" s="16">
        <v>148</v>
      </c>
      <c r="F66" s="16">
        <v>193</v>
      </c>
      <c r="G66" s="53">
        <v>488</v>
      </c>
      <c r="H66" s="16">
        <v>7</v>
      </c>
      <c r="I66" s="16">
        <v>13</v>
      </c>
    </row>
    <row r="67" spans="1:9" ht="15.6" x14ac:dyDescent="0.3">
      <c r="A67">
        <v>30</v>
      </c>
      <c r="B67" s="25" t="s">
        <v>61</v>
      </c>
      <c r="C67" s="37" t="s">
        <v>66</v>
      </c>
      <c r="D67" s="16">
        <v>140</v>
      </c>
      <c r="E67" s="16">
        <v>171</v>
      </c>
      <c r="F67" s="16">
        <v>168</v>
      </c>
      <c r="G67" s="53">
        <v>479</v>
      </c>
      <c r="H67" s="16">
        <v>8</v>
      </c>
      <c r="I67" s="16">
        <v>14</v>
      </c>
    </row>
    <row r="68" spans="1:9" ht="15.6" x14ac:dyDescent="0.3">
      <c r="A68">
        <v>31</v>
      </c>
      <c r="B68" s="143" t="s">
        <v>61</v>
      </c>
      <c r="C68" s="145" t="s">
        <v>68</v>
      </c>
      <c r="D68" s="16">
        <v>142</v>
      </c>
      <c r="E68" s="16">
        <v>151</v>
      </c>
      <c r="F68" s="16">
        <v>177</v>
      </c>
      <c r="G68" s="53">
        <v>470</v>
      </c>
      <c r="H68" s="16">
        <v>7</v>
      </c>
      <c r="I68" s="16">
        <v>13</v>
      </c>
    </row>
    <row r="69" spans="1:9" ht="15.6" x14ac:dyDescent="0.3">
      <c r="A69">
        <v>32</v>
      </c>
      <c r="B69" s="25" t="s">
        <v>61</v>
      </c>
      <c r="C69" s="38" t="s">
        <v>73</v>
      </c>
      <c r="D69" s="16">
        <v>138</v>
      </c>
      <c r="E69" s="16">
        <v>170</v>
      </c>
      <c r="F69" s="16">
        <v>161</v>
      </c>
      <c r="G69" s="53">
        <v>469</v>
      </c>
      <c r="H69" s="16">
        <v>11</v>
      </c>
      <c r="I69" s="16">
        <v>7</v>
      </c>
    </row>
    <row r="70" spans="1:9" ht="15.6" x14ac:dyDescent="0.3">
      <c r="A70">
        <v>33</v>
      </c>
      <c r="B70" s="55" t="s">
        <v>106</v>
      </c>
      <c r="C70" s="57" t="s">
        <v>107</v>
      </c>
      <c r="D70" s="16">
        <v>136</v>
      </c>
      <c r="E70" s="16">
        <v>189</v>
      </c>
      <c r="F70" s="16">
        <v>140</v>
      </c>
      <c r="G70" s="53">
        <v>465</v>
      </c>
      <c r="H70" s="16">
        <v>8</v>
      </c>
      <c r="I70" s="16">
        <v>12</v>
      </c>
    </row>
    <row r="71" spans="1:9" ht="15.6" x14ac:dyDescent="0.3">
      <c r="A71">
        <v>34</v>
      </c>
      <c r="B71" s="19" t="s">
        <v>34</v>
      </c>
      <c r="C71" s="35" t="s">
        <v>51</v>
      </c>
      <c r="D71" s="16">
        <v>147</v>
      </c>
      <c r="E71" s="16">
        <v>154</v>
      </c>
      <c r="F71" s="16">
        <v>151</v>
      </c>
      <c r="G71" s="53">
        <v>452</v>
      </c>
      <c r="H71" s="16">
        <v>9</v>
      </c>
      <c r="I71" s="16">
        <v>11</v>
      </c>
    </row>
    <row r="72" spans="1:9" ht="15.6" x14ac:dyDescent="0.3">
      <c r="A72">
        <v>35</v>
      </c>
      <c r="B72" s="25" t="s">
        <v>61</v>
      </c>
      <c r="C72" s="38" t="s">
        <v>76</v>
      </c>
      <c r="D72" s="16">
        <v>122</v>
      </c>
      <c r="E72" s="16">
        <v>155</v>
      </c>
      <c r="F72" s="16">
        <v>173</v>
      </c>
      <c r="G72" s="53">
        <v>450</v>
      </c>
      <c r="H72" s="16">
        <v>5</v>
      </c>
      <c r="I72" s="16">
        <v>15</v>
      </c>
    </row>
    <row r="73" spans="1:9" ht="15.6" x14ac:dyDescent="0.3">
      <c r="A73">
        <v>36</v>
      </c>
      <c r="B73" s="144" t="s">
        <v>79</v>
      </c>
      <c r="C73" s="147" t="s">
        <v>90</v>
      </c>
      <c r="D73" s="16">
        <v>129</v>
      </c>
      <c r="E73" s="16">
        <v>162</v>
      </c>
      <c r="F73" s="16">
        <v>157</v>
      </c>
      <c r="G73" s="53">
        <v>448</v>
      </c>
      <c r="H73" s="16">
        <v>7</v>
      </c>
      <c r="I73" s="16">
        <v>13</v>
      </c>
    </row>
    <row r="74" spans="1:9" ht="15.6" x14ac:dyDescent="0.3">
      <c r="A74">
        <v>37</v>
      </c>
      <c r="B74" s="55" t="s">
        <v>106</v>
      </c>
      <c r="C74" s="57" t="s">
        <v>157</v>
      </c>
      <c r="D74" s="16">
        <v>187</v>
      </c>
      <c r="E74" s="16">
        <v>131</v>
      </c>
      <c r="F74" s="16">
        <v>129</v>
      </c>
      <c r="G74" s="53">
        <v>447</v>
      </c>
      <c r="H74" s="16">
        <v>8</v>
      </c>
      <c r="I74" s="16">
        <v>10</v>
      </c>
    </row>
    <row r="75" spans="1:9" ht="15.6" x14ac:dyDescent="0.3">
      <c r="A75">
        <v>38</v>
      </c>
      <c r="B75" s="30" t="s">
        <v>79</v>
      </c>
      <c r="C75" s="39" t="s">
        <v>88</v>
      </c>
      <c r="D75" s="16">
        <v>156</v>
      </c>
      <c r="E75" s="16">
        <v>149</v>
      </c>
      <c r="F75" s="16">
        <v>128</v>
      </c>
      <c r="G75" s="53">
        <v>433</v>
      </c>
      <c r="H75" s="16">
        <v>7</v>
      </c>
      <c r="I75" s="16">
        <v>8</v>
      </c>
    </row>
    <row r="76" spans="1:9" ht="15.6" x14ac:dyDescent="0.3">
      <c r="A76">
        <v>39</v>
      </c>
      <c r="B76" s="25" t="s">
        <v>61</v>
      </c>
      <c r="C76" s="37" t="s">
        <v>72</v>
      </c>
      <c r="D76" s="16">
        <v>121</v>
      </c>
      <c r="E76" s="16">
        <v>163</v>
      </c>
      <c r="F76" s="16">
        <v>146</v>
      </c>
      <c r="G76" s="53">
        <v>430</v>
      </c>
      <c r="H76" s="16">
        <v>3</v>
      </c>
      <c r="I76" s="16">
        <v>14</v>
      </c>
    </row>
    <row r="77" spans="1:9" ht="15.6" x14ac:dyDescent="0.3">
      <c r="A77">
        <v>40</v>
      </c>
      <c r="B77" s="30" t="s">
        <v>79</v>
      </c>
      <c r="C77" s="39" t="s">
        <v>80</v>
      </c>
      <c r="D77" s="16">
        <v>163</v>
      </c>
      <c r="E77" s="16">
        <v>153</v>
      </c>
      <c r="F77" s="16">
        <v>107</v>
      </c>
      <c r="G77" s="53">
        <v>423</v>
      </c>
      <c r="H77" s="16">
        <v>9</v>
      </c>
      <c r="I77" s="16">
        <v>6</v>
      </c>
    </row>
    <row r="78" spans="1:9" ht="15.6" x14ac:dyDescent="0.3">
      <c r="A78">
        <v>41</v>
      </c>
      <c r="B78" s="20" t="s">
        <v>36</v>
      </c>
      <c r="C78" s="41" t="s">
        <v>52</v>
      </c>
      <c r="D78" s="16">
        <v>119</v>
      </c>
      <c r="E78" s="16">
        <v>152</v>
      </c>
      <c r="F78" s="16">
        <v>152</v>
      </c>
      <c r="G78" s="53">
        <v>423</v>
      </c>
      <c r="H78" s="16">
        <v>6</v>
      </c>
      <c r="I78" s="16">
        <v>12</v>
      </c>
    </row>
    <row r="79" spans="1:9" ht="15.6" x14ac:dyDescent="0.3">
      <c r="A79">
        <v>42</v>
      </c>
      <c r="B79" s="20" t="s">
        <v>36</v>
      </c>
      <c r="C79" s="41" t="s">
        <v>43</v>
      </c>
      <c r="D79" s="16">
        <v>147</v>
      </c>
      <c r="E79" s="16">
        <v>125</v>
      </c>
      <c r="F79" s="16">
        <v>146</v>
      </c>
      <c r="G79" s="53">
        <v>418</v>
      </c>
      <c r="H79" s="16">
        <v>4</v>
      </c>
      <c r="I79" s="16">
        <v>13</v>
      </c>
    </row>
    <row r="80" spans="1:9" ht="15.6" x14ac:dyDescent="0.3">
      <c r="A80">
        <v>43</v>
      </c>
      <c r="B80" s="20" t="s">
        <v>36</v>
      </c>
      <c r="C80" s="41" t="s">
        <v>46</v>
      </c>
      <c r="D80" s="16">
        <v>166</v>
      </c>
      <c r="E80" s="16">
        <v>107</v>
      </c>
      <c r="F80" s="16">
        <v>139</v>
      </c>
      <c r="G80" s="53">
        <v>412</v>
      </c>
      <c r="H80" s="16">
        <v>9</v>
      </c>
      <c r="I80" s="16">
        <v>5</v>
      </c>
    </row>
    <row r="81" spans="1:9" ht="15.6" x14ac:dyDescent="0.3">
      <c r="A81">
        <v>44</v>
      </c>
      <c r="B81" s="30" t="s">
        <v>79</v>
      </c>
      <c r="C81" s="96" t="s">
        <v>92</v>
      </c>
      <c r="D81" s="16">
        <v>135</v>
      </c>
      <c r="E81" s="16">
        <v>120</v>
      </c>
      <c r="F81" s="16">
        <v>156</v>
      </c>
      <c r="G81" s="53">
        <v>411</v>
      </c>
      <c r="H81" s="16">
        <v>4</v>
      </c>
      <c r="I81" s="16">
        <v>12</v>
      </c>
    </row>
    <row r="82" spans="1:9" ht="15.6" x14ac:dyDescent="0.3">
      <c r="A82">
        <v>45</v>
      </c>
      <c r="B82" s="20" t="s">
        <v>36</v>
      </c>
      <c r="C82" s="65" t="s">
        <v>49</v>
      </c>
      <c r="D82" s="16">
        <v>169</v>
      </c>
      <c r="E82" s="16">
        <v>136</v>
      </c>
      <c r="F82" s="16">
        <v>103</v>
      </c>
      <c r="G82" s="53">
        <v>408</v>
      </c>
      <c r="H82" s="16">
        <v>6</v>
      </c>
      <c r="I82" s="16">
        <v>9</v>
      </c>
    </row>
    <row r="83" spans="1:9" ht="15.6" x14ac:dyDescent="0.3">
      <c r="A83">
        <v>46</v>
      </c>
      <c r="B83" s="55" t="s">
        <v>106</v>
      </c>
      <c r="C83" s="56" t="s">
        <v>134</v>
      </c>
      <c r="D83" s="16">
        <v>129</v>
      </c>
      <c r="E83" s="16">
        <v>109</v>
      </c>
      <c r="F83" s="16">
        <v>156</v>
      </c>
      <c r="G83" s="53">
        <v>394</v>
      </c>
      <c r="H83" s="16">
        <v>7</v>
      </c>
      <c r="I83" s="16">
        <v>9</v>
      </c>
    </row>
    <row r="84" spans="1:9" ht="15.6" x14ac:dyDescent="0.3">
      <c r="A84">
        <v>47</v>
      </c>
      <c r="B84" s="20" t="s">
        <v>36</v>
      </c>
      <c r="C84" s="41" t="s">
        <v>55</v>
      </c>
      <c r="D84" s="16">
        <v>114</v>
      </c>
      <c r="E84" s="16">
        <v>161</v>
      </c>
      <c r="F84" s="16">
        <v>113</v>
      </c>
      <c r="G84" s="53">
        <v>388</v>
      </c>
      <c r="H84" s="16">
        <v>4</v>
      </c>
      <c r="I84" s="16">
        <v>9</v>
      </c>
    </row>
    <row r="85" spans="1:9" ht="15.6" x14ac:dyDescent="0.3">
      <c r="A85">
        <v>48</v>
      </c>
      <c r="B85" s="55" t="s">
        <v>106</v>
      </c>
      <c r="C85" s="57" t="s">
        <v>130</v>
      </c>
      <c r="D85" s="16">
        <v>152</v>
      </c>
      <c r="E85" s="16">
        <v>124</v>
      </c>
      <c r="F85" s="16">
        <v>108</v>
      </c>
      <c r="G85" s="53">
        <v>384</v>
      </c>
      <c r="H85" s="16">
        <v>8</v>
      </c>
      <c r="I85" s="16">
        <v>4</v>
      </c>
    </row>
    <row r="86" spans="1:9" ht="15.6" x14ac:dyDescent="0.3">
      <c r="A86">
        <v>49</v>
      </c>
      <c r="B86" s="20" t="s">
        <v>36</v>
      </c>
      <c r="C86" s="41" t="s">
        <v>37</v>
      </c>
      <c r="D86" s="16">
        <v>120</v>
      </c>
      <c r="E86" s="16">
        <v>100</v>
      </c>
      <c r="F86" s="16">
        <v>156</v>
      </c>
      <c r="G86" s="53">
        <v>376</v>
      </c>
      <c r="H86" s="16">
        <v>2</v>
      </c>
      <c r="I86" s="16">
        <v>12</v>
      </c>
    </row>
    <row r="87" spans="1:9" ht="15.6" x14ac:dyDescent="0.3">
      <c r="A87">
        <v>50</v>
      </c>
      <c r="B87" s="55" t="s">
        <v>106</v>
      </c>
      <c r="C87" s="57" t="s">
        <v>172</v>
      </c>
      <c r="D87" s="16">
        <v>103</v>
      </c>
      <c r="E87" s="16">
        <v>146</v>
      </c>
      <c r="F87" s="16">
        <v>119</v>
      </c>
      <c r="G87" s="53">
        <v>368</v>
      </c>
      <c r="H87" s="16">
        <v>5</v>
      </c>
      <c r="I87" s="16">
        <v>8</v>
      </c>
    </row>
    <row r="88" spans="1:9" ht="15.6" x14ac:dyDescent="0.3">
      <c r="A88">
        <v>51</v>
      </c>
      <c r="B88" s="55" t="s">
        <v>106</v>
      </c>
      <c r="C88" s="57" t="s">
        <v>131</v>
      </c>
      <c r="D88" s="16">
        <v>104</v>
      </c>
      <c r="E88" s="16">
        <v>105</v>
      </c>
      <c r="F88" s="16">
        <v>129</v>
      </c>
      <c r="G88" s="53">
        <v>338</v>
      </c>
      <c r="H88" s="16">
        <v>4</v>
      </c>
      <c r="I88" s="16">
        <v>6</v>
      </c>
    </row>
    <row r="89" spans="1:9" ht="15.6" x14ac:dyDescent="0.3">
      <c r="A89">
        <v>52</v>
      </c>
      <c r="B89" s="55" t="s">
        <v>106</v>
      </c>
      <c r="C89" s="56" t="s">
        <v>133</v>
      </c>
      <c r="D89" s="16">
        <v>130</v>
      </c>
      <c r="E89" s="16">
        <v>80</v>
      </c>
      <c r="F89" s="16">
        <v>116</v>
      </c>
      <c r="G89" s="53">
        <v>326</v>
      </c>
      <c r="H89" s="16">
        <v>3</v>
      </c>
      <c r="I89" s="16">
        <v>8</v>
      </c>
    </row>
    <row r="90" spans="1:9" ht="15.6" x14ac:dyDescent="0.3">
      <c r="B90" s="55"/>
      <c r="C90" s="56"/>
      <c r="D90" s="16"/>
      <c r="E90" s="16"/>
      <c r="F90" s="16"/>
      <c r="G90" s="53"/>
      <c r="H90" s="16"/>
      <c r="I90" s="16"/>
    </row>
    <row r="91" spans="1:9" ht="15.6" x14ac:dyDescent="0.3">
      <c r="B91" s="49"/>
      <c r="C91" s="117"/>
      <c r="D91" s="12"/>
      <c r="E91" s="12"/>
      <c r="F91" s="12"/>
      <c r="G91" s="52"/>
      <c r="H91" s="12"/>
      <c r="I91" s="12"/>
    </row>
    <row r="92" spans="1:9" ht="15.6" x14ac:dyDescent="0.3">
      <c r="B92" s="55"/>
      <c r="C92" s="57"/>
      <c r="D92" s="16"/>
      <c r="E92" s="16"/>
      <c r="F92" s="16"/>
      <c r="G92" s="53"/>
      <c r="H92" s="16"/>
      <c r="I92" s="16"/>
    </row>
    <row r="93" spans="1:9" ht="15.6" x14ac:dyDescent="0.3">
      <c r="B93" s="55"/>
      <c r="C93" s="56"/>
      <c r="D93" s="16"/>
      <c r="E93" s="16"/>
      <c r="F93" s="16"/>
      <c r="G93" s="53"/>
      <c r="H93" s="16"/>
      <c r="I93" s="16"/>
    </row>
    <row r="94" spans="1:9" x14ac:dyDescent="0.3">
      <c r="B94" s="15"/>
      <c r="C94" s="138"/>
      <c r="D94" s="15"/>
      <c r="E94" s="15"/>
      <c r="F94" s="15"/>
      <c r="G94" s="15"/>
      <c r="H94" s="15"/>
      <c r="I94" s="15"/>
    </row>
    <row r="95" spans="1:9" x14ac:dyDescent="0.3">
      <c r="B95" s="15"/>
      <c r="C95" s="15"/>
      <c r="D95" s="15"/>
      <c r="E95" s="15"/>
      <c r="F95" s="15"/>
      <c r="G95" s="15"/>
      <c r="H95" s="15"/>
      <c r="I95" s="15"/>
    </row>
    <row r="96" spans="1:9" x14ac:dyDescent="0.3">
      <c r="B96" s="15"/>
      <c r="C96" s="15"/>
      <c r="D96" s="15"/>
      <c r="E96" s="15"/>
      <c r="F96" s="15"/>
      <c r="G96" s="15"/>
      <c r="H96" s="15"/>
      <c r="I96" s="15"/>
    </row>
    <row r="97" spans="2:9" x14ac:dyDescent="0.3">
      <c r="B97" s="15"/>
      <c r="C97" s="138"/>
      <c r="D97" s="15"/>
      <c r="E97" s="15"/>
      <c r="F97" s="15"/>
      <c r="G97" s="15"/>
      <c r="H97" s="15"/>
      <c r="I97" s="15"/>
    </row>
    <row r="98" spans="2:9" x14ac:dyDescent="0.3">
      <c r="B98" s="15"/>
      <c r="C98" s="15"/>
      <c r="D98" s="15"/>
      <c r="E98" s="15"/>
      <c r="F98" s="15"/>
      <c r="G98" s="15"/>
      <c r="H98" s="15"/>
      <c r="I98" s="15"/>
    </row>
    <row r="99" spans="2:9" x14ac:dyDescent="0.3">
      <c r="B99" s="15"/>
      <c r="C99" s="15"/>
      <c r="D99" s="15"/>
      <c r="E99" s="15"/>
      <c r="F99" s="15"/>
      <c r="G99" s="15"/>
      <c r="H99" s="15"/>
      <c r="I99" s="15"/>
    </row>
    <row r="100" spans="2:9" x14ac:dyDescent="0.3">
      <c r="B100" s="15"/>
      <c r="C100" s="15"/>
      <c r="D100" s="15"/>
      <c r="E100" s="15"/>
      <c r="F100" s="15"/>
      <c r="G100" s="15"/>
      <c r="H100" s="15"/>
      <c r="I100" s="15"/>
    </row>
    <row r="101" spans="2:9" x14ac:dyDescent="0.3">
      <c r="B101" s="15"/>
      <c r="C101" s="15"/>
      <c r="D101" s="15"/>
      <c r="E101" s="15"/>
      <c r="F101" s="15"/>
      <c r="G101" s="15"/>
      <c r="H101" s="15"/>
      <c r="I101" s="15"/>
    </row>
    <row r="102" spans="2:9" x14ac:dyDescent="0.3">
      <c r="B102" s="15"/>
      <c r="C102" s="15"/>
      <c r="D102" s="15"/>
      <c r="E102" s="15"/>
      <c r="F102" s="15"/>
      <c r="G102" s="15"/>
      <c r="H102" s="15"/>
      <c r="I102" s="15"/>
    </row>
    <row r="104" spans="2:9" x14ac:dyDescent="0.3">
      <c r="B104" s="61">
        <v>9</v>
      </c>
      <c r="C104" t="s">
        <v>181</v>
      </c>
      <c r="D104" s="16">
        <v>156</v>
      </c>
      <c r="E104" s="16">
        <v>173</v>
      </c>
      <c r="F104" s="16">
        <v>233</v>
      </c>
      <c r="G104" s="53">
        <v>562</v>
      </c>
      <c r="H104" s="16">
        <v>14</v>
      </c>
      <c r="I104" s="16">
        <v>10</v>
      </c>
    </row>
    <row r="105" spans="2:9" x14ac:dyDescent="0.3">
      <c r="B105" s="61">
        <v>16</v>
      </c>
      <c r="C105" t="s">
        <v>136</v>
      </c>
      <c r="D105" s="16">
        <v>217</v>
      </c>
      <c r="E105" s="16">
        <v>177</v>
      </c>
      <c r="F105" s="16">
        <v>156</v>
      </c>
      <c r="G105" s="53">
        <v>550</v>
      </c>
      <c r="H105" s="16">
        <v>9</v>
      </c>
      <c r="I105" s="16">
        <v>18</v>
      </c>
    </row>
    <row r="106" spans="2:9" x14ac:dyDescent="0.3">
      <c r="B106" s="61">
        <v>42</v>
      </c>
      <c r="C106" t="s">
        <v>182</v>
      </c>
      <c r="D106" s="16">
        <v>176</v>
      </c>
      <c r="E106" s="16">
        <v>170</v>
      </c>
      <c r="F106" s="16">
        <v>137</v>
      </c>
      <c r="G106" s="53">
        <v>483</v>
      </c>
      <c r="H106" s="16">
        <v>8</v>
      </c>
      <c r="I106" s="16">
        <v>14</v>
      </c>
    </row>
    <row r="107" spans="2:9" x14ac:dyDescent="0.3">
      <c r="B107" s="61">
        <v>51</v>
      </c>
      <c r="C107" t="s">
        <v>183</v>
      </c>
      <c r="D107" s="16">
        <v>160</v>
      </c>
      <c r="E107" s="16">
        <v>146</v>
      </c>
      <c r="F107" s="16">
        <v>150</v>
      </c>
      <c r="G107" s="53">
        <v>456</v>
      </c>
      <c r="H107" s="16">
        <v>8</v>
      </c>
      <c r="I107" s="16">
        <v>11</v>
      </c>
    </row>
    <row r="108" spans="2:9" x14ac:dyDescent="0.3">
      <c r="B108" s="61">
        <v>57</v>
      </c>
      <c r="C108" t="s">
        <v>140</v>
      </c>
      <c r="D108" s="16">
        <v>171</v>
      </c>
      <c r="E108" s="16">
        <v>128</v>
      </c>
      <c r="F108" s="16">
        <v>148</v>
      </c>
      <c r="G108" s="53">
        <v>447</v>
      </c>
      <c r="H108" s="16">
        <v>9</v>
      </c>
      <c r="I108" s="16">
        <v>8</v>
      </c>
    </row>
    <row r="109" spans="2:9" x14ac:dyDescent="0.3">
      <c r="B109" s="61">
        <v>60</v>
      </c>
      <c r="C109" t="s">
        <v>184</v>
      </c>
      <c r="D109" s="16">
        <v>172</v>
      </c>
      <c r="E109" s="16">
        <v>120</v>
      </c>
      <c r="F109" s="16">
        <v>153</v>
      </c>
      <c r="G109" s="53">
        <v>443</v>
      </c>
      <c r="H109" s="16">
        <v>6</v>
      </c>
      <c r="I109" s="16">
        <v>10</v>
      </c>
    </row>
    <row r="110" spans="2:9" x14ac:dyDescent="0.3">
      <c r="B110" s="61">
        <v>65</v>
      </c>
      <c r="C110" t="s">
        <v>185</v>
      </c>
      <c r="D110" s="16">
        <v>131</v>
      </c>
      <c r="E110" s="16">
        <v>132</v>
      </c>
      <c r="F110" s="16">
        <v>169</v>
      </c>
      <c r="G110" s="53">
        <v>432</v>
      </c>
      <c r="H110" s="16">
        <v>10</v>
      </c>
      <c r="I110" s="16">
        <v>5</v>
      </c>
    </row>
    <row r="111" spans="2:9" x14ac:dyDescent="0.3">
      <c r="B111" s="61">
        <v>83</v>
      </c>
      <c r="C111" t="s">
        <v>161</v>
      </c>
      <c r="D111" s="16">
        <v>103</v>
      </c>
      <c r="E111" s="16">
        <v>126</v>
      </c>
      <c r="F111" s="16">
        <v>154</v>
      </c>
      <c r="G111" s="53">
        <v>383</v>
      </c>
      <c r="H111" s="16">
        <v>2</v>
      </c>
      <c r="I111" s="16">
        <v>11</v>
      </c>
    </row>
  </sheetData>
  <sortState xmlns:xlrd2="http://schemas.microsoft.com/office/spreadsheetml/2017/richdata2" ref="B38:I93">
    <sortCondition descending="1" ref="G38:G9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0433-29BE-4E97-BACF-42957D13B5D7}">
  <dimension ref="A1:I100"/>
  <sheetViews>
    <sheetView topLeftCell="B1" workbookViewId="0">
      <selection activeCell="B2" sqref="B2:H12"/>
    </sheetView>
  </sheetViews>
  <sheetFormatPr defaultRowHeight="14.4" x14ac:dyDescent="0.3"/>
  <cols>
    <col min="2" max="2" width="3.21875" bestFit="1" customWidth="1"/>
    <col min="3" max="3" width="22" bestFit="1" customWidth="1"/>
  </cols>
  <sheetData>
    <row r="1" spans="1:9" x14ac:dyDescent="0.3">
      <c r="D1" t="s">
        <v>179</v>
      </c>
    </row>
    <row r="2" spans="1:9" ht="15.6" x14ac:dyDescent="0.3">
      <c r="A2">
        <v>1</v>
      </c>
      <c r="B2" s="3" t="s">
        <v>6</v>
      </c>
      <c r="C2" s="5" t="s">
        <v>7</v>
      </c>
      <c r="D2" s="16">
        <v>193</v>
      </c>
      <c r="E2" s="16">
        <v>154</v>
      </c>
      <c r="F2" s="16">
        <v>213</v>
      </c>
      <c r="G2" s="53">
        <v>560</v>
      </c>
      <c r="H2" s="16">
        <v>12</v>
      </c>
      <c r="I2" s="16">
        <v>15</v>
      </c>
    </row>
    <row r="3" spans="1:9" ht="15.6" x14ac:dyDescent="0.3">
      <c r="A3">
        <v>2</v>
      </c>
      <c r="B3" s="1" t="s">
        <v>0</v>
      </c>
      <c r="C3" s="13" t="s">
        <v>1</v>
      </c>
      <c r="D3" s="16">
        <v>183</v>
      </c>
      <c r="E3" s="16">
        <v>212</v>
      </c>
      <c r="F3" s="16">
        <v>152</v>
      </c>
      <c r="G3" s="53">
        <v>547</v>
      </c>
      <c r="H3" s="16">
        <v>13</v>
      </c>
      <c r="I3" s="16">
        <v>10</v>
      </c>
    </row>
    <row r="4" spans="1:9" ht="15.6" x14ac:dyDescent="0.3">
      <c r="A4">
        <v>3</v>
      </c>
      <c r="B4" s="3" t="s">
        <v>6</v>
      </c>
      <c r="C4" s="5" t="s">
        <v>16</v>
      </c>
      <c r="D4" s="16">
        <v>204</v>
      </c>
      <c r="E4" s="16">
        <v>154</v>
      </c>
      <c r="F4" s="16">
        <v>151</v>
      </c>
      <c r="G4" s="53">
        <v>509</v>
      </c>
      <c r="H4" s="16">
        <v>7</v>
      </c>
      <c r="I4" s="16">
        <v>17</v>
      </c>
    </row>
    <row r="5" spans="1:9" ht="15.6" x14ac:dyDescent="0.3">
      <c r="A5">
        <v>4</v>
      </c>
      <c r="B5" s="1" t="s">
        <v>0</v>
      </c>
      <c r="C5" s="13" t="s">
        <v>3</v>
      </c>
      <c r="D5" s="16">
        <v>173</v>
      </c>
      <c r="E5" s="16">
        <v>180</v>
      </c>
      <c r="F5" s="16">
        <v>150</v>
      </c>
      <c r="G5" s="53">
        <v>503</v>
      </c>
      <c r="H5" s="16">
        <v>11</v>
      </c>
      <c r="I5" s="16">
        <v>13</v>
      </c>
    </row>
    <row r="6" spans="1:9" ht="15.6" x14ac:dyDescent="0.3">
      <c r="A6">
        <v>5</v>
      </c>
      <c r="B6" s="6" t="s">
        <v>13</v>
      </c>
      <c r="C6" s="14" t="s">
        <v>11</v>
      </c>
      <c r="D6" s="16">
        <v>154</v>
      </c>
      <c r="E6" s="16">
        <v>200</v>
      </c>
      <c r="F6" s="16">
        <v>149</v>
      </c>
      <c r="G6" s="53">
        <v>503</v>
      </c>
      <c r="H6" s="16">
        <v>10</v>
      </c>
      <c r="I6" s="16">
        <v>11</v>
      </c>
    </row>
    <row r="7" spans="1:9" ht="15.6" x14ac:dyDescent="0.3">
      <c r="A7">
        <v>6</v>
      </c>
      <c r="B7" s="1" t="s">
        <v>0</v>
      </c>
      <c r="C7" s="13" t="s">
        <v>2</v>
      </c>
      <c r="D7" s="16">
        <v>169</v>
      </c>
      <c r="E7" s="16">
        <v>150</v>
      </c>
      <c r="F7" s="16">
        <v>180</v>
      </c>
      <c r="G7" s="53">
        <v>499</v>
      </c>
      <c r="H7" s="16">
        <v>8</v>
      </c>
      <c r="I7" s="16">
        <v>15</v>
      </c>
    </row>
    <row r="8" spans="1:9" ht="15.6" x14ac:dyDescent="0.3">
      <c r="A8">
        <v>7</v>
      </c>
      <c r="B8" s="3" t="s">
        <v>6</v>
      </c>
      <c r="C8" s="5" t="s">
        <v>10</v>
      </c>
      <c r="D8" s="16">
        <v>177</v>
      </c>
      <c r="E8" s="16">
        <v>161</v>
      </c>
      <c r="F8" s="16">
        <v>160</v>
      </c>
      <c r="G8" s="53">
        <v>498</v>
      </c>
      <c r="H8" s="16">
        <v>6</v>
      </c>
      <c r="I8" s="16">
        <v>17</v>
      </c>
    </row>
    <row r="9" spans="1:9" ht="15.6" x14ac:dyDescent="0.3">
      <c r="A9">
        <v>8</v>
      </c>
      <c r="B9" s="1" t="s">
        <v>0</v>
      </c>
      <c r="C9" s="13" t="s">
        <v>5</v>
      </c>
      <c r="D9" s="16">
        <v>165</v>
      </c>
      <c r="E9" s="16">
        <v>183</v>
      </c>
      <c r="F9" s="16">
        <v>144</v>
      </c>
      <c r="G9" s="53">
        <v>492</v>
      </c>
      <c r="H9" s="16">
        <v>9</v>
      </c>
      <c r="I9" s="16">
        <v>15</v>
      </c>
    </row>
    <row r="10" spans="1:9" ht="15.6" x14ac:dyDescent="0.3">
      <c r="A10">
        <v>9</v>
      </c>
      <c r="B10" s="1" t="s">
        <v>0</v>
      </c>
      <c r="C10" s="13" t="s">
        <v>4</v>
      </c>
      <c r="D10" s="16">
        <v>179</v>
      </c>
      <c r="E10" s="16">
        <v>132</v>
      </c>
      <c r="F10" s="16">
        <v>180</v>
      </c>
      <c r="G10" s="53">
        <v>491</v>
      </c>
      <c r="H10" s="16">
        <v>10</v>
      </c>
      <c r="I10" s="16">
        <v>11</v>
      </c>
    </row>
    <row r="11" spans="1:9" ht="15.6" x14ac:dyDescent="0.3">
      <c r="A11">
        <v>10</v>
      </c>
      <c r="B11" s="6" t="s">
        <v>13</v>
      </c>
      <c r="C11" s="14" t="s">
        <v>15</v>
      </c>
      <c r="D11" s="16">
        <v>180</v>
      </c>
      <c r="E11" s="16">
        <v>155</v>
      </c>
      <c r="F11" s="16">
        <v>148</v>
      </c>
      <c r="G11" s="53">
        <v>483</v>
      </c>
      <c r="H11" s="16">
        <v>8</v>
      </c>
      <c r="I11" s="16">
        <v>12</v>
      </c>
    </row>
    <row r="12" spans="1:9" ht="15.6" x14ac:dyDescent="0.3">
      <c r="A12">
        <v>11</v>
      </c>
      <c r="B12" s="3" t="s">
        <v>6</v>
      </c>
      <c r="C12" s="5" t="s">
        <v>8</v>
      </c>
      <c r="D12" s="16">
        <v>167</v>
      </c>
      <c r="E12" s="16">
        <v>119</v>
      </c>
      <c r="F12" s="16">
        <v>158</v>
      </c>
      <c r="G12" s="53">
        <v>444</v>
      </c>
      <c r="H12" s="16">
        <v>4</v>
      </c>
      <c r="I12" s="16">
        <v>14</v>
      </c>
    </row>
    <row r="13" spans="1:9" ht="15.6" x14ac:dyDescent="0.3">
      <c r="A13">
        <v>12</v>
      </c>
      <c r="B13" s="55" t="s">
        <v>143</v>
      </c>
      <c r="C13" s="57" t="s">
        <v>110</v>
      </c>
      <c r="D13" s="16">
        <v>141</v>
      </c>
      <c r="E13" s="16">
        <v>165</v>
      </c>
      <c r="F13" s="16">
        <v>133</v>
      </c>
      <c r="G13" s="53">
        <v>439</v>
      </c>
      <c r="H13" s="16">
        <v>7</v>
      </c>
      <c r="I13" s="16">
        <v>12</v>
      </c>
    </row>
    <row r="14" spans="1:9" ht="15.6" x14ac:dyDescent="0.3">
      <c r="A14">
        <v>13</v>
      </c>
      <c r="B14" s="55" t="s">
        <v>143</v>
      </c>
      <c r="C14" s="57" t="s">
        <v>111</v>
      </c>
      <c r="D14" s="16">
        <v>158</v>
      </c>
      <c r="E14" s="16">
        <v>163</v>
      </c>
      <c r="F14" s="16">
        <v>113</v>
      </c>
      <c r="G14" s="53">
        <v>434</v>
      </c>
      <c r="H14" s="16">
        <v>9</v>
      </c>
      <c r="I14" s="16">
        <v>5</v>
      </c>
    </row>
    <row r="15" spans="1:9" ht="15.6" x14ac:dyDescent="0.3">
      <c r="A15">
        <v>14</v>
      </c>
      <c r="B15" s="125" t="s">
        <v>20</v>
      </c>
      <c r="C15" s="126" t="s">
        <v>22</v>
      </c>
      <c r="D15" s="16">
        <v>127</v>
      </c>
      <c r="E15" s="16">
        <v>158</v>
      </c>
      <c r="F15" s="16">
        <v>143</v>
      </c>
      <c r="G15" s="53">
        <v>428</v>
      </c>
      <c r="H15" s="16">
        <v>5</v>
      </c>
      <c r="I15" s="16">
        <v>12</v>
      </c>
    </row>
    <row r="16" spans="1:9" ht="15.6" x14ac:dyDescent="0.3">
      <c r="A16">
        <v>15</v>
      </c>
      <c r="B16" s="55" t="s">
        <v>143</v>
      </c>
      <c r="C16" s="57" t="s">
        <v>119</v>
      </c>
      <c r="D16" s="16">
        <v>135</v>
      </c>
      <c r="E16" s="16">
        <v>152</v>
      </c>
      <c r="F16" s="16">
        <v>140</v>
      </c>
      <c r="G16" s="53">
        <v>427</v>
      </c>
      <c r="H16" s="16">
        <v>6</v>
      </c>
      <c r="I16" s="16">
        <v>10</v>
      </c>
    </row>
    <row r="17" spans="1:9" ht="15.6" x14ac:dyDescent="0.3">
      <c r="A17">
        <v>16</v>
      </c>
      <c r="B17" s="55" t="s">
        <v>143</v>
      </c>
      <c r="C17" s="57" t="s">
        <v>114</v>
      </c>
      <c r="D17" s="16">
        <v>124</v>
      </c>
      <c r="E17" s="16">
        <v>136</v>
      </c>
      <c r="F17" s="16">
        <v>165</v>
      </c>
      <c r="G17" s="53">
        <v>425</v>
      </c>
      <c r="H17" s="16">
        <v>7</v>
      </c>
      <c r="I17" s="16">
        <v>9</v>
      </c>
    </row>
    <row r="18" spans="1:9" ht="15.6" x14ac:dyDescent="0.3">
      <c r="A18">
        <v>17</v>
      </c>
      <c r="B18" s="6" t="s">
        <v>13</v>
      </c>
      <c r="C18" s="14" t="s">
        <v>14</v>
      </c>
      <c r="D18" s="16">
        <v>119</v>
      </c>
      <c r="E18" s="16">
        <v>142</v>
      </c>
      <c r="F18" s="16">
        <v>159</v>
      </c>
      <c r="G18" s="53">
        <v>420</v>
      </c>
      <c r="H18" s="16">
        <v>8</v>
      </c>
      <c r="I18" s="16">
        <v>7</v>
      </c>
    </row>
    <row r="19" spans="1:9" ht="15.6" x14ac:dyDescent="0.3">
      <c r="A19">
        <v>18</v>
      </c>
      <c r="B19" s="8" t="s">
        <v>20</v>
      </c>
      <c r="C19" s="58" t="s">
        <v>26</v>
      </c>
      <c r="D19" s="16">
        <v>131</v>
      </c>
      <c r="E19" s="16">
        <v>126</v>
      </c>
      <c r="F19" s="16">
        <v>150</v>
      </c>
      <c r="G19" s="53">
        <v>407</v>
      </c>
      <c r="H19" s="16">
        <v>6</v>
      </c>
      <c r="I19" s="16">
        <v>10</v>
      </c>
    </row>
    <row r="20" spans="1:9" ht="15.6" x14ac:dyDescent="0.3">
      <c r="A20">
        <v>19</v>
      </c>
      <c r="B20" s="8" t="s">
        <v>20</v>
      </c>
      <c r="C20" s="58" t="s">
        <v>24</v>
      </c>
      <c r="D20" s="16">
        <v>127</v>
      </c>
      <c r="E20" s="16">
        <v>132</v>
      </c>
      <c r="F20" s="16">
        <v>140</v>
      </c>
      <c r="G20" s="53">
        <v>399</v>
      </c>
      <c r="H20" s="16">
        <v>4</v>
      </c>
      <c r="I20" s="16">
        <v>10</v>
      </c>
    </row>
    <row r="21" spans="1:9" ht="15.6" x14ac:dyDescent="0.3">
      <c r="A21">
        <v>20</v>
      </c>
      <c r="B21" s="6" t="s">
        <v>13</v>
      </c>
      <c r="C21" s="14" t="s">
        <v>18</v>
      </c>
      <c r="D21" s="16">
        <v>139</v>
      </c>
      <c r="E21" s="16">
        <v>123</v>
      </c>
      <c r="F21" s="16">
        <v>136</v>
      </c>
      <c r="G21" s="53">
        <v>398</v>
      </c>
      <c r="H21" s="16">
        <v>7</v>
      </c>
      <c r="I21" s="16">
        <v>7</v>
      </c>
    </row>
    <row r="22" spans="1:9" ht="15.6" x14ac:dyDescent="0.3">
      <c r="A22">
        <v>21</v>
      </c>
      <c r="B22" s="55" t="s">
        <v>143</v>
      </c>
      <c r="C22" s="57" t="s">
        <v>109</v>
      </c>
      <c r="D22" s="16">
        <v>127</v>
      </c>
      <c r="E22" s="16">
        <v>139</v>
      </c>
      <c r="F22" s="16">
        <v>128</v>
      </c>
      <c r="G22" s="53">
        <v>394</v>
      </c>
      <c r="H22" s="16">
        <v>3</v>
      </c>
      <c r="I22" s="16">
        <v>11</v>
      </c>
    </row>
    <row r="23" spans="1:9" ht="15.6" x14ac:dyDescent="0.3">
      <c r="A23">
        <v>22</v>
      </c>
      <c r="B23" s="49" t="s">
        <v>143</v>
      </c>
      <c r="C23" s="117" t="s">
        <v>123</v>
      </c>
      <c r="D23" s="16">
        <v>134</v>
      </c>
      <c r="E23" s="16">
        <v>145</v>
      </c>
      <c r="F23" s="16">
        <v>104</v>
      </c>
      <c r="G23" s="53">
        <v>383</v>
      </c>
      <c r="H23" s="16">
        <v>7</v>
      </c>
      <c r="I23" s="16">
        <v>7</v>
      </c>
    </row>
    <row r="24" spans="1:9" ht="15.6" x14ac:dyDescent="0.3">
      <c r="A24">
        <v>23</v>
      </c>
      <c r="B24" s="55" t="s">
        <v>143</v>
      </c>
      <c r="C24" s="57" t="s">
        <v>129</v>
      </c>
      <c r="D24" s="16">
        <v>129</v>
      </c>
      <c r="E24" s="16">
        <v>128</v>
      </c>
      <c r="F24" s="16">
        <v>124</v>
      </c>
      <c r="G24" s="53">
        <v>381</v>
      </c>
      <c r="H24" s="16">
        <v>7</v>
      </c>
      <c r="I24" s="16">
        <v>7</v>
      </c>
    </row>
    <row r="25" spans="1:9" ht="15.6" x14ac:dyDescent="0.3">
      <c r="A25">
        <v>24</v>
      </c>
      <c r="B25" s="6" t="s">
        <v>13</v>
      </c>
      <c r="C25" s="14" t="s">
        <v>17</v>
      </c>
      <c r="D25" s="16">
        <v>130</v>
      </c>
      <c r="E25" s="16">
        <v>142</v>
      </c>
      <c r="F25" s="16">
        <v>105</v>
      </c>
      <c r="G25" s="53">
        <v>377</v>
      </c>
      <c r="H25" s="16">
        <v>3</v>
      </c>
      <c r="I25" s="16">
        <v>11</v>
      </c>
    </row>
    <row r="26" spans="1:9" ht="15.6" x14ac:dyDescent="0.3">
      <c r="A26">
        <v>25</v>
      </c>
      <c r="B26" s="49" t="s">
        <v>143</v>
      </c>
      <c r="C26" s="117" t="s">
        <v>127</v>
      </c>
      <c r="D26" s="16">
        <v>101</v>
      </c>
      <c r="E26" s="16">
        <v>135</v>
      </c>
      <c r="F26" s="16">
        <v>126</v>
      </c>
      <c r="G26" s="53">
        <v>362</v>
      </c>
      <c r="H26" s="16">
        <v>5</v>
      </c>
      <c r="I26" s="16">
        <v>7</v>
      </c>
    </row>
    <row r="27" spans="1:9" ht="15.6" x14ac:dyDescent="0.3">
      <c r="A27">
        <v>26</v>
      </c>
      <c r="B27" s="49" t="s">
        <v>143</v>
      </c>
      <c r="C27" s="117" t="s">
        <v>117</v>
      </c>
      <c r="D27" s="16">
        <v>101</v>
      </c>
      <c r="E27" s="16">
        <v>105</v>
      </c>
      <c r="F27" s="16">
        <v>146</v>
      </c>
      <c r="G27" s="53">
        <v>352</v>
      </c>
      <c r="H27" s="16">
        <v>2</v>
      </c>
      <c r="I27" s="16">
        <v>10</v>
      </c>
    </row>
    <row r="28" spans="1:9" ht="15.6" x14ac:dyDescent="0.3">
      <c r="A28">
        <v>27</v>
      </c>
      <c r="B28" s="8" t="s">
        <v>20</v>
      </c>
      <c r="C28" s="59" t="s">
        <v>21</v>
      </c>
      <c r="D28" s="16">
        <v>121</v>
      </c>
      <c r="E28" s="16">
        <v>97</v>
      </c>
      <c r="F28" s="16">
        <v>123</v>
      </c>
      <c r="G28" s="53">
        <v>341</v>
      </c>
      <c r="H28" s="16">
        <v>3</v>
      </c>
      <c r="I28" s="16">
        <v>6</v>
      </c>
    </row>
    <row r="29" spans="1:9" ht="15.6" x14ac:dyDescent="0.3">
      <c r="A29">
        <v>28</v>
      </c>
      <c r="B29" s="55" t="s">
        <v>143</v>
      </c>
      <c r="C29" s="57" t="s">
        <v>128</v>
      </c>
      <c r="D29" s="16">
        <v>89</v>
      </c>
      <c r="E29" s="16">
        <v>127</v>
      </c>
      <c r="F29" s="16">
        <v>121</v>
      </c>
      <c r="G29" s="53">
        <v>337</v>
      </c>
      <c r="H29" s="16">
        <v>5</v>
      </c>
      <c r="I29" s="16">
        <v>4</v>
      </c>
    </row>
    <row r="30" spans="1:9" ht="15.6" x14ac:dyDescent="0.3">
      <c r="A30">
        <v>29</v>
      </c>
      <c r="B30" s="55" t="s">
        <v>143</v>
      </c>
      <c r="C30" s="57" t="s">
        <v>112</v>
      </c>
      <c r="D30" s="16">
        <v>101</v>
      </c>
      <c r="E30" s="16">
        <v>102</v>
      </c>
      <c r="F30" s="16">
        <v>108</v>
      </c>
      <c r="G30" s="53">
        <v>311</v>
      </c>
      <c r="H30" s="16">
        <v>2</v>
      </c>
      <c r="I30" s="16">
        <v>6</v>
      </c>
    </row>
    <row r="31" spans="1:9" ht="15.6" x14ac:dyDescent="0.3">
      <c r="A31">
        <v>30</v>
      </c>
      <c r="B31" s="55" t="s">
        <v>143</v>
      </c>
      <c r="C31" s="57" t="s">
        <v>120</v>
      </c>
      <c r="D31" s="16">
        <v>96</v>
      </c>
      <c r="E31" s="16">
        <v>80</v>
      </c>
      <c r="F31" s="16">
        <v>100</v>
      </c>
      <c r="G31" s="53">
        <v>276</v>
      </c>
      <c r="H31" s="16">
        <v>2</v>
      </c>
      <c r="I31" s="16">
        <v>3</v>
      </c>
    </row>
    <row r="32" spans="1:9" ht="15.6" x14ac:dyDescent="0.3">
      <c r="A32">
        <v>31</v>
      </c>
      <c r="B32" s="55" t="s">
        <v>143</v>
      </c>
      <c r="C32" s="57" t="s">
        <v>163</v>
      </c>
      <c r="D32" s="16">
        <v>84</v>
      </c>
      <c r="E32" s="16">
        <v>70</v>
      </c>
      <c r="F32" s="16">
        <v>90</v>
      </c>
      <c r="G32" s="53">
        <v>244</v>
      </c>
      <c r="H32" s="16">
        <v>2</v>
      </c>
      <c r="I32" s="16">
        <v>6</v>
      </c>
    </row>
    <row r="33" spans="1:9" ht="15.6" x14ac:dyDescent="0.3">
      <c r="B33" s="55"/>
      <c r="C33" s="57"/>
      <c r="D33" s="12"/>
      <c r="E33" s="12"/>
      <c r="F33" s="12"/>
      <c r="H33" s="12"/>
      <c r="I33" s="12"/>
    </row>
    <row r="34" spans="1:9" ht="15.6" x14ac:dyDescent="0.3">
      <c r="B34" s="110"/>
      <c r="C34" s="127"/>
      <c r="D34" s="12" t="s">
        <v>178</v>
      </c>
      <c r="E34" s="12"/>
      <c r="F34" s="12"/>
      <c r="H34" s="12"/>
      <c r="I34" s="12"/>
    </row>
    <row r="35" spans="1:9" ht="15.6" x14ac:dyDescent="0.3">
      <c r="A35">
        <v>1</v>
      </c>
      <c r="B35" s="28" t="s">
        <v>74</v>
      </c>
      <c r="C35" s="29" t="s">
        <v>83</v>
      </c>
      <c r="D35" s="16">
        <v>182</v>
      </c>
      <c r="E35" s="16">
        <v>256</v>
      </c>
      <c r="F35" s="16">
        <v>221</v>
      </c>
      <c r="G35" s="53">
        <v>659</v>
      </c>
      <c r="H35" s="16">
        <v>18</v>
      </c>
      <c r="I35" s="16">
        <v>9</v>
      </c>
    </row>
    <row r="36" spans="1:9" ht="15.6" x14ac:dyDescent="0.3">
      <c r="A36">
        <v>2</v>
      </c>
      <c r="B36" s="18" t="s">
        <v>32</v>
      </c>
      <c r="C36" s="98" t="s">
        <v>38</v>
      </c>
      <c r="D36" s="16">
        <v>234</v>
      </c>
      <c r="E36" s="16">
        <v>174</v>
      </c>
      <c r="F36" s="16">
        <v>245</v>
      </c>
      <c r="G36" s="53">
        <v>653</v>
      </c>
      <c r="H36" s="16">
        <v>21</v>
      </c>
      <c r="I36" s="16">
        <v>6</v>
      </c>
    </row>
    <row r="37" spans="1:9" ht="15.6" x14ac:dyDescent="0.3">
      <c r="A37">
        <v>3</v>
      </c>
      <c r="B37" s="23" t="s">
        <v>58</v>
      </c>
      <c r="C37" s="24" t="s">
        <v>67</v>
      </c>
      <c r="D37" s="16">
        <v>232</v>
      </c>
      <c r="E37" s="16">
        <v>182</v>
      </c>
      <c r="F37" s="16">
        <v>233</v>
      </c>
      <c r="G37" s="53">
        <v>647</v>
      </c>
      <c r="H37" s="16">
        <v>20</v>
      </c>
      <c r="I37" s="16">
        <v>8</v>
      </c>
    </row>
    <row r="38" spans="1:9" ht="15.6" x14ac:dyDescent="0.3">
      <c r="A38">
        <v>4</v>
      </c>
      <c r="B38" s="18" t="s">
        <v>32</v>
      </c>
      <c r="C38" s="22" t="s">
        <v>41</v>
      </c>
      <c r="D38" s="16">
        <v>198</v>
      </c>
      <c r="E38" s="16">
        <v>193</v>
      </c>
      <c r="F38" s="16">
        <v>246</v>
      </c>
      <c r="G38" s="53">
        <v>637</v>
      </c>
      <c r="H38" s="16">
        <v>19</v>
      </c>
      <c r="I38" s="16">
        <v>9</v>
      </c>
    </row>
    <row r="39" spans="1:9" ht="15.6" x14ac:dyDescent="0.3">
      <c r="A39">
        <v>5</v>
      </c>
      <c r="B39" s="28" t="s">
        <v>74</v>
      </c>
      <c r="C39" s="29" t="s">
        <v>75</v>
      </c>
      <c r="D39" s="16">
        <v>236</v>
      </c>
      <c r="E39" s="16">
        <v>185</v>
      </c>
      <c r="F39" s="16">
        <v>211</v>
      </c>
      <c r="G39" s="53">
        <v>632</v>
      </c>
      <c r="H39" s="16">
        <v>14</v>
      </c>
      <c r="I39" s="16">
        <v>15</v>
      </c>
    </row>
    <row r="40" spans="1:9" ht="15.6" x14ac:dyDescent="0.3">
      <c r="A40">
        <v>6</v>
      </c>
      <c r="B40" s="18" t="s">
        <v>32</v>
      </c>
      <c r="C40" s="98" t="s">
        <v>33</v>
      </c>
      <c r="D40" s="16">
        <v>152</v>
      </c>
      <c r="E40" s="16">
        <v>214</v>
      </c>
      <c r="F40" s="16">
        <v>233</v>
      </c>
      <c r="G40" s="53">
        <v>599</v>
      </c>
      <c r="H40" s="16">
        <v>17</v>
      </c>
      <c r="I40" s="16">
        <v>9</v>
      </c>
    </row>
    <row r="41" spans="1:9" ht="15.6" x14ac:dyDescent="0.3">
      <c r="A41">
        <v>7</v>
      </c>
      <c r="B41" s="19" t="s">
        <v>34</v>
      </c>
      <c r="C41" s="73" t="s">
        <v>39</v>
      </c>
      <c r="D41" s="16">
        <v>240</v>
      </c>
      <c r="E41" s="16">
        <v>158</v>
      </c>
      <c r="F41" s="16">
        <v>190</v>
      </c>
      <c r="G41" s="53">
        <v>588</v>
      </c>
      <c r="H41" s="16">
        <v>13</v>
      </c>
      <c r="I41" s="16">
        <v>14</v>
      </c>
    </row>
    <row r="42" spans="1:9" ht="15.6" x14ac:dyDescent="0.3">
      <c r="A42">
        <v>8</v>
      </c>
      <c r="B42" s="23" t="s">
        <v>58</v>
      </c>
      <c r="C42" s="24" t="s">
        <v>60</v>
      </c>
      <c r="D42" s="16">
        <v>263</v>
      </c>
      <c r="E42" s="16">
        <v>149</v>
      </c>
      <c r="F42" s="16">
        <v>165</v>
      </c>
      <c r="G42" s="53">
        <v>577</v>
      </c>
      <c r="H42" s="16">
        <v>13</v>
      </c>
      <c r="I42" s="16">
        <v>12</v>
      </c>
    </row>
    <row r="43" spans="1:9" ht="15.6" x14ac:dyDescent="0.3">
      <c r="A43">
        <v>9</v>
      </c>
      <c r="B43" s="18" t="s">
        <v>32</v>
      </c>
      <c r="C43" s="22" t="s">
        <v>50</v>
      </c>
      <c r="D43" s="16">
        <v>214</v>
      </c>
      <c r="E43" s="16">
        <v>191</v>
      </c>
      <c r="F43" s="16">
        <v>164</v>
      </c>
      <c r="G43" s="53">
        <v>569</v>
      </c>
      <c r="H43" s="16">
        <v>13</v>
      </c>
      <c r="I43" s="16">
        <v>15</v>
      </c>
    </row>
    <row r="44" spans="1:9" ht="15.6" x14ac:dyDescent="0.3">
      <c r="A44">
        <v>10</v>
      </c>
      <c r="B44" s="23" t="s">
        <v>58</v>
      </c>
      <c r="C44" s="24" t="s">
        <v>65</v>
      </c>
      <c r="D44" s="16">
        <v>139</v>
      </c>
      <c r="E44" s="16">
        <v>189</v>
      </c>
      <c r="F44" s="16">
        <v>237</v>
      </c>
      <c r="G44" s="53">
        <v>565</v>
      </c>
      <c r="H44" s="16">
        <v>15</v>
      </c>
      <c r="I44" s="16">
        <v>9</v>
      </c>
    </row>
    <row r="45" spans="1:9" ht="15.6" x14ac:dyDescent="0.3">
      <c r="A45">
        <v>11</v>
      </c>
      <c r="B45" s="23" t="s">
        <v>58</v>
      </c>
      <c r="C45" s="99" t="s">
        <v>59</v>
      </c>
      <c r="D45" s="16">
        <v>164</v>
      </c>
      <c r="E45" s="16">
        <v>183</v>
      </c>
      <c r="F45" s="16">
        <v>210</v>
      </c>
      <c r="G45" s="53">
        <v>557</v>
      </c>
      <c r="H45" s="16">
        <v>12</v>
      </c>
      <c r="I45" s="16">
        <v>14</v>
      </c>
    </row>
    <row r="46" spans="1:9" ht="15.6" x14ac:dyDescent="0.3">
      <c r="A46">
        <v>12</v>
      </c>
      <c r="B46" s="19" t="s">
        <v>34</v>
      </c>
      <c r="C46" s="73" t="s">
        <v>35</v>
      </c>
      <c r="D46" s="16">
        <v>192</v>
      </c>
      <c r="E46" s="16">
        <v>187</v>
      </c>
      <c r="F46" s="16">
        <v>178</v>
      </c>
      <c r="G46" s="53">
        <v>557</v>
      </c>
      <c r="H46" s="16">
        <v>12</v>
      </c>
      <c r="I46" s="16">
        <v>14</v>
      </c>
    </row>
    <row r="47" spans="1:9" ht="15.6" x14ac:dyDescent="0.3">
      <c r="A47">
        <v>13</v>
      </c>
      <c r="B47" s="23" t="s">
        <v>58</v>
      </c>
      <c r="C47" s="24" t="s">
        <v>69</v>
      </c>
      <c r="D47" s="16">
        <v>191</v>
      </c>
      <c r="E47" s="16">
        <v>170</v>
      </c>
      <c r="F47" s="16">
        <v>181</v>
      </c>
      <c r="G47" s="53">
        <v>542</v>
      </c>
      <c r="H47" s="16">
        <v>12</v>
      </c>
      <c r="I47" s="16">
        <v>16</v>
      </c>
    </row>
    <row r="48" spans="1:9" ht="15.6" x14ac:dyDescent="0.3">
      <c r="A48">
        <v>14</v>
      </c>
      <c r="B48" s="28" t="s">
        <v>74</v>
      </c>
      <c r="C48" s="29" t="s">
        <v>81</v>
      </c>
      <c r="D48" s="16">
        <v>203</v>
      </c>
      <c r="E48" s="16">
        <v>177</v>
      </c>
      <c r="F48" s="16">
        <v>159</v>
      </c>
      <c r="G48" s="53">
        <v>539</v>
      </c>
      <c r="H48" s="16">
        <v>12</v>
      </c>
      <c r="I48" s="16">
        <v>11</v>
      </c>
    </row>
    <row r="49" spans="1:9" ht="15.6" x14ac:dyDescent="0.3">
      <c r="A49">
        <v>15</v>
      </c>
      <c r="B49" s="28" t="s">
        <v>74</v>
      </c>
      <c r="C49" s="29" t="s">
        <v>77</v>
      </c>
      <c r="D49" s="16">
        <v>191</v>
      </c>
      <c r="E49" s="16">
        <v>155</v>
      </c>
      <c r="F49" s="16">
        <v>190</v>
      </c>
      <c r="G49" s="53">
        <v>536</v>
      </c>
      <c r="H49" s="16">
        <v>10</v>
      </c>
      <c r="I49" s="16">
        <v>15</v>
      </c>
    </row>
    <row r="50" spans="1:9" ht="15.6" x14ac:dyDescent="0.3">
      <c r="A50">
        <v>16</v>
      </c>
      <c r="B50" s="28" t="s">
        <v>74</v>
      </c>
      <c r="C50" s="29" t="s">
        <v>85</v>
      </c>
      <c r="D50" s="16">
        <v>183</v>
      </c>
      <c r="E50" s="16">
        <v>169</v>
      </c>
      <c r="F50" s="16">
        <v>183</v>
      </c>
      <c r="G50" s="53">
        <v>535</v>
      </c>
      <c r="H50" s="16">
        <v>11</v>
      </c>
      <c r="I50" s="16">
        <v>14</v>
      </c>
    </row>
    <row r="51" spans="1:9" ht="15.6" x14ac:dyDescent="0.3">
      <c r="A51">
        <v>17</v>
      </c>
      <c r="B51" s="25" t="s">
        <v>61</v>
      </c>
      <c r="C51" s="26" t="s">
        <v>70</v>
      </c>
      <c r="D51" s="16">
        <v>191</v>
      </c>
      <c r="E51" s="16">
        <v>160</v>
      </c>
      <c r="F51" s="16">
        <v>180</v>
      </c>
      <c r="G51" s="53">
        <v>531</v>
      </c>
      <c r="H51" s="16">
        <v>15</v>
      </c>
      <c r="I51" s="16">
        <v>9</v>
      </c>
    </row>
    <row r="52" spans="1:9" ht="15.6" x14ac:dyDescent="0.3">
      <c r="A52">
        <v>18</v>
      </c>
      <c r="B52" s="28" t="s">
        <v>74</v>
      </c>
      <c r="C52" s="29" t="s">
        <v>78</v>
      </c>
      <c r="D52" s="16">
        <v>183</v>
      </c>
      <c r="E52" s="16">
        <v>179</v>
      </c>
      <c r="F52" s="16">
        <v>168</v>
      </c>
      <c r="G52" s="53">
        <v>530</v>
      </c>
      <c r="H52" s="16">
        <v>10</v>
      </c>
      <c r="I52" s="16">
        <v>14</v>
      </c>
    </row>
    <row r="53" spans="1:9" ht="15.6" x14ac:dyDescent="0.3">
      <c r="A53">
        <v>19</v>
      </c>
      <c r="B53" s="23" t="s">
        <v>58</v>
      </c>
      <c r="C53" s="24" t="s">
        <v>63</v>
      </c>
      <c r="D53" s="16">
        <v>166</v>
      </c>
      <c r="E53" s="16">
        <v>184</v>
      </c>
      <c r="F53" s="16">
        <v>176</v>
      </c>
      <c r="G53" s="53">
        <v>526</v>
      </c>
      <c r="H53" s="16">
        <v>11</v>
      </c>
      <c r="I53" s="16">
        <v>13</v>
      </c>
    </row>
    <row r="54" spans="1:9" ht="15.6" x14ac:dyDescent="0.3">
      <c r="A54">
        <v>20</v>
      </c>
      <c r="B54" s="20" t="s">
        <v>36</v>
      </c>
      <c r="C54" s="65" t="s">
        <v>57</v>
      </c>
      <c r="D54" s="16">
        <v>160</v>
      </c>
      <c r="E54" s="16">
        <v>180</v>
      </c>
      <c r="F54" s="16">
        <v>185</v>
      </c>
      <c r="G54" s="53">
        <v>525</v>
      </c>
      <c r="H54" s="16">
        <v>14</v>
      </c>
      <c r="I54" s="16">
        <v>10</v>
      </c>
    </row>
    <row r="55" spans="1:9" ht="15.6" x14ac:dyDescent="0.3">
      <c r="A55">
        <v>21</v>
      </c>
      <c r="B55" s="19" t="s">
        <v>34</v>
      </c>
      <c r="C55" s="76" t="s">
        <v>54</v>
      </c>
      <c r="D55" s="16">
        <v>168</v>
      </c>
      <c r="E55" s="16">
        <v>181</v>
      </c>
      <c r="F55" s="16">
        <v>167</v>
      </c>
      <c r="G55" s="53">
        <v>515</v>
      </c>
      <c r="H55" s="16">
        <v>9</v>
      </c>
      <c r="I55" s="16">
        <v>13</v>
      </c>
    </row>
    <row r="56" spans="1:9" ht="15.6" x14ac:dyDescent="0.3">
      <c r="A56">
        <v>22</v>
      </c>
      <c r="B56" s="25" t="s">
        <v>61</v>
      </c>
      <c r="C56" s="26" t="s">
        <v>62</v>
      </c>
      <c r="D56" s="16">
        <v>197</v>
      </c>
      <c r="E56" s="16">
        <v>147</v>
      </c>
      <c r="F56" s="16">
        <v>168</v>
      </c>
      <c r="G56" s="53">
        <v>512</v>
      </c>
      <c r="H56" s="16">
        <v>5</v>
      </c>
      <c r="I56" s="16">
        <v>20</v>
      </c>
    </row>
    <row r="57" spans="1:9" ht="15.6" x14ac:dyDescent="0.3">
      <c r="A57">
        <v>23</v>
      </c>
      <c r="B57" s="25" t="s">
        <v>61</v>
      </c>
      <c r="C57" s="26" t="s">
        <v>66</v>
      </c>
      <c r="D57" s="16">
        <v>154</v>
      </c>
      <c r="E57" s="16">
        <v>156</v>
      </c>
      <c r="F57" s="16">
        <v>197</v>
      </c>
      <c r="G57" s="53">
        <v>507</v>
      </c>
      <c r="H57" s="16">
        <v>7</v>
      </c>
      <c r="I57" s="16">
        <v>18</v>
      </c>
    </row>
    <row r="58" spans="1:9" ht="15.6" x14ac:dyDescent="0.3">
      <c r="A58">
        <v>24</v>
      </c>
      <c r="B58" s="19" t="s">
        <v>34</v>
      </c>
      <c r="C58" s="76" t="s">
        <v>56</v>
      </c>
      <c r="D58" s="16">
        <v>168</v>
      </c>
      <c r="E58" s="16">
        <v>146</v>
      </c>
      <c r="F58" s="16">
        <v>190</v>
      </c>
      <c r="G58" s="53">
        <v>504</v>
      </c>
      <c r="H58" s="16">
        <v>9</v>
      </c>
      <c r="I58" s="16">
        <v>13</v>
      </c>
    </row>
    <row r="59" spans="1:9" ht="15.6" x14ac:dyDescent="0.3">
      <c r="A59">
        <v>25</v>
      </c>
      <c r="B59" s="19" t="s">
        <v>34</v>
      </c>
      <c r="C59" s="73" t="s">
        <v>42</v>
      </c>
      <c r="D59" s="16">
        <v>190</v>
      </c>
      <c r="E59" s="16">
        <v>168</v>
      </c>
      <c r="F59" s="16">
        <v>144</v>
      </c>
      <c r="G59" s="53">
        <v>502</v>
      </c>
      <c r="H59" s="16">
        <v>8</v>
      </c>
      <c r="I59" s="16">
        <v>16</v>
      </c>
    </row>
    <row r="60" spans="1:9" ht="15.6" x14ac:dyDescent="0.3">
      <c r="A60">
        <v>26</v>
      </c>
      <c r="B60" s="18" t="s">
        <v>32</v>
      </c>
      <c r="C60" s="22" t="s">
        <v>47</v>
      </c>
      <c r="D60" s="16">
        <v>160</v>
      </c>
      <c r="E60" s="16">
        <v>177</v>
      </c>
      <c r="F60" s="16">
        <v>158</v>
      </c>
      <c r="G60" s="53">
        <v>495</v>
      </c>
      <c r="H60" s="16">
        <v>7</v>
      </c>
      <c r="I60" s="16">
        <v>16</v>
      </c>
    </row>
    <row r="61" spans="1:9" ht="15.6" x14ac:dyDescent="0.3">
      <c r="A61">
        <v>27</v>
      </c>
      <c r="B61" s="19" t="s">
        <v>34</v>
      </c>
      <c r="C61" s="73" t="s">
        <v>48</v>
      </c>
      <c r="D61" s="16">
        <v>167</v>
      </c>
      <c r="E61" s="16">
        <v>139</v>
      </c>
      <c r="F61" s="16">
        <v>179</v>
      </c>
      <c r="G61" s="53">
        <v>485</v>
      </c>
      <c r="H61" s="16">
        <v>6</v>
      </c>
      <c r="I61" s="16">
        <v>17</v>
      </c>
    </row>
    <row r="62" spans="1:9" ht="15.6" x14ac:dyDescent="0.3">
      <c r="A62">
        <v>28</v>
      </c>
      <c r="B62" s="18" t="s">
        <v>32</v>
      </c>
      <c r="C62" s="22" t="s">
        <v>53</v>
      </c>
      <c r="D62" s="16">
        <v>135</v>
      </c>
      <c r="E62" s="16">
        <v>169</v>
      </c>
      <c r="F62" s="16">
        <v>180</v>
      </c>
      <c r="G62" s="53">
        <v>484</v>
      </c>
      <c r="H62" s="16">
        <v>9</v>
      </c>
      <c r="I62" s="16">
        <v>12</v>
      </c>
    </row>
    <row r="63" spans="1:9" ht="15.6" x14ac:dyDescent="0.3">
      <c r="A63">
        <v>29</v>
      </c>
      <c r="B63" s="30" t="s">
        <v>79</v>
      </c>
      <c r="C63" s="31" t="s">
        <v>90</v>
      </c>
      <c r="D63" s="16">
        <v>158</v>
      </c>
      <c r="E63" s="16">
        <v>144</v>
      </c>
      <c r="F63" s="16">
        <v>177</v>
      </c>
      <c r="G63" s="53">
        <v>479</v>
      </c>
      <c r="H63" s="16">
        <v>6</v>
      </c>
      <c r="I63" s="16">
        <v>16</v>
      </c>
    </row>
    <row r="64" spans="1:9" ht="15.6" x14ac:dyDescent="0.3">
      <c r="A64">
        <v>30</v>
      </c>
      <c r="B64" s="28" t="s">
        <v>74</v>
      </c>
      <c r="C64" s="29" t="s">
        <v>87</v>
      </c>
      <c r="D64" s="16">
        <v>174</v>
      </c>
      <c r="E64" s="16">
        <v>138</v>
      </c>
      <c r="F64" s="16">
        <v>164</v>
      </c>
      <c r="G64" s="53">
        <v>476</v>
      </c>
      <c r="H64" s="16">
        <v>7</v>
      </c>
      <c r="I64" s="16">
        <v>16</v>
      </c>
    </row>
    <row r="65" spans="1:9" ht="15.6" x14ac:dyDescent="0.3">
      <c r="A65">
        <v>31</v>
      </c>
      <c r="B65" s="30" t="s">
        <v>79</v>
      </c>
      <c r="C65" s="31" t="s">
        <v>88</v>
      </c>
      <c r="D65" s="16">
        <v>170</v>
      </c>
      <c r="E65" s="16">
        <v>152</v>
      </c>
      <c r="F65" s="16">
        <v>148</v>
      </c>
      <c r="G65" s="53">
        <v>470</v>
      </c>
      <c r="H65" s="16">
        <v>7</v>
      </c>
      <c r="I65" s="16">
        <v>13</v>
      </c>
    </row>
    <row r="66" spans="1:9" ht="15.6" x14ac:dyDescent="0.3">
      <c r="A66">
        <v>32</v>
      </c>
      <c r="B66" s="30" t="s">
        <v>79</v>
      </c>
      <c r="C66" s="31" t="s">
        <v>80</v>
      </c>
      <c r="D66" s="16">
        <v>122</v>
      </c>
      <c r="E66" s="16">
        <v>178</v>
      </c>
      <c r="F66" s="16">
        <v>159</v>
      </c>
      <c r="G66" s="53">
        <v>459</v>
      </c>
      <c r="H66" s="16">
        <v>6</v>
      </c>
      <c r="I66" s="16">
        <v>13</v>
      </c>
    </row>
    <row r="67" spans="1:9" ht="15.6" x14ac:dyDescent="0.3">
      <c r="A67">
        <v>33</v>
      </c>
      <c r="B67" s="20" t="s">
        <v>36</v>
      </c>
      <c r="C67" s="65" t="s">
        <v>43</v>
      </c>
      <c r="D67" s="16">
        <v>148</v>
      </c>
      <c r="E67" s="16">
        <v>154</v>
      </c>
      <c r="F67" s="16">
        <v>154</v>
      </c>
      <c r="G67" s="53">
        <v>456</v>
      </c>
      <c r="H67" s="16">
        <v>6</v>
      </c>
      <c r="I67" s="16">
        <v>16</v>
      </c>
    </row>
    <row r="68" spans="1:9" ht="15.6" x14ac:dyDescent="0.3">
      <c r="A68">
        <v>34</v>
      </c>
      <c r="B68" s="55" t="s">
        <v>106</v>
      </c>
      <c r="C68" s="56" t="s">
        <v>157</v>
      </c>
      <c r="D68" s="16">
        <v>148</v>
      </c>
      <c r="E68" s="16">
        <v>171</v>
      </c>
      <c r="F68" s="16">
        <v>135</v>
      </c>
      <c r="G68" s="53">
        <v>454</v>
      </c>
      <c r="H68" s="16">
        <v>8</v>
      </c>
      <c r="I68" s="16">
        <v>10</v>
      </c>
    </row>
    <row r="69" spans="1:9" ht="15.6" x14ac:dyDescent="0.3">
      <c r="A69">
        <v>35</v>
      </c>
      <c r="B69" s="55" t="s">
        <v>106</v>
      </c>
      <c r="C69" s="56" t="s">
        <v>107</v>
      </c>
      <c r="D69" s="16">
        <v>154</v>
      </c>
      <c r="E69" s="16">
        <v>147</v>
      </c>
      <c r="F69" s="16">
        <v>152</v>
      </c>
      <c r="G69" s="53">
        <v>453</v>
      </c>
      <c r="H69" s="16">
        <v>7</v>
      </c>
      <c r="I69" s="16">
        <v>13</v>
      </c>
    </row>
    <row r="70" spans="1:9" ht="15.6" x14ac:dyDescent="0.3">
      <c r="A70">
        <v>36</v>
      </c>
      <c r="B70" s="25" t="s">
        <v>61</v>
      </c>
      <c r="C70" s="26" t="s">
        <v>72</v>
      </c>
      <c r="D70" s="16">
        <v>131</v>
      </c>
      <c r="E70" s="16">
        <v>149</v>
      </c>
      <c r="F70" s="16">
        <v>173</v>
      </c>
      <c r="G70" s="53">
        <v>453</v>
      </c>
      <c r="H70" s="16">
        <v>7</v>
      </c>
      <c r="I70" s="16">
        <v>13</v>
      </c>
    </row>
    <row r="71" spans="1:9" ht="15.6" x14ac:dyDescent="0.3">
      <c r="A71">
        <v>37</v>
      </c>
      <c r="B71" s="20" t="s">
        <v>36</v>
      </c>
      <c r="C71" s="65" t="s">
        <v>52</v>
      </c>
      <c r="D71" s="16">
        <v>158</v>
      </c>
      <c r="E71" s="16">
        <v>113</v>
      </c>
      <c r="F71" s="16">
        <v>175</v>
      </c>
      <c r="G71" s="53">
        <v>446</v>
      </c>
      <c r="H71" s="16">
        <v>11</v>
      </c>
      <c r="I71" s="16">
        <v>7</v>
      </c>
    </row>
    <row r="72" spans="1:9" ht="15.6" x14ac:dyDescent="0.3">
      <c r="A72">
        <v>38</v>
      </c>
      <c r="B72" s="30" t="s">
        <v>79</v>
      </c>
      <c r="C72" s="96" t="s">
        <v>92</v>
      </c>
      <c r="D72" s="16">
        <v>148</v>
      </c>
      <c r="E72" s="16">
        <v>158</v>
      </c>
      <c r="F72" s="16">
        <v>131</v>
      </c>
      <c r="G72" s="53">
        <v>437</v>
      </c>
      <c r="H72" s="16">
        <v>7</v>
      </c>
      <c r="I72" s="16">
        <v>14</v>
      </c>
    </row>
    <row r="73" spans="1:9" ht="15.6" x14ac:dyDescent="0.3">
      <c r="A73">
        <v>39</v>
      </c>
      <c r="B73" s="25" t="s">
        <v>61</v>
      </c>
      <c r="C73" s="26" t="s">
        <v>68</v>
      </c>
      <c r="D73" s="16">
        <v>130</v>
      </c>
      <c r="E73" s="16">
        <v>135</v>
      </c>
      <c r="F73" s="16">
        <v>169</v>
      </c>
      <c r="G73" s="53">
        <v>434</v>
      </c>
      <c r="H73" s="16">
        <v>6</v>
      </c>
      <c r="I73" s="16">
        <v>11</v>
      </c>
    </row>
    <row r="74" spans="1:9" ht="15.6" x14ac:dyDescent="0.3">
      <c r="A74">
        <v>40</v>
      </c>
      <c r="B74" s="19" t="s">
        <v>34</v>
      </c>
      <c r="C74" s="73" t="s">
        <v>45</v>
      </c>
      <c r="D74" s="16">
        <v>125</v>
      </c>
      <c r="E74" s="16">
        <v>140</v>
      </c>
      <c r="F74" s="16">
        <v>168</v>
      </c>
      <c r="G74" s="53">
        <v>433</v>
      </c>
      <c r="H74" s="16">
        <v>8</v>
      </c>
      <c r="I74" s="16">
        <v>9</v>
      </c>
    </row>
    <row r="75" spans="1:9" ht="15.6" x14ac:dyDescent="0.3">
      <c r="A75">
        <v>41</v>
      </c>
      <c r="B75" s="25" t="s">
        <v>61</v>
      </c>
      <c r="C75" s="97" t="s">
        <v>73</v>
      </c>
      <c r="D75" s="16">
        <v>132</v>
      </c>
      <c r="E75" s="16">
        <v>120</v>
      </c>
      <c r="F75" s="16">
        <v>181</v>
      </c>
      <c r="G75" s="53">
        <v>433</v>
      </c>
      <c r="H75" s="16">
        <v>3</v>
      </c>
      <c r="I75" s="16">
        <v>16</v>
      </c>
    </row>
    <row r="76" spans="1:9" ht="15.6" x14ac:dyDescent="0.3">
      <c r="A76">
        <v>42</v>
      </c>
      <c r="B76" s="20" t="s">
        <v>36</v>
      </c>
      <c r="C76" s="65" t="s">
        <v>55</v>
      </c>
      <c r="D76" s="16">
        <v>159</v>
      </c>
      <c r="E76" s="16">
        <v>125</v>
      </c>
      <c r="F76" s="16">
        <v>148</v>
      </c>
      <c r="G76" s="53">
        <v>432</v>
      </c>
      <c r="H76" s="16">
        <v>7</v>
      </c>
      <c r="I76" s="16">
        <v>11</v>
      </c>
    </row>
    <row r="77" spans="1:9" ht="15.6" x14ac:dyDescent="0.3">
      <c r="A77">
        <v>43</v>
      </c>
      <c r="B77" s="30" t="s">
        <v>79</v>
      </c>
      <c r="C77" s="31" t="s">
        <v>86</v>
      </c>
      <c r="D77" s="16">
        <v>135</v>
      </c>
      <c r="E77" s="16">
        <v>136</v>
      </c>
      <c r="F77" s="16">
        <v>155</v>
      </c>
      <c r="G77" s="53">
        <v>426</v>
      </c>
      <c r="H77" s="16">
        <v>5</v>
      </c>
      <c r="I77" s="16">
        <v>11</v>
      </c>
    </row>
    <row r="78" spans="1:9" ht="15.6" x14ac:dyDescent="0.3">
      <c r="A78">
        <v>44</v>
      </c>
      <c r="B78" s="20" t="s">
        <v>36</v>
      </c>
      <c r="C78" s="65" t="s">
        <v>49</v>
      </c>
      <c r="D78" s="16">
        <v>139</v>
      </c>
      <c r="E78" s="16">
        <v>171</v>
      </c>
      <c r="F78" s="16">
        <v>111</v>
      </c>
      <c r="G78" s="53">
        <v>421</v>
      </c>
      <c r="H78" s="16">
        <v>7</v>
      </c>
      <c r="I78" s="16">
        <v>9</v>
      </c>
    </row>
    <row r="79" spans="1:9" ht="15.6" x14ac:dyDescent="0.3">
      <c r="A79">
        <v>45</v>
      </c>
      <c r="B79" s="19" t="s">
        <v>34</v>
      </c>
      <c r="C79" s="73" t="s">
        <v>51</v>
      </c>
      <c r="D79" s="16">
        <v>160</v>
      </c>
      <c r="E79" s="16">
        <v>119</v>
      </c>
      <c r="F79" s="16">
        <v>134</v>
      </c>
      <c r="G79" s="53">
        <v>413</v>
      </c>
      <c r="H79" s="16">
        <v>8</v>
      </c>
      <c r="I79" s="16">
        <v>8</v>
      </c>
    </row>
    <row r="80" spans="1:9" ht="15.6" x14ac:dyDescent="0.3">
      <c r="A80">
        <v>46</v>
      </c>
      <c r="B80" s="55" t="s">
        <v>106</v>
      </c>
      <c r="C80" s="56" t="s">
        <v>131</v>
      </c>
      <c r="D80" s="16">
        <v>165</v>
      </c>
      <c r="E80" s="16">
        <v>107</v>
      </c>
      <c r="F80" s="16">
        <v>139</v>
      </c>
      <c r="G80" s="53">
        <v>411</v>
      </c>
      <c r="H80" s="16">
        <v>7</v>
      </c>
      <c r="I80" s="16">
        <v>8</v>
      </c>
    </row>
    <row r="81" spans="1:9" ht="15.6" x14ac:dyDescent="0.3">
      <c r="A81">
        <v>47</v>
      </c>
      <c r="B81" s="20" t="s">
        <v>36</v>
      </c>
      <c r="C81" s="65" t="s">
        <v>37</v>
      </c>
      <c r="D81" s="16">
        <v>122</v>
      </c>
      <c r="E81" s="16">
        <v>158</v>
      </c>
      <c r="F81" s="16">
        <v>131</v>
      </c>
      <c r="G81" s="53">
        <v>411</v>
      </c>
      <c r="H81" s="16">
        <v>3</v>
      </c>
      <c r="I81" s="16">
        <v>12</v>
      </c>
    </row>
    <row r="82" spans="1:9" ht="15.6" x14ac:dyDescent="0.3">
      <c r="A82">
        <v>48</v>
      </c>
      <c r="B82" s="55" t="s">
        <v>106</v>
      </c>
      <c r="C82" s="56" t="s">
        <v>130</v>
      </c>
      <c r="D82" s="16">
        <v>124</v>
      </c>
      <c r="E82" s="16">
        <v>142</v>
      </c>
      <c r="F82" s="16">
        <v>135</v>
      </c>
      <c r="G82" s="53">
        <v>401</v>
      </c>
      <c r="H82" s="16">
        <v>3</v>
      </c>
      <c r="I82" s="16">
        <v>12</v>
      </c>
    </row>
    <row r="83" spans="1:9" ht="15.6" x14ac:dyDescent="0.3">
      <c r="A83">
        <v>49</v>
      </c>
      <c r="B83" s="25" t="s">
        <v>61</v>
      </c>
      <c r="C83" s="97" t="s">
        <v>76</v>
      </c>
      <c r="D83" s="16">
        <v>111</v>
      </c>
      <c r="E83" s="16">
        <v>141</v>
      </c>
      <c r="F83" s="16">
        <v>148</v>
      </c>
      <c r="G83" s="53">
        <v>400</v>
      </c>
      <c r="H83" s="16">
        <v>5</v>
      </c>
      <c r="I83" s="16">
        <v>10</v>
      </c>
    </row>
    <row r="84" spans="1:9" ht="15.6" x14ac:dyDescent="0.3">
      <c r="A84">
        <v>50</v>
      </c>
      <c r="B84" s="30" t="s">
        <v>79</v>
      </c>
      <c r="C84" s="96" t="s">
        <v>91</v>
      </c>
      <c r="D84" s="16">
        <v>111</v>
      </c>
      <c r="E84" s="16">
        <v>134</v>
      </c>
      <c r="F84" s="16">
        <v>145</v>
      </c>
      <c r="G84" s="53">
        <v>390</v>
      </c>
      <c r="H84" s="16">
        <v>4</v>
      </c>
      <c r="I84" s="16">
        <v>11</v>
      </c>
    </row>
    <row r="85" spans="1:9" ht="15.6" x14ac:dyDescent="0.3">
      <c r="A85">
        <v>51</v>
      </c>
      <c r="B85" s="20" t="s">
        <v>36</v>
      </c>
      <c r="C85" s="65" t="s">
        <v>46</v>
      </c>
      <c r="D85" s="16">
        <v>127</v>
      </c>
      <c r="E85" s="16">
        <v>131</v>
      </c>
      <c r="F85" s="16">
        <v>128</v>
      </c>
      <c r="G85" s="53">
        <v>386</v>
      </c>
      <c r="H85" s="16">
        <v>5</v>
      </c>
      <c r="I85" s="16">
        <v>9</v>
      </c>
    </row>
    <row r="86" spans="1:9" ht="15.6" x14ac:dyDescent="0.3">
      <c r="A86">
        <v>52</v>
      </c>
      <c r="B86" s="55" t="s">
        <v>106</v>
      </c>
      <c r="C86" s="56" t="s">
        <v>172</v>
      </c>
      <c r="D86" s="16">
        <v>119</v>
      </c>
      <c r="E86" s="16">
        <v>140</v>
      </c>
      <c r="F86" s="16">
        <v>95</v>
      </c>
      <c r="G86" s="53">
        <v>354</v>
      </c>
      <c r="H86" s="16">
        <v>5</v>
      </c>
      <c r="I86" s="16">
        <v>7</v>
      </c>
    </row>
    <row r="87" spans="1:9" ht="15.6" x14ac:dyDescent="0.3">
      <c r="A87">
        <v>53</v>
      </c>
      <c r="B87" s="55" t="s">
        <v>106</v>
      </c>
      <c r="C87" s="56" t="s">
        <v>133</v>
      </c>
      <c r="D87" s="16">
        <v>90</v>
      </c>
      <c r="E87" s="16">
        <v>113</v>
      </c>
      <c r="F87" s="16">
        <v>101</v>
      </c>
      <c r="G87" s="53">
        <v>304</v>
      </c>
      <c r="H87" s="16">
        <v>3</v>
      </c>
      <c r="I87" s="16">
        <v>4</v>
      </c>
    </row>
    <row r="88" spans="1:9" x14ac:dyDescent="0.3">
      <c r="B88" s="128"/>
      <c r="C88" s="128"/>
    </row>
    <row r="89" spans="1:9" x14ac:dyDescent="0.3">
      <c r="B89" s="15"/>
      <c r="C89" s="15"/>
    </row>
    <row r="90" spans="1:9" x14ac:dyDescent="0.3">
      <c r="B90" s="15"/>
      <c r="C90" s="15"/>
    </row>
    <row r="91" spans="1:9" x14ac:dyDescent="0.3">
      <c r="B91" s="15"/>
      <c r="C91" s="15"/>
    </row>
    <row r="92" spans="1:9" x14ac:dyDescent="0.3">
      <c r="B92" s="15"/>
      <c r="C92" s="15"/>
    </row>
    <row r="93" spans="1:9" x14ac:dyDescent="0.3">
      <c r="B93" s="15"/>
      <c r="C93" s="15"/>
    </row>
    <row r="95" spans="1:9" x14ac:dyDescent="0.3">
      <c r="B95" s="61">
        <v>14</v>
      </c>
      <c r="C95" t="s">
        <v>136</v>
      </c>
      <c r="D95">
        <v>180</v>
      </c>
      <c r="E95">
        <v>216</v>
      </c>
      <c r="F95">
        <v>159</v>
      </c>
      <c r="G95">
        <v>555</v>
      </c>
      <c r="H95">
        <v>12</v>
      </c>
      <c r="I95">
        <v>14</v>
      </c>
    </row>
    <row r="96" spans="1:9" x14ac:dyDescent="0.3">
      <c r="B96" s="61">
        <v>22</v>
      </c>
      <c r="C96" t="s">
        <v>175</v>
      </c>
      <c r="D96">
        <v>182</v>
      </c>
      <c r="E96">
        <v>195</v>
      </c>
      <c r="F96">
        <v>151</v>
      </c>
      <c r="G96">
        <v>528</v>
      </c>
      <c r="H96">
        <v>9</v>
      </c>
      <c r="I96">
        <v>16</v>
      </c>
    </row>
    <row r="97" spans="2:9" x14ac:dyDescent="0.3">
      <c r="B97" s="61">
        <v>25</v>
      </c>
      <c r="C97" t="s">
        <v>161</v>
      </c>
      <c r="D97">
        <v>178</v>
      </c>
      <c r="E97">
        <v>186</v>
      </c>
      <c r="F97">
        <v>160</v>
      </c>
      <c r="G97">
        <v>524</v>
      </c>
      <c r="H97">
        <v>10</v>
      </c>
      <c r="I97">
        <v>14</v>
      </c>
    </row>
    <row r="98" spans="2:9" x14ac:dyDescent="0.3">
      <c r="B98" s="61">
        <v>26</v>
      </c>
      <c r="C98" t="s">
        <v>176</v>
      </c>
      <c r="D98">
        <v>162</v>
      </c>
      <c r="E98">
        <v>137</v>
      </c>
      <c r="F98">
        <v>221</v>
      </c>
      <c r="G98">
        <v>520</v>
      </c>
      <c r="H98">
        <v>10</v>
      </c>
      <c r="I98">
        <v>13</v>
      </c>
    </row>
    <row r="99" spans="2:9" x14ac:dyDescent="0.3">
      <c r="B99" s="61">
        <v>61</v>
      </c>
      <c r="C99" t="s">
        <v>140</v>
      </c>
      <c r="D99">
        <v>155</v>
      </c>
      <c r="E99">
        <v>130</v>
      </c>
      <c r="F99">
        <v>143</v>
      </c>
      <c r="G99">
        <v>428</v>
      </c>
      <c r="H99">
        <v>3</v>
      </c>
      <c r="I99">
        <v>15</v>
      </c>
    </row>
    <row r="100" spans="2:9" x14ac:dyDescent="0.3">
      <c r="B100" s="61">
        <v>67</v>
      </c>
      <c r="C100" t="s">
        <v>177</v>
      </c>
      <c r="D100">
        <v>169</v>
      </c>
      <c r="E100">
        <v>124</v>
      </c>
      <c r="F100">
        <v>125</v>
      </c>
      <c r="G100">
        <v>418</v>
      </c>
      <c r="H100">
        <v>5</v>
      </c>
      <c r="I100">
        <v>11</v>
      </c>
    </row>
  </sheetData>
  <sortState xmlns:xlrd2="http://schemas.microsoft.com/office/spreadsheetml/2017/richdata2" ref="B35:I87">
    <sortCondition descending="1" ref="G35:G8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F3C4-DAB2-493B-8556-41A811C06A5A}">
  <dimension ref="B2:I94"/>
  <sheetViews>
    <sheetView topLeftCell="A31" workbookViewId="0">
      <selection activeCell="B2" sqref="B2:H14"/>
    </sheetView>
  </sheetViews>
  <sheetFormatPr defaultRowHeight="14.4" x14ac:dyDescent="0.3"/>
  <cols>
    <col min="2" max="2" width="3.21875" bestFit="1" customWidth="1"/>
    <col min="3" max="3" width="18.5546875" bestFit="1" customWidth="1"/>
  </cols>
  <sheetData>
    <row r="2" spans="2:9" ht="15.6" x14ac:dyDescent="0.3">
      <c r="B2" s="18" t="s">
        <v>32</v>
      </c>
      <c r="C2" s="22" t="s">
        <v>41</v>
      </c>
      <c r="D2" s="16">
        <v>189</v>
      </c>
      <c r="E2" s="16">
        <v>258</v>
      </c>
      <c r="F2" s="16">
        <v>257</v>
      </c>
      <c r="G2" s="53">
        <v>704</v>
      </c>
      <c r="H2" s="16">
        <v>23</v>
      </c>
      <c r="I2" s="16">
        <v>9</v>
      </c>
    </row>
    <row r="3" spans="2:9" ht="15.6" x14ac:dyDescent="0.3">
      <c r="B3" s="28" t="s">
        <v>74</v>
      </c>
      <c r="C3" s="29" t="s">
        <v>83</v>
      </c>
      <c r="D3" s="16">
        <v>187</v>
      </c>
      <c r="E3" s="16">
        <v>223</v>
      </c>
      <c r="F3" s="16">
        <v>229</v>
      </c>
      <c r="G3" s="53">
        <v>639</v>
      </c>
      <c r="H3" s="16">
        <v>21</v>
      </c>
      <c r="I3" s="16">
        <v>11</v>
      </c>
    </row>
    <row r="4" spans="2:9" ht="15.6" x14ac:dyDescent="0.3">
      <c r="B4" s="23" t="s">
        <v>58</v>
      </c>
      <c r="C4" s="24" t="s">
        <v>65</v>
      </c>
      <c r="D4" s="16">
        <v>212</v>
      </c>
      <c r="E4" s="16">
        <v>210</v>
      </c>
      <c r="F4" s="16">
        <v>211</v>
      </c>
      <c r="G4" s="53">
        <v>633</v>
      </c>
      <c r="H4" s="16">
        <v>16</v>
      </c>
      <c r="I4" s="16">
        <v>14</v>
      </c>
    </row>
    <row r="5" spans="2:9" ht="15.6" x14ac:dyDescent="0.3">
      <c r="B5" s="23" t="s">
        <v>58</v>
      </c>
      <c r="C5" s="24" t="s">
        <v>60</v>
      </c>
      <c r="D5" s="16">
        <v>158</v>
      </c>
      <c r="E5" s="16">
        <v>236</v>
      </c>
      <c r="F5" s="16">
        <v>237</v>
      </c>
      <c r="G5" s="53">
        <v>631</v>
      </c>
      <c r="H5" s="16">
        <v>18</v>
      </c>
      <c r="I5" s="16">
        <v>8</v>
      </c>
    </row>
    <row r="6" spans="2:9" ht="15.6" x14ac:dyDescent="0.3">
      <c r="B6" s="23" t="s">
        <v>58</v>
      </c>
      <c r="C6" s="24" t="s">
        <v>67</v>
      </c>
      <c r="D6" s="16">
        <v>176</v>
      </c>
      <c r="E6" s="16">
        <v>193</v>
      </c>
      <c r="F6" s="16">
        <v>235</v>
      </c>
      <c r="G6" s="53">
        <v>604</v>
      </c>
      <c r="H6" s="16">
        <v>13</v>
      </c>
      <c r="I6" s="16">
        <v>16</v>
      </c>
    </row>
    <row r="7" spans="2:9" ht="15.6" x14ac:dyDescent="0.3">
      <c r="B7" s="18" t="s">
        <v>32</v>
      </c>
      <c r="C7" s="22" t="s">
        <v>47</v>
      </c>
      <c r="D7" s="16">
        <v>153</v>
      </c>
      <c r="E7" s="16">
        <v>244</v>
      </c>
      <c r="F7" s="16">
        <v>194</v>
      </c>
      <c r="G7" s="53">
        <v>591</v>
      </c>
      <c r="H7" s="16">
        <v>15</v>
      </c>
      <c r="I7" s="16">
        <v>9</v>
      </c>
    </row>
    <row r="8" spans="2:9" ht="15.6" x14ac:dyDescent="0.3">
      <c r="B8" s="18" t="s">
        <v>32</v>
      </c>
      <c r="C8" s="98" t="s">
        <v>33</v>
      </c>
      <c r="D8" s="16">
        <v>222</v>
      </c>
      <c r="E8" s="16">
        <v>161</v>
      </c>
      <c r="F8" s="16">
        <v>204</v>
      </c>
      <c r="G8" s="53">
        <v>587</v>
      </c>
      <c r="H8" s="16">
        <v>14</v>
      </c>
      <c r="I8" s="16">
        <v>13</v>
      </c>
    </row>
    <row r="9" spans="2:9" ht="15.6" x14ac:dyDescent="0.3">
      <c r="B9" s="18" t="s">
        <v>32</v>
      </c>
      <c r="C9" s="22" t="s">
        <v>50</v>
      </c>
      <c r="D9" s="16">
        <v>203</v>
      </c>
      <c r="E9" s="16">
        <v>177</v>
      </c>
      <c r="F9" s="16">
        <v>205</v>
      </c>
      <c r="G9" s="53">
        <v>585</v>
      </c>
      <c r="H9" s="16">
        <v>11</v>
      </c>
      <c r="I9" s="16">
        <v>17</v>
      </c>
    </row>
    <row r="10" spans="2:9" ht="15.6" x14ac:dyDescent="0.3">
      <c r="B10" s="28" t="s">
        <v>74</v>
      </c>
      <c r="C10" s="29" t="s">
        <v>85</v>
      </c>
      <c r="D10" s="16">
        <v>167</v>
      </c>
      <c r="E10" s="16">
        <v>180</v>
      </c>
      <c r="F10" s="16">
        <v>236</v>
      </c>
      <c r="G10" s="53">
        <v>583</v>
      </c>
      <c r="H10" s="16">
        <v>13</v>
      </c>
      <c r="I10" s="16">
        <v>13</v>
      </c>
    </row>
    <row r="11" spans="2:9" ht="15.6" x14ac:dyDescent="0.3">
      <c r="B11" s="23" t="s">
        <v>58</v>
      </c>
      <c r="C11" s="99" t="s">
        <v>59</v>
      </c>
      <c r="D11" s="16">
        <v>200</v>
      </c>
      <c r="E11" s="16">
        <v>172</v>
      </c>
      <c r="F11" s="16">
        <v>211</v>
      </c>
      <c r="G11" s="53">
        <v>583</v>
      </c>
      <c r="H11" s="16">
        <v>15</v>
      </c>
      <c r="I11" s="16">
        <v>16</v>
      </c>
    </row>
    <row r="12" spans="2:9" ht="15.6" x14ac:dyDescent="0.3">
      <c r="B12" s="18" t="s">
        <v>32</v>
      </c>
      <c r="C12" s="98" t="s">
        <v>38</v>
      </c>
      <c r="D12" s="16">
        <v>241</v>
      </c>
      <c r="E12" s="16">
        <v>171</v>
      </c>
      <c r="F12" s="16">
        <v>159</v>
      </c>
      <c r="G12" s="53">
        <v>571</v>
      </c>
      <c r="H12" s="16">
        <v>15</v>
      </c>
      <c r="I12" s="16">
        <v>11</v>
      </c>
    </row>
    <row r="13" spans="2:9" ht="15.6" x14ac:dyDescent="0.3">
      <c r="B13" s="18" t="s">
        <v>32</v>
      </c>
      <c r="C13" s="22" t="s">
        <v>44</v>
      </c>
      <c r="D13" s="16">
        <v>203</v>
      </c>
      <c r="E13" s="16">
        <v>199</v>
      </c>
      <c r="F13" s="16">
        <v>164</v>
      </c>
      <c r="G13" s="53">
        <v>566</v>
      </c>
      <c r="H13" s="16">
        <v>10</v>
      </c>
      <c r="I13" s="16">
        <v>15</v>
      </c>
    </row>
    <row r="14" spans="2:9" ht="15.6" x14ac:dyDescent="0.3">
      <c r="B14" s="23" t="s">
        <v>58</v>
      </c>
      <c r="C14" s="24" t="s">
        <v>69</v>
      </c>
      <c r="D14" s="16">
        <v>203</v>
      </c>
      <c r="E14" s="16">
        <v>203</v>
      </c>
      <c r="F14" s="16">
        <v>156</v>
      </c>
      <c r="G14" s="53">
        <v>562</v>
      </c>
      <c r="H14" s="16">
        <v>15</v>
      </c>
      <c r="I14" s="16">
        <v>8</v>
      </c>
    </row>
    <row r="15" spans="2:9" ht="15.6" x14ac:dyDescent="0.3">
      <c r="B15" s="28" t="s">
        <v>74</v>
      </c>
      <c r="C15" s="29" t="s">
        <v>87</v>
      </c>
      <c r="D15" s="16">
        <v>188</v>
      </c>
      <c r="E15" s="16">
        <v>190</v>
      </c>
      <c r="F15" s="16">
        <v>180</v>
      </c>
      <c r="G15" s="53">
        <v>558</v>
      </c>
      <c r="H15" s="16">
        <v>10</v>
      </c>
      <c r="I15" s="16">
        <v>16</v>
      </c>
    </row>
    <row r="16" spans="2:9" ht="15.6" x14ac:dyDescent="0.3">
      <c r="B16" s="25" t="s">
        <v>61</v>
      </c>
      <c r="C16" s="26" t="s">
        <v>70</v>
      </c>
      <c r="D16" s="16">
        <v>181</v>
      </c>
      <c r="E16" s="16">
        <v>168</v>
      </c>
      <c r="F16" s="16">
        <v>179</v>
      </c>
      <c r="G16" s="53">
        <v>528</v>
      </c>
      <c r="H16" s="16">
        <v>8</v>
      </c>
      <c r="I16" s="16">
        <v>16</v>
      </c>
    </row>
    <row r="17" spans="2:9" ht="15.6" x14ac:dyDescent="0.3">
      <c r="B17" s="28" t="s">
        <v>74</v>
      </c>
      <c r="C17" s="29" t="s">
        <v>77</v>
      </c>
      <c r="D17" s="16">
        <v>209</v>
      </c>
      <c r="E17" s="16">
        <v>170</v>
      </c>
      <c r="F17" s="16">
        <v>135</v>
      </c>
      <c r="G17" s="53">
        <v>514</v>
      </c>
      <c r="H17" s="16">
        <v>10</v>
      </c>
      <c r="I17" s="16">
        <v>13</v>
      </c>
    </row>
    <row r="18" spans="2:9" ht="15.6" x14ac:dyDescent="0.3">
      <c r="B18" s="19" t="s">
        <v>34</v>
      </c>
      <c r="C18" s="76" t="s">
        <v>54</v>
      </c>
      <c r="D18" s="16">
        <v>136</v>
      </c>
      <c r="E18" s="16">
        <v>160</v>
      </c>
      <c r="F18" s="16">
        <v>215</v>
      </c>
      <c r="G18" s="53">
        <v>511</v>
      </c>
      <c r="H18" s="16">
        <v>9</v>
      </c>
      <c r="I18" s="16">
        <v>14</v>
      </c>
    </row>
    <row r="19" spans="2:9" ht="15.6" x14ac:dyDescent="0.3">
      <c r="B19" s="19" t="s">
        <v>34</v>
      </c>
      <c r="C19" s="76" t="s">
        <v>56</v>
      </c>
      <c r="D19" s="16">
        <v>167</v>
      </c>
      <c r="E19" s="16">
        <v>162</v>
      </c>
      <c r="F19" s="16">
        <v>182</v>
      </c>
      <c r="G19" s="53">
        <v>511</v>
      </c>
      <c r="H19" s="16">
        <v>8</v>
      </c>
      <c r="I19" s="16">
        <v>18</v>
      </c>
    </row>
    <row r="20" spans="2:9" ht="15.6" x14ac:dyDescent="0.3">
      <c r="B20" s="19" t="s">
        <v>34</v>
      </c>
      <c r="C20" s="73" t="s">
        <v>42</v>
      </c>
      <c r="D20" s="16">
        <v>193</v>
      </c>
      <c r="E20" s="16">
        <v>135</v>
      </c>
      <c r="F20" s="16">
        <v>181</v>
      </c>
      <c r="G20" s="53">
        <v>509</v>
      </c>
      <c r="H20" s="16">
        <v>10</v>
      </c>
      <c r="I20" s="16">
        <v>12</v>
      </c>
    </row>
    <row r="21" spans="2:9" ht="15.6" x14ac:dyDescent="0.3">
      <c r="B21" s="19" t="s">
        <v>34</v>
      </c>
      <c r="C21" s="73" t="s">
        <v>39</v>
      </c>
      <c r="D21" s="16">
        <v>162</v>
      </c>
      <c r="E21" s="16">
        <v>193</v>
      </c>
      <c r="F21" s="16">
        <v>150</v>
      </c>
      <c r="G21" s="53">
        <v>505</v>
      </c>
      <c r="H21" s="16">
        <v>9</v>
      </c>
      <c r="I21" s="16">
        <v>13</v>
      </c>
    </row>
    <row r="22" spans="2:9" ht="15.6" x14ac:dyDescent="0.3">
      <c r="B22" s="20" t="s">
        <v>36</v>
      </c>
      <c r="C22" s="65" t="s">
        <v>57</v>
      </c>
      <c r="D22" s="16">
        <v>173</v>
      </c>
      <c r="E22" s="16">
        <v>147</v>
      </c>
      <c r="F22" s="16">
        <v>184</v>
      </c>
      <c r="G22" s="53">
        <v>504</v>
      </c>
      <c r="H22" s="16">
        <v>9</v>
      </c>
      <c r="I22" s="16">
        <v>16</v>
      </c>
    </row>
    <row r="23" spans="2:9" ht="15.6" x14ac:dyDescent="0.3">
      <c r="B23" s="30" t="s">
        <v>79</v>
      </c>
      <c r="C23" s="96" t="s">
        <v>92</v>
      </c>
      <c r="D23" s="16">
        <v>165</v>
      </c>
      <c r="E23" s="16">
        <v>164</v>
      </c>
      <c r="F23" s="16">
        <v>166</v>
      </c>
      <c r="G23" s="53">
        <v>495</v>
      </c>
      <c r="H23" s="16">
        <v>11</v>
      </c>
      <c r="I23" s="16">
        <v>13</v>
      </c>
    </row>
    <row r="24" spans="2:9" ht="15.6" x14ac:dyDescent="0.3">
      <c r="B24" s="23" t="s">
        <v>58</v>
      </c>
      <c r="C24" s="24" t="s">
        <v>63</v>
      </c>
      <c r="D24" s="16">
        <v>159</v>
      </c>
      <c r="E24" s="16">
        <v>150</v>
      </c>
      <c r="F24" s="16">
        <v>182</v>
      </c>
      <c r="G24" s="53">
        <v>491</v>
      </c>
      <c r="H24" s="16">
        <v>9</v>
      </c>
      <c r="I24" s="16">
        <v>15</v>
      </c>
    </row>
    <row r="25" spans="2:9" ht="15.6" x14ac:dyDescent="0.3">
      <c r="B25" s="25" t="s">
        <v>61</v>
      </c>
      <c r="C25" s="26" t="s">
        <v>62</v>
      </c>
      <c r="D25" s="16">
        <v>170</v>
      </c>
      <c r="E25" s="16">
        <v>163</v>
      </c>
      <c r="F25" s="16">
        <v>157</v>
      </c>
      <c r="G25" s="53">
        <v>490</v>
      </c>
      <c r="H25" s="16">
        <v>8</v>
      </c>
      <c r="I25" s="16">
        <v>16</v>
      </c>
    </row>
    <row r="26" spans="2:9" ht="15.6" x14ac:dyDescent="0.3">
      <c r="B26" s="28" t="s">
        <v>74</v>
      </c>
      <c r="C26" s="29" t="s">
        <v>81</v>
      </c>
      <c r="D26" s="16">
        <v>168</v>
      </c>
      <c r="E26" s="16">
        <v>164</v>
      </c>
      <c r="F26" s="16">
        <v>158</v>
      </c>
      <c r="G26" s="53">
        <v>490</v>
      </c>
      <c r="H26" s="16">
        <v>10</v>
      </c>
      <c r="I26" s="16">
        <v>10</v>
      </c>
    </row>
    <row r="27" spans="2:9" ht="15.6" x14ac:dyDescent="0.3">
      <c r="B27" s="19" t="s">
        <v>34</v>
      </c>
      <c r="C27" s="73" t="s">
        <v>48</v>
      </c>
      <c r="D27" s="16">
        <v>179</v>
      </c>
      <c r="E27" s="16">
        <v>140</v>
      </c>
      <c r="F27" s="16">
        <v>170</v>
      </c>
      <c r="G27" s="53">
        <v>489</v>
      </c>
      <c r="H27" s="16">
        <v>11</v>
      </c>
      <c r="I27" s="16">
        <v>11</v>
      </c>
    </row>
    <row r="28" spans="2:9" ht="15.6" x14ac:dyDescent="0.3">
      <c r="B28" s="30" t="s">
        <v>79</v>
      </c>
      <c r="C28" s="31" t="s">
        <v>90</v>
      </c>
      <c r="D28" s="16">
        <v>196</v>
      </c>
      <c r="E28" s="16">
        <v>136</v>
      </c>
      <c r="F28" s="16">
        <v>155</v>
      </c>
      <c r="G28" s="53">
        <v>487</v>
      </c>
      <c r="H28" s="16">
        <v>8</v>
      </c>
      <c r="I28" s="16">
        <v>15</v>
      </c>
    </row>
    <row r="29" spans="2:9" ht="15.6" x14ac:dyDescent="0.3">
      <c r="B29" s="55" t="s">
        <v>106</v>
      </c>
      <c r="C29" s="56" t="s">
        <v>107</v>
      </c>
      <c r="D29" s="16">
        <v>168</v>
      </c>
      <c r="E29" s="16">
        <v>159</v>
      </c>
      <c r="F29" s="16">
        <v>159</v>
      </c>
      <c r="G29" s="53">
        <v>486</v>
      </c>
      <c r="H29" s="16">
        <v>10</v>
      </c>
      <c r="I29" s="16">
        <v>10</v>
      </c>
    </row>
    <row r="30" spans="2:9" ht="15.6" x14ac:dyDescent="0.3">
      <c r="B30" s="28" t="s">
        <v>74</v>
      </c>
      <c r="C30" s="29" t="s">
        <v>78</v>
      </c>
      <c r="D30" s="16">
        <v>167</v>
      </c>
      <c r="E30" s="16">
        <v>156</v>
      </c>
      <c r="F30" s="16">
        <v>159</v>
      </c>
      <c r="G30" s="53">
        <v>482</v>
      </c>
      <c r="H30" s="16">
        <v>8</v>
      </c>
      <c r="I30" s="16">
        <v>15</v>
      </c>
    </row>
    <row r="31" spans="2:9" ht="15.6" x14ac:dyDescent="0.3">
      <c r="B31" s="25" t="s">
        <v>61</v>
      </c>
      <c r="C31" s="26" t="s">
        <v>68</v>
      </c>
      <c r="D31" s="16">
        <v>168</v>
      </c>
      <c r="E31" s="16">
        <v>151</v>
      </c>
      <c r="F31" s="16">
        <v>160</v>
      </c>
      <c r="G31" s="53">
        <v>479</v>
      </c>
      <c r="H31" s="16">
        <v>7</v>
      </c>
      <c r="I31" s="16">
        <v>14</v>
      </c>
    </row>
    <row r="32" spans="2:9" ht="15.6" x14ac:dyDescent="0.3">
      <c r="B32" s="25" t="s">
        <v>61</v>
      </c>
      <c r="C32" s="26" t="s">
        <v>72</v>
      </c>
      <c r="D32" s="16">
        <v>111</v>
      </c>
      <c r="E32" s="16">
        <v>166</v>
      </c>
      <c r="F32" s="16">
        <v>201</v>
      </c>
      <c r="G32" s="53">
        <v>478</v>
      </c>
      <c r="H32" s="16">
        <v>9</v>
      </c>
      <c r="I32" s="16">
        <v>10</v>
      </c>
    </row>
    <row r="33" spans="2:9" ht="15.6" x14ac:dyDescent="0.3">
      <c r="B33" s="23" t="s">
        <v>58</v>
      </c>
      <c r="C33" s="24" t="s">
        <v>71</v>
      </c>
      <c r="D33" s="16">
        <v>170</v>
      </c>
      <c r="E33" s="16">
        <v>160</v>
      </c>
      <c r="F33" s="16">
        <v>148</v>
      </c>
      <c r="G33" s="53">
        <v>478</v>
      </c>
      <c r="H33" s="16">
        <v>9</v>
      </c>
      <c r="I33" s="16">
        <v>13</v>
      </c>
    </row>
    <row r="34" spans="2:9" ht="15.6" x14ac:dyDescent="0.3">
      <c r="B34" s="30" t="s">
        <v>79</v>
      </c>
      <c r="C34" s="31" t="s">
        <v>86</v>
      </c>
      <c r="D34" s="16">
        <v>184</v>
      </c>
      <c r="E34" s="16">
        <v>149</v>
      </c>
      <c r="F34" s="16">
        <v>143</v>
      </c>
      <c r="G34" s="53">
        <v>476</v>
      </c>
      <c r="H34" s="16">
        <v>7</v>
      </c>
      <c r="I34" s="16">
        <v>14</v>
      </c>
    </row>
    <row r="35" spans="2:9" ht="15.6" x14ac:dyDescent="0.3">
      <c r="B35" s="55" t="s">
        <v>106</v>
      </c>
      <c r="C35" s="56" t="s">
        <v>156</v>
      </c>
      <c r="D35" s="16">
        <v>163</v>
      </c>
      <c r="E35" s="16">
        <v>155</v>
      </c>
      <c r="F35" s="16">
        <v>156</v>
      </c>
      <c r="G35" s="53">
        <v>474</v>
      </c>
      <c r="H35" s="16">
        <v>10</v>
      </c>
      <c r="I35" s="16">
        <v>9</v>
      </c>
    </row>
    <row r="36" spans="2:9" ht="15.6" x14ac:dyDescent="0.3">
      <c r="B36" s="19" t="s">
        <v>34</v>
      </c>
      <c r="C36" s="73" t="s">
        <v>51</v>
      </c>
      <c r="D36" s="16">
        <v>150</v>
      </c>
      <c r="E36" s="16">
        <v>150</v>
      </c>
      <c r="F36" s="16">
        <v>169</v>
      </c>
      <c r="G36" s="53">
        <v>469</v>
      </c>
      <c r="H36" s="16">
        <v>11</v>
      </c>
      <c r="I36" s="16">
        <v>9</v>
      </c>
    </row>
    <row r="37" spans="2:9" ht="15.6" x14ac:dyDescent="0.3">
      <c r="B37" s="30" t="s">
        <v>79</v>
      </c>
      <c r="C37" s="31" t="s">
        <v>80</v>
      </c>
      <c r="D37" s="16">
        <v>148</v>
      </c>
      <c r="E37" s="16">
        <v>159</v>
      </c>
      <c r="F37" s="16">
        <v>156</v>
      </c>
      <c r="G37" s="53">
        <v>463</v>
      </c>
      <c r="H37" s="16">
        <v>7</v>
      </c>
      <c r="I37" s="16">
        <v>13</v>
      </c>
    </row>
    <row r="38" spans="2:9" ht="15.6" x14ac:dyDescent="0.3">
      <c r="B38" s="30" t="s">
        <v>79</v>
      </c>
      <c r="C38" s="31" t="s">
        <v>88</v>
      </c>
      <c r="D38" s="16">
        <v>139</v>
      </c>
      <c r="E38" s="16">
        <v>165</v>
      </c>
      <c r="F38" s="16">
        <v>156</v>
      </c>
      <c r="G38" s="53">
        <v>460</v>
      </c>
      <c r="H38" s="16">
        <v>10</v>
      </c>
      <c r="I38" s="16">
        <v>8</v>
      </c>
    </row>
    <row r="39" spans="2:9" ht="15.6" x14ac:dyDescent="0.3">
      <c r="B39" s="19" t="s">
        <v>34</v>
      </c>
      <c r="C39" s="73" t="s">
        <v>35</v>
      </c>
      <c r="D39" s="16">
        <v>151</v>
      </c>
      <c r="E39" s="16">
        <v>137</v>
      </c>
      <c r="F39" s="16">
        <v>172</v>
      </c>
      <c r="G39" s="53">
        <v>460</v>
      </c>
      <c r="H39" s="16">
        <v>5</v>
      </c>
      <c r="I39" s="16">
        <v>14</v>
      </c>
    </row>
    <row r="40" spans="2:9" ht="15.6" x14ac:dyDescent="0.3">
      <c r="B40" s="20" t="s">
        <v>36</v>
      </c>
      <c r="C40" s="65" t="s">
        <v>37</v>
      </c>
      <c r="D40" s="16">
        <v>161</v>
      </c>
      <c r="E40" s="16">
        <v>130</v>
      </c>
      <c r="F40" s="16">
        <v>158</v>
      </c>
      <c r="G40" s="53">
        <v>449</v>
      </c>
      <c r="H40" s="16">
        <v>7</v>
      </c>
      <c r="I40" s="16">
        <v>11</v>
      </c>
    </row>
    <row r="41" spans="2:9" ht="15.6" x14ac:dyDescent="0.3">
      <c r="B41" s="19" t="s">
        <v>34</v>
      </c>
      <c r="C41" s="73" t="s">
        <v>45</v>
      </c>
      <c r="D41" s="16">
        <v>137</v>
      </c>
      <c r="E41" s="16">
        <v>162</v>
      </c>
      <c r="F41" s="16">
        <v>139</v>
      </c>
      <c r="G41" s="53">
        <v>438</v>
      </c>
      <c r="H41" s="16">
        <v>9</v>
      </c>
      <c r="I41" s="16">
        <v>11</v>
      </c>
    </row>
    <row r="42" spans="2:9" ht="15.6" x14ac:dyDescent="0.3">
      <c r="B42" s="55" t="s">
        <v>106</v>
      </c>
      <c r="C42" s="56" t="s">
        <v>172</v>
      </c>
      <c r="D42" s="16">
        <v>153</v>
      </c>
      <c r="E42" s="16">
        <v>123</v>
      </c>
      <c r="F42" s="16">
        <v>162</v>
      </c>
      <c r="G42" s="53">
        <v>438</v>
      </c>
      <c r="H42" s="16">
        <v>10</v>
      </c>
      <c r="I42" s="16">
        <v>7</v>
      </c>
    </row>
    <row r="43" spans="2:9" ht="15.6" x14ac:dyDescent="0.3">
      <c r="B43" s="18" t="s">
        <v>32</v>
      </c>
      <c r="C43" s="22" t="s">
        <v>53</v>
      </c>
      <c r="D43" s="16">
        <v>153</v>
      </c>
      <c r="E43" s="16">
        <v>137</v>
      </c>
      <c r="F43" s="16">
        <v>140</v>
      </c>
      <c r="G43" s="53">
        <v>430</v>
      </c>
      <c r="H43" s="16">
        <v>4</v>
      </c>
      <c r="I43" s="16">
        <v>14</v>
      </c>
    </row>
    <row r="44" spans="2:9" ht="15.6" x14ac:dyDescent="0.3">
      <c r="B44" s="20" t="s">
        <v>36</v>
      </c>
      <c r="C44" s="65" t="s">
        <v>46</v>
      </c>
      <c r="D44" s="16">
        <v>162</v>
      </c>
      <c r="E44" s="16">
        <v>113</v>
      </c>
      <c r="F44" s="16">
        <v>140</v>
      </c>
      <c r="G44" s="53">
        <v>415</v>
      </c>
      <c r="H44" s="16">
        <v>7</v>
      </c>
      <c r="I44" s="16">
        <v>8</v>
      </c>
    </row>
    <row r="45" spans="2:9" ht="15.6" x14ac:dyDescent="0.3">
      <c r="B45" s="20" t="s">
        <v>36</v>
      </c>
      <c r="C45" s="65" t="s">
        <v>43</v>
      </c>
      <c r="D45" s="16">
        <v>144</v>
      </c>
      <c r="E45" s="16">
        <v>135</v>
      </c>
      <c r="F45" s="16">
        <v>128</v>
      </c>
      <c r="G45" s="53">
        <v>407</v>
      </c>
      <c r="H45" s="16">
        <v>6</v>
      </c>
      <c r="I45" s="16">
        <v>9</v>
      </c>
    </row>
    <row r="46" spans="2:9" ht="15.6" x14ac:dyDescent="0.3">
      <c r="B46" s="55" t="s">
        <v>106</v>
      </c>
      <c r="C46" s="56" t="s">
        <v>130</v>
      </c>
      <c r="D46" s="16">
        <v>115</v>
      </c>
      <c r="E46" s="16">
        <v>132</v>
      </c>
      <c r="F46" s="16">
        <v>143</v>
      </c>
      <c r="G46" s="53">
        <v>390</v>
      </c>
      <c r="H46" s="16">
        <v>6</v>
      </c>
      <c r="I46" s="16">
        <v>7</v>
      </c>
    </row>
    <row r="47" spans="2:9" ht="15.6" x14ac:dyDescent="0.3">
      <c r="B47" s="55" t="s">
        <v>106</v>
      </c>
      <c r="C47" s="56" t="s">
        <v>131</v>
      </c>
      <c r="D47" s="16">
        <v>109</v>
      </c>
      <c r="E47" s="16">
        <v>133</v>
      </c>
      <c r="F47" s="16">
        <v>146</v>
      </c>
      <c r="G47" s="53">
        <v>388</v>
      </c>
      <c r="H47" s="16">
        <v>6</v>
      </c>
      <c r="I47" s="16">
        <v>10</v>
      </c>
    </row>
    <row r="48" spans="2:9" ht="15.6" x14ac:dyDescent="0.3">
      <c r="B48" s="20" t="s">
        <v>36</v>
      </c>
      <c r="C48" s="65" t="s">
        <v>52</v>
      </c>
      <c r="D48" s="16">
        <v>125</v>
      </c>
      <c r="E48" s="16">
        <v>144</v>
      </c>
      <c r="F48" s="16">
        <v>113</v>
      </c>
      <c r="G48" s="53">
        <v>382</v>
      </c>
      <c r="H48" s="16">
        <v>6</v>
      </c>
      <c r="I48" s="16">
        <v>6</v>
      </c>
    </row>
    <row r="49" spans="2:9" ht="15.6" x14ac:dyDescent="0.3">
      <c r="B49" s="55" t="s">
        <v>106</v>
      </c>
      <c r="C49" s="56" t="s">
        <v>134</v>
      </c>
      <c r="D49" s="16">
        <v>110</v>
      </c>
      <c r="E49" s="16">
        <v>130</v>
      </c>
      <c r="F49" s="16">
        <v>125</v>
      </c>
      <c r="G49" s="53">
        <v>365</v>
      </c>
      <c r="H49" s="16">
        <v>5</v>
      </c>
      <c r="I49" s="16">
        <v>7</v>
      </c>
    </row>
    <row r="50" spans="2:9" ht="15.6" x14ac:dyDescent="0.3">
      <c r="B50" s="30" t="s">
        <v>79</v>
      </c>
      <c r="C50" s="96" t="s">
        <v>91</v>
      </c>
      <c r="D50" s="16">
        <v>117</v>
      </c>
      <c r="E50" s="16">
        <v>138</v>
      </c>
      <c r="F50" s="16">
        <v>104</v>
      </c>
      <c r="G50" s="53">
        <v>359</v>
      </c>
      <c r="H50" s="16">
        <v>4</v>
      </c>
      <c r="I50" s="16">
        <v>8</v>
      </c>
    </row>
    <row r="51" spans="2:9" ht="15.6" x14ac:dyDescent="0.3">
      <c r="B51" s="20" t="s">
        <v>36</v>
      </c>
      <c r="C51" s="65" t="s">
        <v>55</v>
      </c>
      <c r="D51" s="16">
        <v>109</v>
      </c>
      <c r="E51" s="16">
        <v>107</v>
      </c>
      <c r="F51" s="16">
        <v>130</v>
      </c>
      <c r="G51" s="53">
        <v>346</v>
      </c>
      <c r="H51" s="16">
        <v>4</v>
      </c>
      <c r="I51" s="16">
        <v>7</v>
      </c>
    </row>
    <row r="52" spans="2:9" ht="15.6" x14ac:dyDescent="0.3">
      <c r="B52" s="20" t="s">
        <v>36</v>
      </c>
      <c r="C52" s="65" t="s">
        <v>49</v>
      </c>
      <c r="D52" s="16">
        <v>126</v>
      </c>
      <c r="E52" s="16">
        <v>92</v>
      </c>
      <c r="F52" s="16">
        <v>127</v>
      </c>
      <c r="G52" s="53">
        <v>345</v>
      </c>
      <c r="H52" s="16">
        <v>0</v>
      </c>
      <c r="I52" s="16">
        <v>9</v>
      </c>
    </row>
    <row r="53" spans="2:9" ht="15.6" x14ac:dyDescent="0.3">
      <c r="B53" s="55" t="s">
        <v>106</v>
      </c>
      <c r="C53" s="56" t="s">
        <v>132</v>
      </c>
      <c r="D53" s="16">
        <v>109</v>
      </c>
      <c r="E53" s="16">
        <v>100</v>
      </c>
      <c r="F53" s="16">
        <v>128</v>
      </c>
      <c r="G53" s="53">
        <v>337</v>
      </c>
      <c r="H53" s="16">
        <v>2</v>
      </c>
      <c r="I53" s="16">
        <v>9</v>
      </c>
    </row>
    <row r="54" spans="2:9" ht="15.6" x14ac:dyDescent="0.3">
      <c r="B54" s="55" t="s">
        <v>106</v>
      </c>
      <c r="C54" s="56" t="s">
        <v>133</v>
      </c>
      <c r="D54" s="16">
        <v>105</v>
      </c>
      <c r="E54" s="16">
        <v>99</v>
      </c>
      <c r="F54" s="16">
        <v>115</v>
      </c>
      <c r="G54" s="53">
        <v>319</v>
      </c>
      <c r="H54" s="16">
        <v>4</v>
      </c>
      <c r="I54" s="16">
        <v>6</v>
      </c>
    </row>
    <row r="55" spans="2:9" ht="15.6" x14ac:dyDescent="0.3">
      <c r="B55" s="107"/>
      <c r="C55" s="121"/>
    </row>
    <row r="56" spans="2:9" ht="15.6" x14ac:dyDescent="0.3">
      <c r="B56" s="55"/>
      <c r="C56" s="57"/>
    </row>
    <row r="57" spans="2:9" ht="15.6" x14ac:dyDescent="0.3">
      <c r="B57" s="55"/>
      <c r="C57" s="57"/>
      <c r="D57" t="s">
        <v>173</v>
      </c>
    </row>
    <row r="58" spans="2:9" ht="15.6" x14ac:dyDescent="0.3">
      <c r="B58" s="1" t="s">
        <v>0</v>
      </c>
      <c r="C58" s="13" t="s">
        <v>5</v>
      </c>
      <c r="D58" s="16">
        <v>193</v>
      </c>
      <c r="E58" s="16">
        <v>184</v>
      </c>
      <c r="F58" s="16">
        <v>182</v>
      </c>
      <c r="G58" s="53">
        <v>559</v>
      </c>
      <c r="H58" s="16">
        <v>11</v>
      </c>
      <c r="I58" s="16">
        <v>17</v>
      </c>
    </row>
    <row r="59" spans="2:9" ht="15.6" x14ac:dyDescent="0.3">
      <c r="B59" s="3" t="s">
        <v>6</v>
      </c>
      <c r="C59" s="5" t="s">
        <v>10</v>
      </c>
      <c r="D59" s="16">
        <v>149</v>
      </c>
      <c r="E59" s="16">
        <v>215</v>
      </c>
      <c r="F59" s="16">
        <v>189</v>
      </c>
      <c r="G59" s="53">
        <v>553</v>
      </c>
      <c r="H59" s="16">
        <v>13</v>
      </c>
      <c r="I59" s="16">
        <v>11</v>
      </c>
    </row>
    <row r="60" spans="2:9" ht="15.6" x14ac:dyDescent="0.3">
      <c r="B60" s="3" t="s">
        <v>6</v>
      </c>
      <c r="C60" s="5" t="s">
        <v>7</v>
      </c>
      <c r="D60" s="16">
        <v>186</v>
      </c>
      <c r="E60" s="16">
        <v>161</v>
      </c>
      <c r="F60" s="16">
        <v>201</v>
      </c>
      <c r="G60" s="53">
        <v>548</v>
      </c>
      <c r="H60" s="16">
        <v>8</v>
      </c>
      <c r="I60" s="16">
        <v>18</v>
      </c>
    </row>
    <row r="61" spans="2:9" ht="15.6" x14ac:dyDescent="0.3">
      <c r="B61" s="55" t="s">
        <v>143</v>
      </c>
      <c r="C61" s="57" t="s">
        <v>110</v>
      </c>
      <c r="D61" s="16">
        <v>177</v>
      </c>
      <c r="E61" s="16">
        <v>148</v>
      </c>
      <c r="F61" s="16">
        <v>182</v>
      </c>
      <c r="G61" s="53">
        <v>507</v>
      </c>
      <c r="H61" s="16">
        <v>13</v>
      </c>
      <c r="I61" s="16">
        <v>7</v>
      </c>
    </row>
    <row r="62" spans="2:9" ht="15.6" x14ac:dyDescent="0.3">
      <c r="B62" s="8" t="s">
        <v>20</v>
      </c>
      <c r="C62" s="59" t="s">
        <v>22</v>
      </c>
      <c r="D62" s="16">
        <v>177</v>
      </c>
      <c r="E62" s="16">
        <v>181</v>
      </c>
      <c r="F62" s="16">
        <v>146</v>
      </c>
      <c r="G62" s="53">
        <v>504</v>
      </c>
      <c r="H62" s="16">
        <v>9</v>
      </c>
      <c r="I62" s="16">
        <v>14</v>
      </c>
    </row>
    <row r="63" spans="2:9" ht="15.6" x14ac:dyDescent="0.3">
      <c r="B63" s="1" t="s">
        <v>0</v>
      </c>
      <c r="C63" s="13" t="s">
        <v>3</v>
      </c>
      <c r="D63" s="16">
        <v>132</v>
      </c>
      <c r="E63" s="16">
        <v>184</v>
      </c>
      <c r="F63" s="16">
        <v>176</v>
      </c>
      <c r="G63" s="53">
        <v>492</v>
      </c>
      <c r="H63" s="16">
        <v>7</v>
      </c>
      <c r="I63" s="16">
        <v>14</v>
      </c>
    </row>
    <row r="64" spans="2:9" ht="15.6" x14ac:dyDescent="0.3">
      <c r="B64" s="6" t="s">
        <v>13</v>
      </c>
      <c r="C64" s="14" t="s">
        <v>11</v>
      </c>
      <c r="D64" s="16">
        <v>198</v>
      </c>
      <c r="E64" s="16">
        <v>141</v>
      </c>
      <c r="F64" s="16">
        <v>148</v>
      </c>
      <c r="G64" s="53">
        <v>487</v>
      </c>
      <c r="H64" s="16">
        <v>8</v>
      </c>
      <c r="I64" s="16">
        <v>11</v>
      </c>
    </row>
    <row r="65" spans="2:9" ht="15.6" x14ac:dyDescent="0.3">
      <c r="B65" s="3" t="s">
        <v>6</v>
      </c>
      <c r="C65" s="5" t="s">
        <v>16</v>
      </c>
      <c r="D65" s="16">
        <v>157</v>
      </c>
      <c r="E65" s="16">
        <v>178</v>
      </c>
      <c r="F65" s="16">
        <v>138</v>
      </c>
      <c r="G65" s="53">
        <v>473</v>
      </c>
      <c r="H65" s="16">
        <v>6</v>
      </c>
      <c r="I65" s="16">
        <v>15</v>
      </c>
    </row>
    <row r="66" spans="2:9" ht="15.6" x14ac:dyDescent="0.3">
      <c r="B66" s="6" t="s">
        <v>13</v>
      </c>
      <c r="C66" s="14" t="s">
        <v>17</v>
      </c>
      <c r="D66" s="16">
        <v>127</v>
      </c>
      <c r="E66" s="16">
        <v>167</v>
      </c>
      <c r="F66" s="16">
        <v>176</v>
      </c>
      <c r="G66" s="53">
        <v>470</v>
      </c>
      <c r="H66" s="16">
        <v>7</v>
      </c>
      <c r="I66" s="16">
        <v>13</v>
      </c>
    </row>
    <row r="67" spans="2:9" ht="15.6" x14ac:dyDescent="0.3">
      <c r="B67" s="1" t="s">
        <v>0</v>
      </c>
      <c r="C67" s="13" t="s">
        <v>4</v>
      </c>
      <c r="D67" s="16">
        <v>167</v>
      </c>
      <c r="E67" s="16">
        <v>147</v>
      </c>
      <c r="F67" s="16">
        <v>139</v>
      </c>
      <c r="G67" s="53">
        <v>453</v>
      </c>
      <c r="H67" s="16">
        <v>6</v>
      </c>
      <c r="I67" s="16">
        <v>12</v>
      </c>
    </row>
    <row r="68" spans="2:9" ht="15.6" x14ac:dyDescent="0.3">
      <c r="B68" s="6" t="s">
        <v>13</v>
      </c>
      <c r="C68" s="14" t="s">
        <v>14</v>
      </c>
      <c r="D68" s="16">
        <v>190</v>
      </c>
      <c r="E68" s="16">
        <v>125</v>
      </c>
      <c r="F68" s="16">
        <v>136</v>
      </c>
      <c r="G68" s="53">
        <v>451</v>
      </c>
      <c r="H68" s="16">
        <v>7</v>
      </c>
      <c r="I68" s="16">
        <v>9</v>
      </c>
    </row>
    <row r="69" spans="2:9" ht="15.6" x14ac:dyDescent="0.3">
      <c r="B69" s="8" t="s">
        <v>20</v>
      </c>
      <c r="C69" s="58" t="s">
        <v>24</v>
      </c>
      <c r="D69" s="16">
        <v>114</v>
      </c>
      <c r="E69" s="16">
        <v>160</v>
      </c>
      <c r="F69" s="16">
        <v>158</v>
      </c>
      <c r="G69" s="53">
        <v>432</v>
      </c>
      <c r="H69" s="16">
        <v>4</v>
      </c>
      <c r="I69" s="16">
        <v>14</v>
      </c>
    </row>
    <row r="70" spans="2:9" ht="15.6" x14ac:dyDescent="0.3">
      <c r="B70" s="6" t="s">
        <v>13</v>
      </c>
      <c r="C70" s="14" t="s">
        <v>18</v>
      </c>
      <c r="D70" s="16">
        <v>152</v>
      </c>
      <c r="E70" s="16">
        <v>145</v>
      </c>
      <c r="F70" s="16">
        <v>135</v>
      </c>
      <c r="G70" s="53">
        <v>432</v>
      </c>
      <c r="H70" s="16">
        <v>6</v>
      </c>
      <c r="I70" s="16">
        <v>11</v>
      </c>
    </row>
    <row r="71" spans="2:9" ht="15.6" x14ac:dyDescent="0.3">
      <c r="B71" s="55" t="s">
        <v>143</v>
      </c>
      <c r="C71" s="57" t="s">
        <v>123</v>
      </c>
      <c r="D71" s="16">
        <v>149</v>
      </c>
      <c r="E71" s="16">
        <v>153</v>
      </c>
      <c r="F71" s="16">
        <v>124</v>
      </c>
      <c r="G71" s="53">
        <v>426</v>
      </c>
      <c r="H71" s="16">
        <v>6</v>
      </c>
      <c r="I71" s="16">
        <v>11</v>
      </c>
    </row>
    <row r="72" spans="2:9" ht="15.6" x14ac:dyDescent="0.3">
      <c r="B72" s="6" t="s">
        <v>13</v>
      </c>
      <c r="C72" s="14" t="s">
        <v>15</v>
      </c>
      <c r="D72" s="16">
        <v>111</v>
      </c>
      <c r="E72" s="16">
        <v>135</v>
      </c>
      <c r="F72" s="16">
        <v>146</v>
      </c>
      <c r="G72" s="53">
        <v>392</v>
      </c>
      <c r="H72" s="16">
        <v>5</v>
      </c>
      <c r="I72" s="16">
        <v>13</v>
      </c>
    </row>
    <row r="73" spans="2:9" ht="15.6" x14ac:dyDescent="0.3">
      <c r="B73" s="49" t="s">
        <v>143</v>
      </c>
      <c r="C73" s="117" t="s">
        <v>114</v>
      </c>
      <c r="D73" s="16">
        <v>139</v>
      </c>
      <c r="E73" s="16">
        <v>131</v>
      </c>
      <c r="F73" s="16">
        <v>116</v>
      </c>
      <c r="G73" s="53">
        <v>386</v>
      </c>
      <c r="H73" s="16">
        <v>2</v>
      </c>
      <c r="I73" s="16">
        <v>12</v>
      </c>
    </row>
    <row r="74" spans="2:9" ht="15.6" x14ac:dyDescent="0.3">
      <c r="B74" s="8" t="s">
        <v>20</v>
      </c>
      <c r="C74" s="59" t="s">
        <v>21</v>
      </c>
      <c r="D74" s="16">
        <v>122</v>
      </c>
      <c r="E74" s="16">
        <v>114</v>
      </c>
      <c r="F74" s="16">
        <v>146</v>
      </c>
      <c r="G74" s="53">
        <v>382</v>
      </c>
      <c r="H74" s="16">
        <v>3</v>
      </c>
      <c r="I74" s="16">
        <v>11</v>
      </c>
    </row>
    <row r="75" spans="2:9" ht="15.6" x14ac:dyDescent="0.3">
      <c r="B75" s="55" t="s">
        <v>143</v>
      </c>
      <c r="C75" s="57" t="s">
        <v>109</v>
      </c>
      <c r="D75" s="16">
        <v>124</v>
      </c>
      <c r="E75" s="16">
        <v>117</v>
      </c>
      <c r="F75" s="16">
        <v>131</v>
      </c>
      <c r="G75" s="53">
        <v>372</v>
      </c>
      <c r="H75" s="16">
        <v>4</v>
      </c>
      <c r="I75" s="16">
        <v>7</v>
      </c>
    </row>
    <row r="76" spans="2:9" ht="15.6" x14ac:dyDescent="0.3">
      <c r="B76" s="55" t="s">
        <v>143</v>
      </c>
      <c r="C76" s="57" t="s">
        <v>127</v>
      </c>
      <c r="D76" s="16">
        <v>103</v>
      </c>
      <c r="E76" s="16">
        <v>115</v>
      </c>
      <c r="F76" s="16">
        <v>151</v>
      </c>
      <c r="G76" s="53">
        <v>369</v>
      </c>
      <c r="H76" s="16">
        <v>6</v>
      </c>
      <c r="I76" s="16">
        <v>8</v>
      </c>
    </row>
    <row r="77" spans="2:9" ht="15.6" x14ac:dyDescent="0.3">
      <c r="B77" s="55" t="s">
        <v>143</v>
      </c>
      <c r="C77" s="57" t="s">
        <v>120</v>
      </c>
      <c r="D77" s="16">
        <v>96</v>
      </c>
      <c r="E77" s="16">
        <v>160</v>
      </c>
      <c r="F77" s="16">
        <v>97</v>
      </c>
      <c r="G77" s="53">
        <v>353</v>
      </c>
      <c r="H77" s="16">
        <v>6</v>
      </c>
      <c r="I77" s="16">
        <v>7</v>
      </c>
    </row>
    <row r="78" spans="2:9" ht="15.6" x14ac:dyDescent="0.3">
      <c r="B78" s="55" t="s">
        <v>143</v>
      </c>
      <c r="C78" s="57" t="s">
        <v>125</v>
      </c>
      <c r="D78" s="16">
        <v>121</v>
      </c>
      <c r="E78" s="16">
        <v>102</v>
      </c>
      <c r="F78" s="16">
        <v>130</v>
      </c>
      <c r="G78" s="53">
        <v>353</v>
      </c>
      <c r="H78" s="16">
        <v>4</v>
      </c>
      <c r="I78" s="16">
        <v>6</v>
      </c>
    </row>
    <row r="79" spans="2:9" ht="15.6" x14ac:dyDescent="0.3">
      <c r="B79" s="55" t="s">
        <v>143</v>
      </c>
      <c r="C79" s="57" t="s">
        <v>111</v>
      </c>
      <c r="D79" s="16">
        <v>141</v>
      </c>
      <c r="E79" s="16">
        <v>99</v>
      </c>
      <c r="F79" s="16">
        <v>109</v>
      </c>
      <c r="G79" s="53">
        <v>349</v>
      </c>
      <c r="H79" s="16">
        <v>3</v>
      </c>
      <c r="I79" s="16">
        <v>7</v>
      </c>
    </row>
    <row r="80" spans="2:9" ht="15.6" x14ac:dyDescent="0.3">
      <c r="B80" s="8" t="s">
        <v>20</v>
      </c>
      <c r="C80" s="58" t="s">
        <v>26</v>
      </c>
      <c r="D80" s="16">
        <v>110</v>
      </c>
      <c r="E80" s="16">
        <v>103</v>
      </c>
      <c r="F80" s="16">
        <v>134</v>
      </c>
      <c r="G80" s="53">
        <v>347</v>
      </c>
      <c r="H80" s="16">
        <v>1</v>
      </c>
      <c r="I80" s="16">
        <v>10</v>
      </c>
    </row>
    <row r="81" spans="2:9" ht="15.6" x14ac:dyDescent="0.3">
      <c r="B81" s="55" t="s">
        <v>143</v>
      </c>
      <c r="C81" s="57" t="s">
        <v>126</v>
      </c>
      <c r="D81" s="16">
        <v>116</v>
      </c>
      <c r="E81" s="16">
        <v>134</v>
      </c>
      <c r="F81" s="16">
        <v>90</v>
      </c>
      <c r="G81" s="53">
        <v>340</v>
      </c>
      <c r="H81" s="16">
        <v>2</v>
      </c>
      <c r="I81" s="16">
        <v>7</v>
      </c>
    </row>
    <row r="82" spans="2:9" ht="15.6" x14ac:dyDescent="0.3">
      <c r="B82" s="55" t="s">
        <v>143</v>
      </c>
      <c r="C82" s="57" t="s">
        <v>129</v>
      </c>
      <c r="D82" s="16">
        <v>103</v>
      </c>
      <c r="E82" s="16">
        <v>115</v>
      </c>
      <c r="F82" s="16">
        <v>101</v>
      </c>
      <c r="G82" s="53">
        <v>319</v>
      </c>
      <c r="H82" s="16">
        <v>4</v>
      </c>
      <c r="I82" s="16">
        <v>6</v>
      </c>
    </row>
    <row r="83" spans="2:9" ht="15.6" x14ac:dyDescent="0.3">
      <c r="B83" s="55" t="s">
        <v>143</v>
      </c>
      <c r="C83" s="57" t="s">
        <v>122</v>
      </c>
      <c r="D83" s="16">
        <v>96</v>
      </c>
      <c r="E83" s="16">
        <v>113</v>
      </c>
      <c r="F83" s="16">
        <v>105</v>
      </c>
      <c r="G83" s="53">
        <v>314</v>
      </c>
      <c r="H83" s="16">
        <v>5</v>
      </c>
      <c r="I83" s="16">
        <v>4</v>
      </c>
    </row>
    <row r="84" spans="2:9" ht="15.6" x14ac:dyDescent="0.3">
      <c r="B84" s="55" t="s">
        <v>143</v>
      </c>
      <c r="C84" s="57" t="s">
        <v>124</v>
      </c>
      <c r="D84" s="16">
        <v>92</v>
      </c>
      <c r="E84" s="16">
        <v>91</v>
      </c>
      <c r="F84" s="16">
        <v>122</v>
      </c>
      <c r="G84" s="53">
        <v>305</v>
      </c>
      <c r="H84" s="16">
        <v>2</v>
      </c>
      <c r="I84" s="16">
        <v>7</v>
      </c>
    </row>
    <row r="85" spans="2:9" ht="15.6" x14ac:dyDescent="0.3">
      <c r="B85" s="55"/>
      <c r="C85" s="56"/>
    </row>
    <row r="86" spans="2:9" x14ac:dyDescent="0.3">
      <c r="B86" s="15"/>
      <c r="C86" s="15"/>
    </row>
    <row r="87" spans="2:9" x14ac:dyDescent="0.3">
      <c r="B87" s="15"/>
      <c r="C87" s="15"/>
    </row>
    <row r="88" spans="2:9" x14ac:dyDescent="0.3">
      <c r="B88" s="15"/>
      <c r="C88" s="15"/>
    </row>
    <row r="89" spans="2:9" x14ac:dyDescent="0.3">
      <c r="B89" s="15"/>
      <c r="C89" s="15"/>
    </row>
    <row r="91" spans="2:9" x14ac:dyDescent="0.3">
      <c r="B91" s="61">
        <v>6</v>
      </c>
      <c r="C91" t="s">
        <v>168</v>
      </c>
      <c r="D91">
        <v>198</v>
      </c>
      <c r="E91">
        <v>205</v>
      </c>
      <c r="F91">
        <v>190</v>
      </c>
      <c r="G91">
        <v>593</v>
      </c>
      <c r="H91">
        <v>14</v>
      </c>
      <c r="I91">
        <v>16</v>
      </c>
    </row>
    <row r="92" spans="2:9" x14ac:dyDescent="0.3">
      <c r="B92" s="61">
        <v>13</v>
      </c>
      <c r="C92" t="s">
        <v>169</v>
      </c>
      <c r="D92">
        <v>199</v>
      </c>
      <c r="E92">
        <v>160</v>
      </c>
      <c r="F92">
        <v>210</v>
      </c>
      <c r="G92">
        <v>569</v>
      </c>
      <c r="H92">
        <v>12</v>
      </c>
      <c r="I92">
        <v>15</v>
      </c>
    </row>
    <row r="93" spans="2:9" x14ac:dyDescent="0.3">
      <c r="B93" s="61">
        <v>18</v>
      </c>
      <c r="C93" t="s">
        <v>170</v>
      </c>
      <c r="D93">
        <v>233</v>
      </c>
      <c r="E93">
        <v>150</v>
      </c>
      <c r="F93">
        <v>172</v>
      </c>
      <c r="G93">
        <v>555</v>
      </c>
      <c r="H93">
        <v>15</v>
      </c>
      <c r="I93">
        <v>10</v>
      </c>
    </row>
    <row r="94" spans="2:9" x14ac:dyDescent="0.3">
      <c r="B94" s="61">
        <v>68</v>
      </c>
      <c r="C94" t="s">
        <v>171</v>
      </c>
      <c r="D94">
        <v>155</v>
      </c>
      <c r="E94">
        <v>96</v>
      </c>
      <c r="F94">
        <v>128</v>
      </c>
      <c r="G94">
        <v>379</v>
      </c>
      <c r="H94">
        <v>6</v>
      </c>
      <c r="I94">
        <v>6</v>
      </c>
    </row>
  </sheetData>
  <sortState xmlns:xlrd2="http://schemas.microsoft.com/office/spreadsheetml/2017/richdata2" ref="B58:I85">
    <sortCondition descending="1" ref="G58:G8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580F-D9F0-4684-BAB1-27E680DE2E4B}">
  <dimension ref="A2:I104"/>
  <sheetViews>
    <sheetView topLeftCell="A34" workbookViewId="0">
      <selection activeCell="B3" sqref="B3:H12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7.21875" customWidth="1"/>
    <col min="8" max="9" width="7" customWidth="1"/>
  </cols>
  <sheetData>
    <row r="2" spans="1:9" x14ac:dyDescent="0.3">
      <c r="C2" t="s">
        <v>164</v>
      </c>
    </row>
    <row r="3" spans="1:9" ht="15.6" x14ac:dyDescent="0.3">
      <c r="A3">
        <v>1</v>
      </c>
      <c r="B3" s="3" t="s">
        <v>6</v>
      </c>
      <c r="C3" s="4" t="s">
        <v>10</v>
      </c>
      <c r="D3" s="16">
        <v>215</v>
      </c>
      <c r="E3" s="16">
        <v>181</v>
      </c>
      <c r="F3" s="16">
        <v>146</v>
      </c>
      <c r="G3" s="53">
        <v>542</v>
      </c>
      <c r="H3" s="16">
        <v>11</v>
      </c>
      <c r="I3" s="16">
        <v>13</v>
      </c>
    </row>
    <row r="4" spans="1:9" ht="15.6" x14ac:dyDescent="0.3">
      <c r="A4">
        <v>2</v>
      </c>
      <c r="B4" s="1" t="s">
        <v>0</v>
      </c>
      <c r="C4" s="2" t="s">
        <v>1</v>
      </c>
      <c r="D4" s="16">
        <v>166</v>
      </c>
      <c r="E4" s="16">
        <v>184</v>
      </c>
      <c r="F4" s="16">
        <v>181</v>
      </c>
      <c r="G4" s="53">
        <v>531</v>
      </c>
      <c r="H4" s="16">
        <v>12</v>
      </c>
      <c r="I4" s="16">
        <v>14</v>
      </c>
    </row>
    <row r="5" spans="1:9" ht="15.6" x14ac:dyDescent="0.3">
      <c r="A5">
        <v>3</v>
      </c>
      <c r="B5" s="1" t="s">
        <v>0</v>
      </c>
      <c r="C5" s="2" t="s">
        <v>3</v>
      </c>
      <c r="D5" s="16">
        <v>187</v>
      </c>
      <c r="E5" s="16">
        <v>179</v>
      </c>
      <c r="F5" s="16">
        <v>162</v>
      </c>
      <c r="G5" s="53">
        <v>528</v>
      </c>
      <c r="H5" s="16">
        <v>12</v>
      </c>
      <c r="I5" s="16">
        <v>14</v>
      </c>
    </row>
    <row r="6" spans="1:9" ht="15.6" x14ac:dyDescent="0.3">
      <c r="A6">
        <v>4</v>
      </c>
      <c r="B6" s="6" t="s">
        <v>13</v>
      </c>
      <c r="C6" s="7" t="s">
        <v>11</v>
      </c>
      <c r="D6" s="16">
        <v>162</v>
      </c>
      <c r="E6" s="16">
        <v>181</v>
      </c>
      <c r="F6" s="16">
        <v>163</v>
      </c>
      <c r="G6" s="53">
        <v>506</v>
      </c>
      <c r="H6" s="16">
        <v>6</v>
      </c>
      <c r="I6" s="16">
        <v>20</v>
      </c>
    </row>
    <row r="7" spans="1:9" ht="15.6" x14ac:dyDescent="0.3">
      <c r="A7">
        <v>5</v>
      </c>
      <c r="B7" s="1" t="s">
        <v>0</v>
      </c>
      <c r="C7" s="2" t="s">
        <v>2</v>
      </c>
      <c r="D7" s="16">
        <v>168</v>
      </c>
      <c r="E7" s="16">
        <v>158</v>
      </c>
      <c r="F7" s="16">
        <v>170</v>
      </c>
      <c r="G7" s="53">
        <v>496</v>
      </c>
      <c r="H7" s="16">
        <v>7</v>
      </c>
      <c r="I7" s="16">
        <v>14</v>
      </c>
    </row>
    <row r="8" spans="1:9" ht="15.6" x14ac:dyDescent="0.3">
      <c r="A8">
        <v>6</v>
      </c>
      <c r="B8" s="1" t="s">
        <v>0</v>
      </c>
      <c r="C8" s="2" t="s">
        <v>5</v>
      </c>
      <c r="D8" s="16">
        <v>185</v>
      </c>
      <c r="E8" s="16">
        <v>159</v>
      </c>
      <c r="F8" s="16">
        <v>147</v>
      </c>
      <c r="G8" s="53">
        <v>491</v>
      </c>
      <c r="H8" s="16">
        <v>10</v>
      </c>
      <c r="I8" s="16">
        <v>11</v>
      </c>
    </row>
    <row r="9" spans="1:9" ht="15.6" x14ac:dyDescent="0.3">
      <c r="A9">
        <v>7</v>
      </c>
      <c r="B9" s="55" t="s">
        <v>143</v>
      </c>
      <c r="C9" s="56" t="s">
        <v>110</v>
      </c>
      <c r="D9" s="16">
        <v>172</v>
      </c>
      <c r="E9" s="16">
        <v>137</v>
      </c>
      <c r="F9" s="16">
        <v>172</v>
      </c>
      <c r="G9" s="53">
        <v>481</v>
      </c>
      <c r="H9" s="16">
        <v>6</v>
      </c>
      <c r="I9" s="16">
        <v>16</v>
      </c>
    </row>
    <row r="10" spans="1:9" ht="15.6" x14ac:dyDescent="0.3">
      <c r="A10">
        <v>8</v>
      </c>
      <c r="B10" s="6" t="s">
        <v>13</v>
      </c>
      <c r="C10" s="7" t="s">
        <v>15</v>
      </c>
      <c r="D10" s="16">
        <v>200</v>
      </c>
      <c r="E10" s="16">
        <v>176</v>
      </c>
      <c r="F10" s="16">
        <v>100</v>
      </c>
      <c r="G10" s="53">
        <v>476</v>
      </c>
      <c r="H10" s="16">
        <v>7</v>
      </c>
      <c r="I10" s="16">
        <v>12</v>
      </c>
    </row>
    <row r="11" spans="1:9" ht="15.6" x14ac:dyDescent="0.3">
      <c r="A11">
        <v>9</v>
      </c>
      <c r="B11" s="3" t="s">
        <v>6</v>
      </c>
      <c r="C11" s="4" t="s">
        <v>7</v>
      </c>
      <c r="D11" s="16">
        <v>118</v>
      </c>
      <c r="E11" s="16">
        <v>185</v>
      </c>
      <c r="F11" s="16">
        <v>153</v>
      </c>
      <c r="G11" s="53">
        <v>456</v>
      </c>
      <c r="H11" s="16">
        <v>9</v>
      </c>
      <c r="I11" s="16">
        <v>11</v>
      </c>
    </row>
    <row r="12" spans="1:9" ht="15.6" x14ac:dyDescent="0.3">
      <c r="A12">
        <v>10</v>
      </c>
      <c r="B12" s="3" t="s">
        <v>6</v>
      </c>
      <c r="C12" s="4" t="s">
        <v>8</v>
      </c>
      <c r="D12" s="16">
        <v>139</v>
      </c>
      <c r="E12" s="16">
        <v>171</v>
      </c>
      <c r="F12" s="16">
        <v>138</v>
      </c>
      <c r="G12" s="53">
        <v>448</v>
      </c>
      <c r="H12" s="16">
        <v>6</v>
      </c>
      <c r="I12" s="16">
        <v>13</v>
      </c>
    </row>
    <row r="13" spans="1:9" ht="15.6" x14ac:dyDescent="0.3">
      <c r="A13">
        <v>11</v>
      </c>
      <c r="B13" s="8" t="s">
        <v>20</v>
      </c>
      <c r="C13" s="95" t="s">
        <v>22</v>
      </c>
      <c r="D13" s="16">
        <v>149</v>
      </c>
      <c r="E13" s="16">
        <v>145</v>
      </c>
      <c r="F13" s="16">
        <v>148</v>
      </c>
      <c r="G13" s="53">
        <v>442</v>
      </c>
      <c r="H13" s="16">
        <v>5</v>
      </c>
      <c r="I13" s="16">
        <v>12</v>
      </c>
    </row>
    <row r="14" spans="1:9" ht="15.6" x14ac:dyDescent="0.3">
      <c r="A14">
        <v>12</v>
      </c>
      <c r="B14" s="6" t="s">
        <v>13</v>
      </c>
      <c r="C14" s="7" t="s">
        <v>14</v>
      </c>
      <c r="D14" s="16">
        <v>140</v>
      </c>
      <c r="E14" s="16">
        <v>133</v>
      </c>
      <c r="F14" s="16">
        <v>166</v>
      </c>
      <c r="G14" s="53">
        <v>439</v>
      </c>
      <c r="H14" s="16">
        <v>3</v>
      </c>
      <c r="I14" s="16">
        <v>14</v>
      </c>
    </row>
    <row r="15" spans="1:9" ht="15.6" x14ac:dyDescent="0.3">
      <c r="A15">
        <v>13</v>
      </c>
      <c r="B15" s="1" t="s">
        <v>0</v>
      </c>
      <c r="C15" s="2" t="s">
        <v>4</v>
      </c>
      <c r="D15" s="16">
        <v>126</v>
      </c>
      <c r="E15" s="16">
        <v>141</v>
      </c>
      <c r="F15" s="16">
        <v>169</v>
      </c>
      <c r="G15" s="53">
        <v>436</v>
      </c>
      <c r="H15" s="16">
        <v>7</v>
      </c>
      <c r="I15" s="16">
        <v>9</v>
      </c>
    </row>
    <row r="16" spans="1:9" ht="15.6" x14ac:dyDescent="0.3">
      <c r="A16">
        <v>14</v>
      </c>
      <c r="B16" s="55" t="s">
        <v>143</v>
      </c>
      <c r="C16" s="56" t="s">
        <v>114</v>
      </c>
      <c r="D16" s="16">
        <v>168</v>
      </c>
      <c r="E16" s="16">
        <v>127</v>
      </c>
      <c r="F16" s="16">
        <v>130</v>
      </c>
      <c r="G16" s="53">
        <v>425</v>
      </c>
      <c r="H16" s="16">
        <v>4</v>
      </c>
      <c r="I16" s="16">
        <v>14</v>
      </c>
    </row>
    <row r="17" spans="1:9" ht="15.6" x14ac:dyDescent="0.3">
      <c r="A17">
        <v>15</v>
      </c>
      <c r="B17" s="6" t="s">
        <v>13</v>
      </c>
      <c r="C17" s="7" t="s">
        <v>17</v>
      </c>
      <c r="D17" s="16">
        <v>160</v>
      </c>
      <c r="E17" s="16">
        <v>166</v>
      </c>
      <c r="F17" s="16">
        <v>89</v>
      </c>
      <c r="G17" s="53">
        <v>415</v>
      </c>
      <c r="H17" s="16">
        <v>6</v>
      </c>
      <c r="I17" s="16">
        <v>10</v>
      </c>
    </row>
    <row r="18" spans="1:9" ht="15.6" x14ac:dyDescent="0.3">
      <c r="A18">
        <v>16</v>
      </c>
      <c r="B18" s="55" t="s">
        <v>143</v>
      </c>
      <c r="C18" s="56" t="s">
        <v>125</v>
      </c>
      <c r="D18" s="16">
        <v>118</v>
      </c>
      <c r="E18" s="16">
        <v>137</v>
      </c>
      <c r="F18" s="16">
        <v>158</v>
      </c>
      <c r="G18" s="53">
        <v>413</v>
      </c>
      <c r="H18" s="16">
        <v>4</v>
      </c>
      <c r="I18" s="16">
        <v>13</v>
      </c>
    </row>
    <row r="19" spans="1:9" ht="15.6" x14ac:dyDescent="0.3">
      <c r="A19">
        <v>17</v>
      </c>
      <c r="B19" s="8" t="s">
        <v>20</v>
      </c>
      <c r="C19" s="9" t="s">
        <v>26</v>
      </c>
      <c r="D19" s="16">
        <v>146</v>
      </c>
      <c r="E19" s="16">
        <v>159</v>
      </c>
      <c r="F19" s="16">
        <v>105</v>
      </c>
      <c r="G19" s="53">
        <v>410</v>
      </c>
      <c r="H19" s="16">
        <v>7</v>
      </c>
      <c r="I19" s="16">
        <v>7</v>
      </c>
    </row>
    <row r="20" spans="1:9" ht="15.6" x14ac:dyDescent="0.3">
      <c r="A20">
        <v>18</v>
      </c>
      <c r="B20" s="3" t="s">
        <v>6</v>
      </c>
      <c r="C20" s="4" t="s">
        <v>16</v>
      </c>
      <c r="D20" s="16">
        <v>125</v>
      </c>
      <c r="E20" s="16">
        <v>125</v>
      </c>
      <c r="F20" s="16">
        <v>158</v>
      </c>
      <c r="G20" s="53">
        <v>408</v>
      </c>
      <c r="H20" s="16">
        <v>5</v>
      </c>
      <c r="I20" s="16">
        <v>10</v>
      </c>
    </row>
    <row r="21" spans="1:9" ht="15.6" x14ac:dyDescent="0.3">
      <c r="A21">
        <v>19</v>
      </c>
      <c r="B21" s="6" t="s">
        <v>13</v>
      </c>
      <c r="C21" s="7" t="s">
        <v>18</v>
      </c>
      <c r="D21" s="16">
        <v>130</v>
      </c>
      <c r="E21" s="16">
        <v>140</v>
      </c>
      <c r="F21" s="16">
        <v>137</v>
      </c>
      <c r="G21" s="53">
        <v>407</v>
      </c>
      <c r="H21" s="16">
        <v>5</v>
      </c>
      <c r="I21" s="16">
        <v>11</v>
      </c>
    </row>
    <row r="22" spans="1:9" ht="15.6" x14ac:dyDescent="0.3">
      <c r="A22">
        <v>20</v>
      </c>
      <c r="B22" s="55" t="s">
        <v>143</v>
      </c>
      <c r="C22" s="56" t="s">
        <v>119</v>
      </c>
      <c r="D22" s="16">
        <v>113</v>
      </c>
      <c r="E22" s="16">
        <v>137</v>
      </c>
      <c r="F22" s="16">
        <v>143</v>
      </c>
      <c r="G22" s="53">
        <v>393</v>
      </c>
      <c r="H22" s="16">
        <v>5</v>
      </c>
      <c r="I22" s="16">
        <v>9</v>
      </c>
    </row>
    <row r="23" spans="1:9" ht="15.6" x14ac:dyDescent="0.3">
      <c r="A23">
        <v>21</v>
      </c>
      <c r="B23" s="8" t="s">
        <v>20</v>
      </c>
      <c r="C23" s="95" t="s">
        <v>21</v>
      </c>
      <c r="D23" s="16">
        <v>135</v>
      </c>
      <c r="E23" s="16">
        <v>130</v>
      </c>
      <c r="F23" s="16">
        <v>122</v>
      </c>
      <c r="G23" s="53">
        <v>387</v>
      </c>
      <c r="H23" s="16">
        <v>5</v>
      </c>
      <c r="I23" s="16">
        <v>8</v>
      </c>
    </row>
    <row r="24" spans="1:9" ht="15.6" x14ac:dyDescent="0.3">
      <c r="A24">
        <v>22</v>
      </c>
      <c r="B24" s="55" t="s">
        <v>143</v>
      </c>
      <c r="C24" s="56" t="s">
        <v>112</v>
      </c>
      <c r="D24" s="16">
        <v>147</v>
      </c>
      <c r="E24" s="16">
        <v>127</v>
      </c>
      <c r="F24" s="16">
        <v>112</v>
      </c>
      <c r="G24" s="53">
        <v>386</v>
      </c>
      <c r="H24" s="16">
        <v>6</v>
      </c>
      <c r="I24" s="16">
        <v>5</v>
      </c>
    </row>
    <row r="25" spans="1:9" ht="15.6" x14ac:dyDescent="0.3">
      <c r="A25">
        <v>23</v>
      </c>
      <c r="B25" s="55" t="s">
        <v>143</v>
      </c>
      <c r="C25" s="56" t="s">
        <v>113</v>
      </c>
      <c r="D25" s="16">
        <v>108</v>
      </c>
      <c r="E25" s="16">
        <v>142</v>
      </c>
      <c r="F25" s="16">
        <v>124</v>
      </c>
      <c r="G25" s="53">
        <v>374</v>
      </c>
      <c r="H25" s="16">
        <v>4</v>
      </c>
      <c r="I25" s="16">
        <v>9</v>
      </c>
    </row>
    <row r="26" spans="1:9" ht="15.6" x14ac:dyDescent="0.3">
      <c r="A26">
        <v>24</v>
      </c>
      <c r="B26" s="55" t="s">
        <v>143</v>
      </c>
      <c r="C26" s="56" t="s">
        <v>126</v>
      </c>
      <c r="D26" s="16">
        <v>128</v>
      </c>
      <c r="E26" s="16">
        <v>132</v>
      </c>
      <c r="F26" s="16">
        <v>112</v>
      </c>
      <c r="G26" s="53">
        <v>372</v>
      </c>
      <c r="H26" s="16">
        <v>4</v>
      </c>
      <c r="I26" s="16">
        <v>9</v>
      </c>
    </row>
    <row r="27" spans="1:9" ht="15.6" x14ac:dyDescent="0.3">
      <c r="A27">
        <v>25</v>
      </c>
      <c r="B27" s="8" t="s">
        <v>20</v>
      </c>
      <c r="C27" s="9" t="s">
        <v>24</v>
      </c>
      <c r="D27" s="16">
        <v>144</v>
      </c>
      <c r="E27" s="16">
        <v>113</v>
      </c>
      <c r="F27" s="16">
        <v>108</v>
      </c>
      <c r="G27" s="53">
        <v>365</v>
      </c>
      <c r="H27" s="16">
        <v>5</v>
      </c>
      <c r="I27" s="16">
        <v>6</v>
      </c>
    </row>
    <row r="28" spans="1:9" ht="15.6" x14ac:dyDescent="0.3">
      <c r="A28">
        <v>26</v>
      </c>
      <c r="B28" s="8" t="s">
        <v>20</v>
      </c>
      <c r="C28" s="95" t="s">
        <v>23</v>
      </c>
      <c r="D28" s="16">
        <v>155</v>
      </c>
      <c r="E28" s="16">
        <v>102</v>
      </c>
      <c r="F28" s="16">
        <v>107</v>
      </c>
      <c r="G28" s="53">
        <v>364</v>
      </c>
      <c r="H28" s="16">
        <v>1</v>
      </c>
      <c r="I28" s="16">
        <v>10</v>
      </c>
    </row>
    <row r="29" spans="1:9" ht="15.6" x14ac:dyDescent="0.3">
      <c r="A29">
        <v>27</v>
      </c>
      <c r="B29" s="6" t="s">
        <v>13</v>
      </c>
      <c r="C29" s="7" t="s">
        <v>19</v>
      </c>
      <c r="D29" s="16">
        <v>99</v>
      </c>
      <c r="E29" s="16">
        <v>105</v>
      </c>
      <c r="F29" s="16">
        <v>149</v>
      </c>
      <c r="G29" s="53">
        <v>353</v>
      </c>
      <c r="H29" s="16">
        <v>3</v>
      </c>
      <c r="I29" s="16">
        <v>8</v>
      </c>
    </row>
    <row r="30" spans="1:9" ht="15.6" x14ac:dyDescent="0.3">
      <c r="A30">
        <v>28</v>
      </c>
      <c r="B30" s="55" t="s">
        <v>143</v>
      </c>
      <c r="C30" s="56" t="s">
        <v>124</v>
      </c>
      <c r="D30" s="16">
        <v>91</v>
      </c>
      <c r="E30" s="16">
        <v>98</v>
      </c>
      <c r="F30" s="16">
        <v>144</v>
      </c>
      <c r="G30" s="53">
        <v>333</v>
      </c>
      <c r="H30" s="16">
        <v>5</v>
      </c>
      <c r="I30" s="16">
        <v>5</v>
      </c>
    </row>
    <row r="31" spans="1:9" ht="15.6" x14ac:dyDescent="0.3">
      <c r="A31">
        <v>29</v>
      </c>
      <c r="B31" s="55" t="s">
        <v>143</v>
      </c>
      <c r="C31" s="56" t="s">
        <v>123</v>
      </c>
      <c r="D31" s="16">
        <v>110</v>
      </c>
      <c r="E31" s="16">
        <v>110</v>
      </c>
      <c r="F31" s="16">
        <v>112</v>
      </c>
      <c r="G31" s="53">
        <v>332</v>
      </c>
      <c r="H31" s="16">
        <v>3</v>
      </c>
      <c r="I31" s="16">
        <v>7</v>
      </c>
    </row>
    <row r="32" spans="1:9" ht="15.6" x14ac:dyDescent="0.3">
      <c r="A32">
        <v>30</v>
      </c>
      <c r="B32" s="55" t="s">
        <v>143</v>
      </c>
      <c r="C32" s="56" t="s">
        <v>120</v>
      </c>
      <c r="D32" s="16">
        <v>86</v>
      </c>
      <c r="E32" s="16">
        <v>94</v>
      </c>
      <c r="F32" s="16">
        <v>106</v>
      </c>
      <c r="G32" s="53">
        <v>286</v>
      </c>
      <c r="H32" s="16">
        <v>1</v>
      </c>
      <c r="I32" s="16">
        <v>4</v>
      </c>
    </row>
    <row r="33" spans="1:9" ht="15.6" x14ac:dyDescent="0.3">
      <c r="A33">
        <v>31</v>
      </c>
      <c r="B33" s="55" t="s">
        <v>143</v>
      </c>
      <c r="C33" s="56" t="s">
        <v>127</v>
      </c>
      <c r="D33" s="16">
        <v>100</v>
      </c>
      <c r="E33" s="16">
        <v>80</v>
      </c>
      <c r="F33" s="16">
        <v>100</v>
      </c>
      <c r="G33" s="53">
        <v>280</v>
      </c>
      <c r="H33" s="16">
        <v>4</v>
      </c>
      <c r="I33" s="16">
        <v>5</v>
      </c>
    </row>
    <row r="34" spans="1:9" ht="15.6" x14ac:dyDescent="0.3">
      <c r="A34">
        <v>32</v>
      </c>
      <c r="B34" s="55" t="s">
        <v>143</v>
      </c>
      <c r="C34" s="56" t="s">
        <v>129</v>
      </c>
      <c r="D34" s="16">
        <v>87</v>
      </c>
      <c r="E34" s="16">
        <v>87</v>
      </c>
      <c r="F34" s="16">
        <v>92</v>
      </c>
      <c r="G34" s="53">
        <v>266</v>
      </c>
      <c r="H34" s="16">
        <v>3</v>
      </c>
      <c r="I34" s="16">
        <v>3</v>
      </c>
    </row>
    <row r="35" spans="1:9" ht="15.6" x14ac:dyDescent="0.3">
      <c r="A35">
        <v>33</v>
      </c>
      <c r="B35" s="55" t="s">
        <v>143</v>
      </c>
      <c r="C35" s="56" t="s">
        <v>117</v>
      </c>
      <c r="D35" s="16">
        <v>74</v>
      </c>
      <c r="E35" s="16">
        <v>85</v>
      </c>
      <c r="F35" s="16">
        <v>105</v>
      </c>
      <c r="G35" s="53">
        <v>264</v>
      </c>
      <c r="H35" s="16">
        <v>1</v>
      </c>
      <c r="I35" s="16">
        <v>6</v>
      </c>
    </row>
    <row r="36" spans="1:9" ht="15.6" x14ac:dyDescent="0.3">
      <c r="A36">
        <v>34</v>
      </c>
      <c r="B36" s="55" t="s">
        <v>143</v>
      </c>
      <c r="C36" s="56" t="s">
        <v>128</v>
      </c>
      <c r="D36" s="16">
        <v>74</v>
      </c>
      <c r="E36" s="16">
        <v>86</v>
      </c>
      <c r="F36" s="16">
        <v>89</v>
      </c>
      <c r="G36" s="53">
        <v>249</v>
      </c>
      <c r="H36" s="16">
        <v>1</v>
      </c>
      <c r="I36" s="16">
        <v>4</v>
      </c>
    </row>
    <row r="37" spans="1:9" ht="15.6" x14ac:dyDescent="0.3">
      <c r="A37">
        <v>35</v>
      </c>
      <c r="B37" s="55" t="s">
        <v>143</v>
      </c>
      <c r="C37" s="56" t="s">
        <v>163</v>
      </c>
      <c r="D37" s="16">
        <v>70</v>
      </c>
      <c r="E37" s="16">
        <v>96</v>
      </c>
      <c r="F37" s="16">
        <v>54</v>
      </c>
      <c r="G37" s="53">
        <v>220</v>
      </c>
      <c r="H37" s="16">
        <v>0</v>
      </c>
      <c r="I37" s="16">
        <v>4</v>
      </c>
    </row>
    <row r="38" spans="1:9" x14ac:dyDescent="0.3">
      <c r="B38" s="15"/>
      <c r="C38" s="15"/>
      <c r="D38" s="15"/>
      <c r="E38" s="15"/>
      <c r="F38" s="15"/>
      <c r="G38" s="15"/>
      <c r="H38" s="15"/>
      <c r="I38" s="15"/>
    </row>
    <row r="39" spans="1:9" ht="15.6" x14ac:dyDescent="0.3">
      <c r="B39" s="107"/>
      <c r="C39" s="108"/>
    </row>
    <row r="40" spans="1:9" ht="15.6" x14ac:dyDescent="0.3">
      <c r="B40" s="55"/>
      <c r="C40" s="109"/>
    </row>
    <row r="41" spans="1:9" ht="15.6" x14ac:dyDescent="0.3">
      <c r="B41" s="110"/>
      <c r="C41" s="111" t="s">
        <v>165</v>
      </c>
    </row>
    <row r="42" spans="1:9" ht="15.6" x14ac:dyDescent="0.3">
      <c r="A42">
        <v>1</v>
      </c>
      <c r="B42" s="100" t="s">
        <v>32</v>
      </c>
      <c r="C42" s="98" t="s">
        <v>166</v>
      </c>
      <c r="D42" s="16">
        <v>178</v>
      </c>
      <c r="E42" s="16">
        <v>255</v>
      </c>
      <c r="F42" s="16">
        <v>213</v>
      </c>
      <c r="G42" s="53">
        <v>646</v>
      </c>
      <c r="H42" s="16">
        <v>19</v>
      </c>
      <c r="I42" s="16">
        <v>10</v>
      </c>
    </row>
    <row r="43" spans="1:9" ht="15.6" x14ac:dyDescent="0.3">
      <c r="A43">
        <v>2</v>
      </c>
      <c r="B43" s="100" t="s">
        <v>32</v>
      </c>
      <c r="C43" s="98" t="s">
        <v>33</v>
      </c>
      <c r="D43" s="16">
        <v>202</v>
      </c>
      <c r="E43" s="16">
        <v>202</v>
      </c>
      <c r="F43" s="16">
        <v>212</v>
      </c>
      <c r="G43" s="53">
        <v>619</v>
      </c>
      <c r="H43" s="16">
        <v>16</v>
      </c>
      <c r="I43" s="16">
        <v>14</v>
      </c>
    </row>
    <row r="44" spans="1:9" ht="15.6" x14ac:dyDescent="0.3">
      <c r="A44">
        <v>3</v>
      </c>
      <c r="B44" s="101" t="s">
        <v>74</v>
      </c>
      <c r="C44" s="112" t="s">
        <v>83</v>
      </c>
      <c r="D44" s="16">
        <v>178</v>
      </c>
      <c r="E44" s="16">
        <v>213</v>
      </c>
      <c r="F44" s="16">
        <v>224</v>
      </c>
      <c r="G44" s="53">
        <v>615</v>
      </c>
      <c r="H44" s="16">
        <v>17</v>
      </c>
      <c r="I44" s="16">
        <v>10</v>
      </c>
    </row>
    <row r="45" spans="1:9" ht="15.6" x14ac:dyDescent="0.3">
      <c r="A45">
        <v>4</v>
      </c>
      <c r="B45" s="102" t="s">
        <v>58</v>
      </c>
      <c r="C45" s="24" t="s">
        <v>69</v>
      </c>
      <c r="D45" s="16">
        <v>164</v>
      </c>
      <c r="E45" s="16">
        <v>226</v>
      </c>
      <c r="F45" s="16">
        <v>204</v>
      </c>
      <c r="G45" s="53">
        <v>594</v>
      </c>
      <c r="H45" s="16">
        <v>14</v>
      </c>
      <c r="I45" s="16">
        <v>13</v>
      </c>
    </row>
    <row r="46" spans="1:9" ht="15.6" x14ac:dyDescent="0.3">
      <c r="A46">
        <v>5</v>
      </c>
      <c r="B46" s="102" t="s">
        <v>58</v>
      </c>
      <c r="C46" s="24" t="s">
        <v>65</v>
      </c>
      <c r="D46" s="16">
        <v>156</v>
      </c>
      <c r="E46" s="16">
        <v>215</v>
      </c>
      <c r="F46" s="16">
        <v>206</v>
      </c>
      <c r="G46" s="53">
        <v>577</v>
      </c>
      <c r="H46" s="16">
        <v>12</v>
      </c>
      <c r="I46" s="16">
        <v>14</v>
      </c>
    </row>
    <row r="47" spans="1:9" ht="15.6" x14ac:dyDescent="0.3">
      <c r="A47">
        <v>6</v>
      </c>
      <c r="B47" s="101" t="s">
        <v>74</v>
      </c>
      <c r="C47" s="112" t="s">
        <v>89</v>
      </c>
      <c r="D47" s="16">
        <v>194</v>
      </c>
      <c r="E47" s="16">
        <v>193</v>
      </c>
      <c r="F47" s="16">
        <v>184</v>
      </c>
      <c r="G47" s="53">
        <v>571</v>
      </c>
      <c r="H47" s="16">
        <v>12</v>
      </c>
      <c r="I47" s="16">
        <v>17</v>
      </c>
    </row>
    <row r="48" spans="1:9" ht="15.6" x14ac:dyDescent="0.3">
      <c r="A48">
        <v>7</v>
      </c>
      <c r="B48" s="100" t="s">
        <v>32</v>
      </c>
      <c r="C48" s="98" t="s">
        <v>53</v>
      </c>
      <c r="D48" s="16">
        <v>200</v>
      </c>
      <c r="E48" s="16">
        <v>173</v>
      </c>
      <c r="F48" s="16">
        <v>196</v>
      </c>
      <c r="G48" s="53">
        <v>569</v>
      </c>
      <c r="H48" s="16">
        <v>13</v>
      </c>
      <c r="I48" s="16">
        <v>15</v>
      </c>
    </row>
    <row r="49" spans="1:9" ht="15.6" x14ac:dyDescent="0.3">
      <c r="A49">
        <v>8</v>
      </c>
      <c r="B49" s="102" t="s">
        <v>58</v>
      </c>
      <c r="C49" s="24" t="s">
        <v>71</v>
      </c>
      <c r="D49" s="16">
        <v>174</v>
      </c>
      <c r="E49" s="16">
        <v>201</v>
      </c>
      <c r="F49" s="16">
        <v>191</v>
      </c>
      <c r="G49" s="53">
        <v>566</v>
      </c>
      <c r="H49" s="16">
        <v>9</v>
      </c>
      <c r="I49" s="16">
        <v>18</v>
      </c>
    </row>
    <row r="50" spans="1:9" ht="15.6" x14ac:dyDescent="0.3">
      <c r="A50">
        <v>9</v>
      </c>
      <c r="B50" s="103" t="s">
        <v>34</v>
      </c>
      <c r="C50" s="76" t="s">
        <v>45</v>
      </c>
      <c r="D50" s="16">
        <v>152</v>
      </c>
      <c r="E50" s="16">
        <v>177</v>
      </c>
      <c r="F50" s="16">
        <v>233</v>
      </c>
      <c r="G50" s="53">
        <v>562</v>
      </c>
      <c r="H50" s="16">
        <v>13</v>
      </c>
      <c r="I50" s="16">
        <v>12</v>
      </c>
    </row>
    <row r="51" spans="1:9" ht="15.6" x14ac:dyDescent="0.3">
      <c r="A51">
        <v>10</v>
      </c>
      <c r="B51" s="102" t="s">
        <v>58</v>
      </c>
      <c r="C51" s="24" t="s">
        <v>59</v>
      </c>
      <c r="D51" s="16">
        <v>184</v>
      </c>
      <c r="E51" s="16">
        <v>174</v>
      </c>
      <c r="F51" s="16">
        <v>201</v>
      </c>
      <c r="G51" s="53">
        <v>559</v>
      </c>
      <c r="H51" s="16">
        <v>15</v>
      </c>
      <c r="I51" s="16">
        <v>12</v>
      </c>
    </row>
    <row r="52" spans="1:9" ht="15.6" x14ac:dyDescent="0.3">
      <c r="A52">
        <v>11</v>
      </c>
      <c r="B52" s="102" t="s">
        <v>58</v>
      </c>
      <c r="C52" s="24" t="s">
        <v>67</v>
      </c>
      <c r="D52" s="16">
        <v>206</v>
      </c>
      <c r="E52" s="16">
        <v>158</v>
      </c>
      <c r="F52" s="16">
        <v>182</v>
      </c>
      <c r="G52" s="53">
        <v>546</v>
      </c>
      <c r="H52" s="16">
        <v>13</v>
      </c>
      <c r="I52" s="16">
        <v>13</v>
      </c>
    </row>
    <row r="53" spans="1:9" ht="15.6" x14ac:dyDescent="0.3">
      <c r="A53">
        <v>12</v>
      </c>
      <c r="B53" s="100" t="s">
        <v>32</v>
      </c>
      <c r="C53" s="98" t="s">
        <v>44</v>
      </c>
      <c r="D53" s="16">
        <v>184</v>
      </c>
      <c r="E53" s="16">
        <v>170</v>
      </c>
      <c r="F53" s="16">
        <v>188</v>
      </c>
      <c r="G53" s="53">
        <v>542</v>
      </c>
      <c r="H53" s="16">
        <v>10</v>
      </c>
      <c r="I53" s="16">
        <v>17</v>
      </c>
    </row>
    <row r="54" spans="1:9" ht="15.6" x14ac:dyDescent="0.3">
      <c r="A54">
        <v>13</v>
      </c>
      <c r="B54" s="102" t="s">
        <v>58</v>
      </c>
      <c r="C54" s="24" t="s">
        <v>60</v>
      </c>
      <c r="D54" s="16">
        <v>174</v>
      </c>
      <c r="E54" s="16">
        <v>171</v>
      </c>
      <c r="F54" s="16">
        <v>189</v>
      </c>
      <c r="G54" s="53">
        <v>534</v>
      </c>
      <c r="H54" s="16">
        <v>11</v>
      </c>
      <c r="I54" s="16">
        <v>12</v>
      </c>
    </row>
    <row r="55" spans="1:9" ht="15.6" x14ac:dyDescent="0.3">
      <c r="A55">
        <v>14</v>
      </c>
      <c r="B55" s="103" t="s">
        <v>34</v>
      </c>
      <c r="C55" s="76" t="s">
        <v>42</v>
      </c>
      <c r="D55" s="16">
        <v>152</v>
      </c>
      <c r="E55" s="16">
        <v>202</v>
      </c>
      <c r="F55" s="16">
        <v>180</v>
      </c>
      <c r="G55" s="53">
        <v>534</v>
      </c>
      <c r="H55" s="16">
        <v>12</v>
      </c>
      <c r="I55" s="16">
        <v>12</v>
      </c>
    </row>
    <row r="56" spans="1:9" ht="15.6" x14ac:dyDescent="0.3">
      <c r="A56">
        <v>15</v>
      </c>
      <c r="B56" s="101" t="s">
        <v>74</v>
      </c>
      <c r="C56" s="112" t="s">
        <v>75</v>
      </c>
      <c r="D56" s="16">
        <v>175</v>
      </c>
      <c r="E56" s="16">
        <v>189</v>
      </c>
      <c r="F56" s="16">
        <v>169</v>
      </c>
      <c r="G56" s="53">
        <v>533</v>
      </c>
      <c r="H56" s="16">
        <v>11</v>
      </c>
      <c r="I56" s="16">
        <v>13</v>
      </c>
    </row>
    <row r="57" spans="1:9" ht="15.6" x14ac:dyDescent="0.3">
      <c r="A57">
        <v>16</v>
      </c>
      <c r="B57" s="104" t="s">
        <v>61</v>
      </c>
      <c r="C57" s="97" t="s">
        <v>72</v>
      </c>
      <c r="D57" s="16">
        <v>162</v>
      </c>
      <c r="E57" s="16">
        <v>196</v>
      </c>
      <c r="F57" s="16">
        <v>175</v>
      </c>
      <c r="G57" s="53">
        <v>533</v>
      </c>
      <c r="H57" s="16">
        <v>10</v>
      </c>
      <c r="I57" s="16">
        <v>15</v>
      </c>
    </row>
    <row r="58" spans="1:9" ht="15.6" x14ac:dyDescent="0.3">
      <c r="A58">
        <v>17</v>
      </c>
      <c r="B58" s="103" t="s">
        <v>34</v>
      </c>
      <c r="C58" s="76" t="s">
        <v>39</v>
      </c>
      <c r="D58" s="16">
        <v>180</v>
      </c>
      <c r="E58" s="16">
        <v>192</v>
      </c>
      <c r="F58" s="16">
        <v>158</v>
      </c>
      <c r="G58" s="53">
        <v>530</v>
      </c>
      <c r="H58" s="16">
        <v>11</v>
      </c>
      <c r="I58" s="16">
        <v>12</v>
      </c>
    </row>
    <row r="59" spans="1:9" ht="15.6" x14ac:dyDescent="0.3">
      <c r="A59">
        <v>18</v>
      </c>
      <c r="B59" s="104" t="s">
        <v>61</v>
      </c>
      <c r="C59" s="97" t="s">
        <v>70</v>
      </c>
      <c r="D59" s="16">
        <v>179</v>
      </c>
      <c r="E59" s="16">
        <v>182</v>
      </c>
      <c r="F59" s="16">
        <v>168</v>
      </c>
      <c r="G59" s="53">
        <v>529</v>
      </c>
      <c r="H59" s="16">
        <v>10</v>
      </c>
      <c r="I59" s="16">
        <v>16</v>
      </c>
    </row>
    <row r="60" spans="1:9" ht="15.6" x14ac:dyDescent="0.3">
      <c r="A60">
        <v>19</v>
      </c>
      <c r="B60" s="101" t="s">
        <v>74</v>
      </c>
      <c r="C60" s="112" t="s">
        <v>87</v>
      </c>
      <c r="D60" s="16">
        <v>172</v>
      </c>
      <c r="E60" s="16">
        <v>201</v>
      </c>
      <c r="F60" s="16">
        <v>150</v>
      </c>
      <c r="G60" s="53">
        <v>523</v>
      </c>
      <c r="H60" s="16">
        <v>11</v>
      </c>
      <c r="I60" s="16">
        <v>12</v>
      </c>
    </row>
    <row r="61" spans="1:9" ht="15.6" x14ac:dyDescent="0.3">
      <c r="A61">
        <v>20</v>
      </c>
      <c r="B61" s="104" t="s">
        <v>61</v>
      </c>
      <c r="C61" s="97" t="s">
        <v>68</v>
      </c>
      <c r="D61" s="16">
        <v>165</v>
      </c>
      <c r="E61" s="16">
        <v>180</v>
      </c>
      <c r="F61" s="16">
        <v>154</v>
      </c>
      <c r="G61" s="53">
        <v>499</v>
      </c>
      <c r="H61" s="16">
        <v>7</v>
      </c>
      <c r="I61" s="16">
        <v>16</v>
      </c>
    </row>
    <row r="62" spans="1:9" ht="15.6" x14ac:dyDescent="0.3">
      <c r="A62">
        <v>21</v>
      </c>
      <c r="B62" s="101" t="s">
        <v>74</v>
      </c>
      <c r="C62" s="112" t="s">
        <v>77</v>
      </c>
      <c r="D62" s="16">
        <v>150</v>
      </c>
      <c r="E62" s="16">
        <v>197</v>
      </c>
      <c r="F62" s="16">
        <v>150</v>
      </c>
      <c r="G62" s="53">
        <v>497</v>
      </c>
      <c r="H62" s="16">
        <v>7</v>
      </c>
      <c r="I62" s="16">
        <v>15</v>
      </c>
    </row>
    <row r="63" spans="1:9" ht="15.6" x14ac:dyDescent="0.3">
      <c r="A63">
        <v>22</v>
      </c>
      <c r="B63" s="53" t="s">
        <v>106</v>
      </c>
      <c r="C63" s="113" t="s">
        <v>156</v>
      </c>
      <c r="D63" s="16">
        <v>168</v>
      </c>
      <c r="E63" s="16">
        <v>154</v>
      </c>
      <c r="F63" s="16">
        <v>174</v>
      </c>
      <c r="G63" s="53">
        <v>496</v>
      </c>
      <c r="H63" s="16">
        <v>9</v>
      </c>
      <c r="I63" s="16">
        <v>13</v>
      </c>
    </row>
    <row r="64" spans="1:9" ht="15.6" x14ac:dyDescent="0.3">
      <c r="A64">
        <v>23</v>
      </c>
      <c r="B64" s="100" t="s">
        <v>32</v>
      </c>
      <c r="C64" s="98" t="s">
        <v>50</v>
      </c>
      <c r="D64" s="16">
        <v>135</v>
      </c>
      <c r="E64" s="16">
        <v>192</v>
      </c>
      <c r="F64" s="16">
        <v>169</v>
      </c>
      <c r="G64" s="53">
        <v>496</v>
      </c>
      <c r="H64" s="16">
        <v>10</v>
      </c>
      <c r="I64" s="16">
        <v>13</v>
      </c>
    </row>
    <row r="65" spans="1:9" ht="15.6" x14ac:dyDescent="0.3">
      <c r="A65">
        <v>24</v>
      </c>
      <c r="B65" s="101" t="s">
        <v>74</v>
      </c>
      <c r="C65" s="112" t="s">
        <v>78</v>
      </c>
      <c r="D65" s="16">
        <v>174</v>
      </c>
      <c r="E65" s="16">
        <v>140</v>
      </c>
      <c r="F65" s="16">
        <v>178</v>
      </c>
      <c r="G65" s="53">
        <v>492</v>
      </c>
      <c r="H65" s="16">
        <v>7</v>
      </c>
      <c r="I65" s="16">
        <v>15</v>
      </c>
    </row>
    <row r="66" spans="1:9" ht="15.6" x14ac:dyDescent="0.3">
      <c r="A66">
        <v>25</v>
      </c>
      <c r="B66" s="53" t="s">
        <v>106</v>
      </c>
      <c r="C66" s="113" t="s">
        <v>134</v>
      </c>
      <c r="D66" s="16">
        <v>173</v>
      </c>
      <c r="E66" s="16">
        <v>166</v>
      </c>
      <c r="F66" s="16">
        <v>149</v>
      </c>
      <c r="G66" s="53">
        <v>488</v>
      </c>
      <c r="H66" s="16">
        <v>10</v>
      </c>
      <c r="I66" s="16">
        <v>11</v>
      </c>
    </row>
    <row r="67" spans="1:9" ht="15.6" x14ac:dyDescent="0.3">
      <c r="A67">
        <v>26</v>
      </c>
      <c r="B67" s="104" t="s">
        <v>61</v>
      </c>
      <c r="C67" s="97" t="s">
        <v>66</v>
      </c>
      <c r="D67" s="16">
        <v>159</v>
      </c>
      <c r="E67" s="16">
        <v>146</v>
      </c>
      <c r="F67" s="16">
        <v>170</v>
      </c>
      <c r="G67" s="53">
        <v>475</v>
      </c>
      <c r="H67" s="16">
        <v>7</v>
      </c>
      <c r="I67" s="16">
        <v>13</v>
      </c>
    </row>
    <row r="68" spans="1:9" ht="15.6" x14ac:dyDescent="0.3">
      <c r="A68">
        <v>27</v>
      </c>
      <c r="B68" s="103" t="s">
        <v>34</v>
      </c>
      <c r="C68" s="76" t="s">
        <v>48</v>
      </c>
      <c r="D68" s="16">
        <v>138</v>
      </c>
      <c r="E68" s="16">
        <v>169</v>
      </c>
      <c r="F68" s="16">
        <v>167</v>
      </c>
      <c r="G68" s="53">
        <v>474</v>
      </c>
      <c r="H68" s="16">
        <v>5</v>
      </c>
      <c r="I68" s="16">
        <v>17</v>
      </c>
    </row>
    <row r="69" spans="1:9" ht="15.6" x14ac:dyDescent="0.3">
      <c r="A69">
        <v>28</v>
      </c>
      <c r="B69" s="105" t="s">
        <v>36</v>
      </c>
      <c r="C69" s="114" t="s">
        <v>57</v>
      </c>
      <c r="D69" s="16">
        <v>157</v>
      </c>
      <c r="E69" s="16">
        <v>186</v>
      </c>
      <c r="F69" s="16">
        <v>129</v>
      </c>
      <c r="G69" s="53">
        <v>472</v>
      </c>
      <c r="H69" s="16">
        <v>7</v>
      </c>
      <c r="I69" s="16">
        <v>14</v>
      </c>
    </row>
    <row r="70" spans="1:9" ht="15.6" x14ac:dyDescent="0.3">
      <c r="A70">
        <v>29</v>
      </c>
      <c r="B70" s="101" t="s">
        <v>74</v>
      </c>
      <c r="C70" s="112" t="s">
        <v>81</v>
      </c>
      <c r="D70" s="16">
        <v>145</v>
      </c>
      <c r="E70" s="16">
        <v>156</v>
      </c>
      <c r="F70" s="16">
        <v>164</v>
      </c>
      <c r="G70" s="53">
        <v>465</v>
      </c>
      <c r="H70" s="16">
        <v>10</v>
      </c>
      <c r="I70" s="16">
        <v>11</v>
      </c>
    </row>
    <row r="71" spans="1:9" ht="15.6" x14ac:dyDescent="0.3">
      <c r="A71">
        <v>30</v>
      </c>
      <c r="B71" s="103" t="s">
        <v>34</v>
      </c>
      <c r="C71" s="76" t="s">
        <v>56</v>
      </c>
      <c r="D71" s="16">
        <v>159</v>
      </c>
      <c r="E71" s="16">
        <v>174</v>
      </c>
      <c r="F71" s="16">
        <v>130</v>
      </c>
      <c r="G71" s="53">
        <v>463</v>
      </c>
      <c r="H71" s="16">
        <v>9</v>
      </c>
      <c r="I71" s="16">
        <v>11</v>
      </c>
    </row>
    <row r="72" spans="1:9" ht="15.6" x14ac:dyDescent="0.3">
      <c r="A72">
        <v>31</v>
      </c>
      <c r="B72" s="53" t="s">
        <v>106</v>
      </c>
      <c r="C72" s="113" t="s">
        <v>131</v>
      </c>
      <c r="D72" s="16">
        <v>174</v>
      </c>
      <c r="E72" s="16">
        <v>157</v>
      </c>
      <c r="F72" s="16">
        <v>128</v>
      </c>
      <c r="G72" s="53">
        <v>459</v>
      </c>
      <c r="H72" s="16">
        <v>8</v>
      </c>
      <c r="I72" s="16">
        <v>11</v>
      </c>
    </row>
    <row r="73" spans="1:9" ht="15.6" x14ac:dyDescent="0.3">
      <c r="A73">
        <v>32</v>
      </c>
      <c r="B73" s="106" t="s">
        <v>79</v>
      </c>
      <c r="C73" s="96" t="s">
        <v>84</v>
      </c>
      <c r="D73" s="16">
        <v>134</v>
      </c>
      <c r="E73" s="16">
        <v>158</v>
      </c>
      <c r="F73" s="16">
        <v>166</v>
      </c>
      <c r="G73" s="53">
        <v>458</v>
      </c>
      <c r="H73" s="16">
        <v>8</v>
      </c>
      <c r="I73" s="16">
        <v>11</v>
      </c>
    </row>
    <row r="74" spans="1:9" ht="15.6" x14ac:dyDescent="0.3">
      <c r="A74">
        <v>33</v>
      </c>
      <c r="B74" s="103" t="s">
        <v>34</v>
      </c>
      <c r="C74" s="76" t="s">
        <v>51</v>
      </c>
      <c r="D74" s="16">
        <v>127</v>
      </c>
      <c r="E74" s="16">
        <v>176</v>
      </c>
      <c r="F74" s="16">
        <v>149</v>
      </c>
      <c r="G74" s="53">
        <v>452</v>
      </c>
      <c r="H74" s="16">
        <v>8</v>
      </c>
      <c r="I74" s="16">
        <v>10</v>
      </c>
    </row>
    <row r="75" spans="1:9" ht="15.6" x14ac:dyDescent="0.3">
      <c r="A75">
        <v>34</v>
      </c>
      <c r="B75" s="106" t="s">
        <v>79</v>
      </c>
      <c r="C75" s="96" t="s">
        <v>80</v>
      </c>
      <c r="D75" s="16">
        <v>162</v>
      </c>
      <c r="E75" s="16">
        <v>124</v>
      </c>
      <c r="F75" s="16">
        <v>152</v>
      </c>
      <c r="G75" s="53">
        <v>438</v>
      </c>
      <c r="H75" s="16">
        <v>5</v>
      </c>
      <c r="I75" s="16">
        <v>14</v>
      </c>
    </row>
    <row r="76" spans="1:9" ht="15.6" x14ac:dyDescent="0.3">
      <c r="A76">
        <v>35</v>
      </c>
      <c r="B76" s="106" t="s">
        <v>79</v>
      </c>
      <c r="C76" s="96" t="s">
        <v>88</v>
      </c>
      <c r="D76" s="16">
        <v>135</v>
      </c>
      <c r="E76" s="16">
        <v>126</v>
      </c>
      <c r="F76" s="16">
        <v>172</v>
      </c>
      <c r="G76" s="53">
        <v>433</v>
      </c>
      <c r="H76" s="16">
        <v>9</v>
      </c>
      <c r="I76" s="16">
        <v>6</v>
      </c>
    </row>
    <row r="77" spans="1:9" ht="15.6" x14ac:dyDescent="0.3">
      <c r="A77">
        <v>36</v>
      </c>
      <c r="B77" s="106" t="s">
        <v>79</v>
      </c>
      <c r="C77" s="96" t="s">
        <v>86</v>
      </c>
      <c r="D77" s="16">
        <v>134</v>
      </c>
      <c r="E77" s="16">
        <v>146</v>
      </c>
      <c r="F77" s="16">
        <v>151</v>
      </c>
      <c r="G77" s="53">
        <v>431</v>
      </c>
      <c r="H77" s="16">
        <v>5</v>
      </c>
      <c r="I77" s="16">
        <v>12</v>
      </c>
    </row>
    <row r="78" spans="1:9" ht="15.6" x14ac:dyDescent="0.3">
      <c r="A78">
        <v>37</v>
      </c>
      <c r="B78" s="106" t="s">
        <v>79</v>
      </c>
      <c r="C78" s="96" t="s">
        <v>90</v>
      </c>
      <c r="D78" s="16">
        <v>127</v>
      </c>
      <c r="E78" s="16">
        <v>159</v>
      </c>
      <c r="F78" s="16">
        <v>139</v>
      </c>
      <c r="G78" s="53">
        <v>425</v>
      </c>
      <c r="H78" s="16">
        <v>5</v>
      </c>
      <c r="I78" s="16">
        <v>11</v>
      </c>
    </row>
    <row r="79" spans="1:9" ht="15.6" x14ac:dyDescent="0.3">
      <c r="A79">
        <v>38</v>
      </c>
      <c r="B79" s="105" t="s">
        <v>36</v>
      </c>
      <c r="C79" s="114" t="s">
        <v>52</v>
      </c>
      <c r="D79" s="16">
        <v>126</v>
      </c>
      <c r="E79" s="16">
        <v>148</v>
      </c>
      <c r="F79" s="16">
        <v>150</v>
      </c>
      <c r="G79" s="53">
        <v>424</v>
      </c>
      <c r="H79" s="16">
        <v>3</v>
      </c>
      <c r="I79" s="16">
        <v>15</v>
      </c>
    </row>
    <row r="80" spans="1:9" ht="15.6" x14ac:dyDescent="0.3">
      <c r="A80">
        <v>39</v>
      </c>
      <c r="B80" s="105" t="s">
        <v>36</v>
      </c>
      <c r="C80" s="114" t="s">
        <v>46</v>
      </c>
      <c r="D80" s="16">
        <v>184</v>
      </c>
      <c r="E80" s="16">
        <v>119</v>
      </c>
      <c r="F80" s="16">
        <v>119</v>
      </c>
      <c r="G80" s="53">
        <v>422</v>
      </c>
      <c r="H80" s="16">
        <v>8</v>
      </c>
      <c r="I80" s="16">
        <v>8</v>
      </c>
    </row>
    <row r="81" spans="1:9" ht="15.6" x14ac:dyDescent="0.3">
      <c r="A81">
        <v>40</v>
      </c>
      <c r="B81" s="105" t="s">
        <v>36</v>
      </c>
      <c r="C81" s="114" t="s">
        <v>55</v>
      </c>
      <c r="D81" s="16">
        <v>141</v>
      </c>
      <c r="E81" s="16">
        <v>147</v>
      </c>
      <c r="F81" s="16">
        <v>133</v>
      </c>
      <c r="G81" s="53">
        <v>421</v>
      </c>
      <c r="H81" s="16">
        <v>7</v>
      </c>
      <c r="I81" s="16">
        <v>9</v>
      </c>
    </row>
    <row r="82" spans="1:9" ht="15.6" x14ac:dyDescent="0.3">
      <c r="A82">
        <v>41</v>
      </c>
      <c r="B82" s="53" t="s">
        <v>106</v>
      </c>
      <c r="C82" s="113" t="s">
        <v>108</v>
      </c>
      <c r="D82" s="16">
        <v>137</v>
      </c>
      <c r="E82" s="16">
        <v>151</v>
      </c>
      <c r="F82" s="16">
        <v>131</v>
      </c>
      <c r="G82" s="53">
        <v>419</v>
      </c>
      <c r="H82" s="16">
        <v>5</v>
      </c>
      <c r="I82" s="16">
        <v>12</v>
      </c>
    </row>
    <row r="83" spans="1:9" ht="15.6" x14ac:dyDescent="0.3">
      <c r="A83">
        <v>42</v>
      </c>
      <c r="B83" s="104" t="s">
        <v>61</v>
      </c>
      <c r="C83" s="97" t="s">
        <v>62</v>
      </c>
      <c r="D83" s="16">
        <v>147</v>
      </c>
      <c r="E83" s="16">
        <v>131</v>
      </c>
      <c r="F83" s="16">
        <v>131</v>
      </c>
      <c r="G83" s="53">
        <v>409</v>
      </c>
      <c r="H83" s="16">
        <v>5</v>
      </c>
      <c r="I83" s="16">
        <v>12</v>
      </c>
    </row>
    <row r="84" spans="1:9" ht="15.6" x14ac:dyDescent="0.3">
      <c r="A84">
        <v>43</v>
      </c>
      <c r="B84" s="105" t="s">
        <v>36</v>
      </c>
      <c r="C84" s="114" t="s">
        <v>49</v>
      </c>
      <c r="D84" s="16">
        <v>129</v>
      </c>
      <c r="E84" s="16">
        <v>162</v>
      </c>
      <c r="F84" s="16">
        <v>115</v>
      </c>
      <c r="G84" s="53">
        <v>406</v>
      </c>
      <c r="H84" s="16">
        <v>4</v>
      </c>
      <c r="I84" s="16">
        <v>10</v>
      </c>
    </row>
    <row r="85" spans="1:9" ht="15.6" x14ac:dyDescent="0.3">
      <c r="A85">
        <v>44</v>
      </c>
      <c r="B85" s="105" t="s">
        <v>36</v>
      </c>
      <c r="C85" s="114" t="s">
        <v>37</v>
      </c>
      <c r="D85" s="16">
        <v>160</v>
      </c>
      <c r="E85" s="16">
        <v>115</v>
      </c>
      <c r="F85" s="16">
        <v>130</v>
      </c>
      <c r="G85" s="53">
        <v>405</v>
      </c>
      <c r="H85" s="16">
        <v>8</v>
      </c>
      <c r="I85" s="16">
        <v>7</v>
      </c>
    </row>
    <row r="86" spans="1:9" ht="15.6" x14ac:dyDescent="0.3">
      <c r="A86">
        <v>45</v>
      </c>
      <c r="B86" s="106" t="s">
        <v>79</v>
      </c>
      <c r="C86" s="96" t="s">
        <v>91</v>
      </c>
      <c r="D86" s="16">
        <v>158</v>
      </c>
      <c r="E86" s="16">
        <v>127</v>
      </c>
      <c r="F86" s="16">
        <v>116</v>
      </c>
      <c r="G86" s="53">
        <v>401</v>
      </c>
      <c r="H86" s="16">
        <v>4</v>
      </c>
      <c r="I86" s="16">
        <v>10</v>
      </c>
    </row>
    <row r="87" spans="1:9" ht="15.6" x14ac:dyDescent="0.3">
      <c r="A87">
        <v>46</v>
      </c>
      <c r="B87" s="53" t="s">
        <v>106</v>
      </c>
      <c r="C87" s="113" t="s">
        <v>130</v>
      </c>
      <c r="D87" s="16">
        <v>143</v>
      </c>
      <c r="E87" s="16">
        <v>135</v>
      </c>
      <c r="F87" s="16">
        <v>115</v>
      </c>
      <c r="G87" s="53">
        <v>393</v>
      </c>
      <c r="H87" s="16">
        <v>5</v>
      </c>
      <c r="I87" s="16">
        <v>8</v>
      </c>
    </row>
    <row r="88" spans="1:9" ht="15.6" x14ac:dyDescent="0.3">
      <c r="A88">
        <v>47</v>
      </c>
      <c r="B88" s="105" t="s">
        <v>36</v>
      </c>
      <c r="C88" s="114" t="s">
        <v>43</v>
      </c>
      <c r="D88" s="16">
        <v>124</v>
      </c>
      <c r="E88" s="16">
        <v>133</v>
      </c>
      <c r="F88" s="16">
        <v>136</v>
      </c>
      <c r="G88" s="53">
        <v>393</v>
      </c>
      <c r="H88" s="16">
        <v>1</v>
      </c>
      <c r="I88" s="16">
        <v>13</v>
      </c>
    </row>
    <row r="89" spans="1:9" ht="15.6" x14ac:dyDescent="0.3">
      <c r="A89">
        <v>48</v>
      </c>
      <c r="B89" s="53" t="s">
        <v>106</v>
      </c>
      <c r="C89" s="113" t="s">
        <v>133</v>
      </c>
      <c r="D89" s="16">
        <v>155</v>
      </c>
      <c r="E89" s="16">
        <v>110</v>
      </c>
      <c r="F89" s="16">
        <v>125</v>
      </c>
      <c r="G89" s="53">
        <v>390</v>
      </c>
      <c r="H89" s="16">
        <v>4</v>
      </c>
      <c r="I89" s="16">
        <v>10</v>
      </c>
    </row>
    <row r="90" spans="1:9" ht="15.6" x14ac:dyDescent="0.3">
      <c r="A90">
        <v>49</v>
      </c>
      <c r="B90" s="104" t="s">
        <v>61</v>
      </c>
      <c r="C90" s="97" t="s">
        <v>76</v>
      </c>
      <c r="D90" s="16">
        <v>118</v>
      </c>
      <c r="E90" s="16">
        <v>117</v>
      </c>
      <c r="F90" s="16">
        <v>141</v>
      </c>
      <c r="G90" s="53">
        <v>376</v>
      </c>
      <c r="H90" s="16">
        <v>5</v>
      </c>
      <c r="I90" s="16">
        <v>10</v>
      </c>
    </row>
    <row r="98" spans="2:9" x14ac:dyDescent="0.3">
      <c r="B98" s="61">
        <v>5</v>
      </c>
      <c r="C98" t="s">
        <v>136</v>
      </c>
      <c r="D98">
        <v>174</v>
      </c>
      <c r="E98">
        <v>178</v>
      </c>
      <c r="F98">
        <v>236</v>
      </c>
      <c r="G98">
        <v>588</v>
      </c>
      <c r="H98">
        <v>14</v>
      </c>
      <c r="I98">
        <v>15</v>
      </c>
    </row>
    <row r="99" spans="2:9" x14ac:dyDescent="0.3">
      <c r="B99" s="61">
        <v>34</v>
      </c>
      <c r="C99" t="s">
        <v>159</v>
      </c>
      <c r="D99">
        <v>180</v>
      </c>
      <c r="E99">
        <v>160</v>
      </c>
      <c r="F99">
        <v>147</v>
      </c>
      <c r="G99">
        <v>487</v>
      </c>
      <c r="H99">
        <v>9</v>
      </c>
      <c r="I99">
        <v>11</v>
      </c>
    </row>
    <row r="100" spans="2:9" x14ac:dyDescent="0.3">
      <c r="B100" s="61">
        <v>44</v>
      </c>
      <c r="C100" t="s">
        <v>160</v>
      </c>
      <c r="D100">
        <v>157</v>
      </c>
      <c r="E100">
        <v>155</v>
      </c>
      <c r="F100">
        <v>145</v>
      </c>
      <c r="G100">
        <v>457</v>
      </c>
      <c r="H100">
        <v>10</v>
      </c>
      <c r="I100">
        <v>10</v>
      </c>
    </row>
    <row r="101" spans="2:9" x14ac:dyDescent="0.3">
      <c r="B101" s="61">
        <v>23</v>
      </c>
      <c r="C101" t="s">
        <v>158</v>
      </c>
      <c r="D101">
        <v>173</v>
      </c>
      <c r="E101">
        <v>157</v>
      </c>
      <c r="F101">
        <v>189</v>
      </c>
      <c r="G101">
        <v>519</v>
      </c>
      <c r="H101">
        <v>10</v>
      </c>
      <c r="I101">
        <v>15</v>
      </c>
    </row>
    <row r="102" spans="2:9" x14ac:dyDescent="0.3">
      <c r="B102" s="61">
        <v>46</v>
      </c>
      <c r="C102" t="s">
        <v>161</v>
      </c>
      <c r="D102">
        <v>128</v>
      </c>
      <c r="E102">
        <v>175</v>
      </c>
      <c r="F102">
        <v>151</v>
      </c>
      <c r="G102">
        <v>454</v>
      </c>
      <c r="H102">
        <v>8</v>
      </c>
      <c r="I102">
        <v>10</v>
      </c>
    </row>
    <row r="103" spans="2:9" x14ac:dyDescent="0.3">
      <c r="B103" s="61">
        <v>53</v>
      </c>
      <c r="C103" t="s">
        <v>140</v>
      </c>
      <c r="D103">
        <v>125</v>
      </c>
      <c r="E103">
        <v>139</v>
      </c>
      <c r="F103">
        <v>171</v>
      </c>
      <c r="G103">
        <v>435</v>
      </c>
      <c r="H103">
        <v>8</v>
      </c>
      <c r="I103">
        <v>9</v>
      </c>
    </row>
    <row r="104" spans="2:9" x14ac:dyDescent="0.3">
      <c r="B104" s="61">
        <v>62</v>
      </c>
      <c r="C104" t="s">
        <v>162</v>
      </c>
      <c r="D104">
        <v>181</v>
      </c>
      <c r="E104">
        <v>112</v>
      </c>
      <c r="F104">
        <v>123</v>
      </c>
      <c r="G104">
        <v>416</v>
      </c>
      <c r="H104">
        <v>6</v>
      </c>
      <c r="I104">
        <v>8</v>
      </c>
    </row>
  </sheetData>
  <sortState xmlns:xlrd2="http://schemas.microsoft.com/office/spreadsheetml/2017/richdata2" ref="B42:I90">
    <sortCondition descending="1" ref="G42:G9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421B-847A-4167-AE6A-592339DAB186}">
  <dimension ref="B1:I85"/>
  <sheetViews>
    <sheetView topLeftCell="A35" workbookViewId="0">
      <selection activeCell="B49" sqref="B49:H58"/>
    </sheetView>
  </sheetViews>
  <sheetFormatPr defaultRowHeight="14.4" x14ac:dyDescent="0.3"/>
  <cols>
    <col min="2" max="2" width="3.21875" bestFit="1" customWidth="1"/>
    <col min="3" max="3" width="22.6640625" bestFit="1" customWidth="1"/>
    <col min="4" max="6" width="8.88671875" style="12"/>
    <col min="7" max="7" width="8.88671875" style="52"/>
    <col min="8" max="9" width="8.88671875" style="12"/>
  </cols>
  <sheetData>
    <row r="1" spans="2:9" x14ac:dyDescent="0.3">
      <c r="D1" s="12" t="s">
        <v>145</v>
      </c>
    </row>
    <row r="2" spans="2:9" ht="15.6" x14ac:dyDescent="0.3">
      <c r="B2" s="23" t="s">
        <v>58</v>
      </c>
      <c r="C2" s="33" t="s">
        <v>59</v>
      </c>
      <c r="D2" s="62">
        <v>203</v>
      </c>
      <c r="E2" s="16">
        <v>214</v>
      </c>
      <c r="F2" s="16">
        <v>203</v>
      </c>
      <c r="G2" s="53">
        <v>620</v>
      </c>
      <c r="H2" s="16">
        <v>15</v>
      </c>
      <c r="I2" s="16">
        <v>15</v>
      </c>
    </row>
    <row r="3" spans="2:9" ht="15.6" x14ac:dyDescent="0.3">
      <c r="B3" s="28" t="s">
        <v>74</v>
      </c>
      <c r="C3" s="34" t="s">
        <v>85</v>
      </c>
      <c r="D3" s="16">
        <v>172</v>
      </c>
      <c r="E3" s="16">
        <v>193</v>
      </c>
      <c r="F3" s="16">
        <v>232</v>
      </c>
      <c r="G3" s="53">
        <v>597</v>
      </c>
      <c r="H3" s="16">
        <v>13</v>
      </c>
      <c r="I3" s="16">
        <v>16</v>
      </c>
    </row>
    <row r="4" spans="2:9" ht="15.6" x14ac:dyDescent="0.3">
      <c r="B4" s="23" t="s">
        <v>58</v>
      </c>
      <c r="C4" s="27" t="s">
        <v>63</v>
      </c>
      <c r="D4" s="16">
        <v>228</v>
      </c>
      <c r="E4" s="16">
        <v>181</v>
      </c>
      <c r="F4" s="16">
        <v>178</v>
      </c>
      <c r="G4" s="53">
        <v>587</v>
      </c>
      <c r="H4" s="16">
        <v>13</v>
      </c>
      <c r="I4" s="16">
        <v>14</v>
      </c>
    </row>
    <row r="5" spans="2:9" ht="15.6" x14ac:dyDescent="0.3">
      <c r="B5" s="18" t="s">
        <v>32</v>
      </c>
      <c r="C5" s="32" t="s">
        <v>44</v>
      </c>
      <c r="D5" s="16">
        <v>163</v>
      </c>
      <c r="E5" s="16">
        <v>196</v>
      </c>
      <c r="F5" s="16">
        <v>225</v>
      </c>
      <c r="G5" s="53">
        <v>584</v>
      </c>
      <c r="H5" s="16">
        <v>17</v>
      </c>
      <c r="I5" s="16">
        <v>10</v>
      </c>
    </row>
    <row r="6" spans="2:9" ht="15.6" x14ac:dyDescent="0.3">
      <c r="B6" s="28" t="s">
        <v>74</v>
      </c>
      <c r="C6" s="34" t="s">
        <v>81</v>
      </c>
      <c r="D6" s="16">
        <v>204</v>
      </c>
      <c r="E6" s="16">
        <v>196</v>
      </c>
      <c r="F6" s="16">
        <v>182</v>
      </c>
      <c r="G6" s="53">
        <v>582</v>
      </c>
      <c r="H6" s="16">
        <v>13</v>
      </c>
      <c r="I6" s="16">
        <v>17</v>
      </c>
    </row>
    <row r="7" spans="2:9" ht="15.6" x14ac:dyDescent="0.3">
      <c r="B7" s="23" t="s">
        <v>58</v>
      </c>
      <c r="C7" s="27" t="s">
        <v>60</v>
      </c>
      <c r="D7" s="16">
        <v>179</v>
      </c>
      <c r="E7" s="16">
        <v>183</v>
      </c>
      <c r="F7" s="16">
        <v>206</v>
      </c>
      <c r="G7" s="53">
        <v>568</v>
      </c>
      <c r="H7" s="16">
        <v>16</v>
      </c>
      <c r="I7" s="16">
        <v>11</v>
      </c>
    </row>
    <row r="8" spans="2:9" ht="15.6" x14ac:dyDescent="0.3">
      <c r="B8" s="28" t="s">
        <v>74</v>
      </c>
      <c r="C8" s="34" t="s">
        <v>83</v>
      </c>
      <c r="D8" s="16">
        <v>193</v>
      </c>
      <c r="E8" s="16">
        <v>244</v>
      </c>
      <c r="F8" s="16">
        <v>127</v>
      </c>
      <c r="G8" s="53">
        <v>564</v>
      </c>
      <c r="H8" s="16">
        <v>12</v>
      </c>
      <c r="I8" s="16">
        <v>13</v>
      </c>
    </row>
    <row r="9" spans="2:9" ht="15.6" x14ac:dyDescent="0.3">
      <c r="B9" s="18" t="s">
        <v>32</v>
      </c>
      <c r="C9" s="21" t="s">
        <v>33</v>
      </c>
      <c r="D9" s="16">
        <v>179</v>
      </c>
      <c r="E9" s="16">
        <v>176</v>
      </c>
      <c r="F9" s="16">
        <v>206</v>
      </c>
      <c r="G9" s="53">
        <v>561</v>
      </c>
      <c r="H9" s="16">
        <v>12</v>
      </c>
      <c r="I9" s="16">
        <v>15</v>
      </c>
    </row>
    <row r="10" spans="2:9" ht="15.6" x14ac:dyDescent="0.3">
      <c r="B10" s="25" t="s">
        <v>61</v>
      </c>
      <c r="C10" s="37" t="s">
        <v>68</v>
      </c>
      <c r="D10" s="16">
        <v>203</v>
      </c>
      <c r="E10" s="16">
        <v>161</v>
      </c>
      <c r="F10" s="16">
        <v>194</v>
      </c>
      <c r="G10" s="53">
        <v>558</v>
      </c>
      <c r="H10" s="16">
        <v>13</v>
      </c>
      <c r="I10" s="16">
        <v>14</v>
      </c>
    </row>
    <row r="11" spans="2:9" ht="15.6" x14ac:dyDescent="0.3">
      <c r="B11" s="18" t="s">
        <v>32</v>
      </c>
      <c r="C11" s="32" t="s">
        <v>53</v>
      </c>
      <c r="D11" s="16">
        <v>202</v>
      </c>
      <c r="E11" s="16">
        <v>158</v>
      </c>
      <c r="F11" s="16">
        <v>194</v>
      </c>
      <c r="G11" s="53">
        <v>554</v>
      </c>
      <c r="H11" s="16">
        <v>10</v>
      </c>
      <c r="I11" s="16">
        <v>16</v>
      </c>
    </row>
    <row r="12" spans="2:9" ht="15.6" x14ac:dyDescent="0.3">
      <c r="B12" s="19" t="s">
        <v>34</v>
      </c>
      <c r="C12" s="35" t="s">
        <v>42</v>
      </c>
      <c r="D12" s="16">
        <v>169</v>
      </c>
      <c r="E12" s="16">
        <v>225</v>
      </c>
      <c r="F12" s="16">
        <v>155</v>
      </c>
      <c r="G12" s="53">
        <v>549</v>
      </c>
      <c r="H12" s="16">
        <v>10</v>
      </c>
      <c r="I12" s="16">
        <v>14</v>
      </c>
    </row>
    <row r="13" spans="2:9" ht="15.6" x14ac:dyDescent="0.3">
      <c r="B13" s="28" t="s">
        <v>74</v>
      </c>
      <c r="C13" s="34" t="s">
        <v>78</v>
      </c>
      <c r="D13" s="16">
        <v>204</v>
      </c>
      <c r="E13" s="16">
        <v>149</v>
      </c>
      <c r="F13" s="16">
        <v>194</v>
      </c>
      <c r="G13" s="53">
        <v>547</v>
      </c>
      <c r="H13" s="16">
        <v>10</v>
      </c>
      <c r="I13" s="16">
        <v>16</v>
      </c>
    </row>
    <row r="14" spans="2:9" ht="15.6" x14ac:dyDescent="0.3">
      <c r="B14" s="28" t="s">
        <v>74</v>
      </c>
      <c r="C14" s="34" t="s">
        <v>77</v>
      </c>
      <c r="D14" s="16">
        <v>183</v>
      </c>
      <c r="E14" s="16">
        <v>167</v>
      </c>
      <c r="F14" s="16">
        <v>188</v>
      </c>
      <c r="G14" s="53">
        <v>538</v>
      </c>
      <c r="H14" s="16">
        <v>10</v>
      </c>
      <c r="I14" s="16">
        <v>17</v>
      </c>
    </row>
    <row r="15" spans="2:9" ht="15.6" x14ac:dyDescent="0.3">
      <c r="B15" s="19" t="s">
        <v>34</v>
      </c>
      <c r="C15" s="35" t="s">
        <v>35</v>
      </c>
      <c r="D15" s="16">
        <v>191</v>
      </c>
      <c r="E15" s="16">
        <v>150</v>
      </c>
      <c r="F15" s="16">
        <v>192</v>
      </c>
      <c r="G15" s="53">
        <v>533</v>
      </c>
      <c r="H15" s="16">
        <v>11</v>
      </c>
      <c r="I15" s="16">
        <v>16</v>
      </c>
    </row>
    <row r="16" spans="2:9" ht="15.6" x14ac:dyDescent="0.3">
      <c r="B16" s="19" t="s">
        <v>34</v>
      </c>
      <c r="C16" s="36" t="s">
        <v>56</v>
      </c>
      <c r="D16" s="16">
        <v>186</v>
      </c>
      <c r="E16" s="16">
        <v>191</v>
      </c>
      <c r="F16" s="16">
        <v>156</v>
      </c>
      <c r="G16" s="53">
        <v>533</v>
      </c>
      <c r="H16" s="16">
        <v>9</v>
      </c>
      <c r="I16" s="16">
        <v>18</v>
      </c>
    </row>
    <row r="17" spans="2:9" ht="15.6" x14ac:dyDescent="0.3">
      <c r="B17" s="28" t="s">
        <v>74</v>
      </c>
      <c r="C17" s="34" t="s">
        <v>87</v>
      </c>
      <c r="D17" s="16">
        <v>141</v>
      </c>
      <c r="E17" s="16">
        <v>178</v>
      </c>
      <c r="F17" s="16">
        <v>213</v>
      </c>
      <c r="G17" s="53">
        <v>532</v>
      </c>
      <c r="H17" s="16">
        <v>8</v>
      </c>
      <c r="I17" s="16">
        <v>17</v>
      </c>
    </row>
    <row r="18" spans="2:9" ht="15.6" x14ac:dyDescent="0.3">
      <c r="B18" s="23" t="s">
        <v>58</v>
      </c>
      <c r="C18" s="27" t="s">
        <v>65</v>
      </c>
      <c r="D18" s="16">
        <v>146</v>
      </c>
      <c r="E18" s="16">
        <v>191</v>
      </c>
      <c r="F18" s="16">
        <v>193</v>
      </c>
      <c r="G18" s="53">
        <v>530</v>
      </c>
      <c r="H18" s="16">
        <v>12</v>
      </c>
      <c r="I18" s="16">
        <v>13</v>
      </c>
    </row>
    <row r="19" spans="2:9" ht="15.6" x14ac:dyDescent="0.3">
      <c r="B19" s="19" t="s">
        <v>34</v>
      </c>
      <c r="C19" s="35" t="s">
        <v>39</v>
      </c>
      <c r="D19" s="16">
        <v>191</v>
      </c>
      <c r="E19" s="16">
        <v>144</v>
      </c>
      <c r="F19" s="16">
        <v>192</v>
      </c>
      <c r="G19" s="53">
        <v>527</v>
      </c>
      <c r="H19" s="16">
        <v>9</v>
      </c>
      <c r="I19" s="16">
        <v>14</v>
      </c>
    </row>
    <row r="20" spans="2:9" ht="15.6" x14ac:dyDescent="0.3">
      <c r="B20" s="23" t="s">
        <v>58</v>
      </c>
      <c r="C20" s="27" t="s">
        <v>69</v>
      </c>
      <c r="D20" s="16">
        <v>191</v>
      </c>
      <c r="E20" s="16">
        <v>162</v>
      </c>
      <c r="F20" s="16">
        <v>173</v>
      </c>
      <c r="G20" s="53">
        <v>526</v>
      </c>
      <c r="H20" s="16">
        <v>12</v>
      </c>
      <c r="I20" s="16">
        <v>13</v>
      </c>
    </row>
    <row r="21" spans="2:9" ht="15.6" x14ac:dyDescent="0.3">
      <c r="B21" s="23" t="s">
        <v>58</v>
      </c>
      <c r="C21" s="27" t="s">
        <v>67</v>
      </c>
      <c r="D21" s="16">
        <v>161</v>
      </c>
      <c r="E21" s="16">
        <v>183</v>
      </c>
      <c r="F21" s="16">
        <v>181</v>
      </c>
      <c r="G21" s="53">
        <v>525</v>
      </c>
      <c r="H21" s="16">
        <v>10</v>
      </c>
      <c r="I21" s="16">
        <v>16</v>
      </c>
    </row>
    <row r="22" spans="2:9" ht="15.6" x14ac:dyDescent="0.3">
      <c r="B22" s="28" t="s">
        <v>74</v>
      </c>
      <c r="C22" s="34" t="s">
        <v>89</v>
      </c>
      <c r="D22" s="16">
        <v>178</v>
      </c>
      <c r="E22" s="16">
        <v>182</v>
      </c>
      <c r="F22" s="16">
        <v>154</v>
      </c>
      <c r="G22" s="53">
        <v>514</v>
      </c>
      <c r="H22" s="16">
        <v>13</v>
      </c>
      <c r="I22" s="16">
        <v>10</v>
      </c>
    </row>
    <row r="23" spans="2:9" ht="15.6" x14ac:dyDescent="0.3">
      <c r="B23" s="28" t="s">
        <v>74</v>
      </c>
      <c r="C23" s="34" t="s">
        <v>75</v>
      </c>
      <c r="D23" s="16">
        <v>158</v>
      </c>
      <c r="E23" s="16">
        <v>157</v>
      </c>
      <c r="F23" s="16">
        <v>196</v>
      </c>
      <c r="G23" s="53">
        <v>511</v>
      </c>
      <c r="H23" s="16">
        <v>6</v>
      </c>
      <c r="I23" s="16">
        <v>20</v>
      </c>
    </row>
    <row r="24" spans="2:9" ht="15.6" x14ac:dyDescent="0.3">
      <c r="B24" s="25" t="s">
        <v>61</v>
      </c>
      <c r="C24" s="37" t="s">
        <v>66</v>
      </c>
      <c r="D24" s="16">
        <v>145</v>
      </c>
      <c r="E24" s="16">
        <v>157</v>
      </c>
      <c r="F24" s="16">
        <v>205</v>
      </c>
      <c r="G24" s="53">
        <v>507</v>
      </c>
      <c r="H24" s="16">
        <v>9</v>
      </c>
      <c r="I24" s="16">
        <v>15</v>
      </c>
    </row>
    <row r="25" spans="2:9" ht="15.6" x14ac:dyDescent="0.3">
      <c r="B25" s="25" t="s">
        <v>61</v>
      </c>
      <c r="C25" s="37" t="s">
        <v>70</v>
      </c>
      <c r="D25" s="16">
        <v>159</v>
      </c>
      <c r="E25" s="16">
        <v>157</v>
      </c>
      <c r="F25" s="16">
        <v>181</v>
      </c>
      <c r="G25" s="53">
        <v>497</v>
      </c>
      <c r="H25" s="16">
        <v>11</v>
      </c>
      <c r="I25" s="16">
        <v>10</v>
      </c>
    </row>
    <row r="26" spans="2:9" ht="15.6" x14ac:dyDescent="0.3">
      <c r="B26" s="30" t="s">
        <v>79</v>
      </c>
      <c r="C26" s="40" t="s">
        <v>91</v>
      </c>
      <c r="D26" s="16">
        <v>116</v>
      </c>
      <c r="E26" s="16">
        <v>218</v>
      </c>
      <c r="F26" s="16">
        <v>160</v>
      </c>
      <c r="G26" s="53">
        <v>494</v>
      </c>
      <c r="H26" s="16">
        <v>10</v>
      </c>
      <c r="I26" s="16">
        <v>11</v>
      </c>
    </row>
    <row r="27" spans="2:9" ht="15.6" x14ac:dyDescent="0.3">
      <c r="B27" s="25" t="s">
        <v>61</v>
      </c>
      <c r="C27" s="37" t="s">
        <v>72</v>
      </c>
      <c r="D27" s="16">
        <v>146</v>
      </c>
      <c r="E27" s="16">
        <v>162</v>
      </c>
      <c r="F27" s="16">
        <v>185</v>
      </c>
      <c r="G27" s="53">
        <v>493</v>
      </c>
      <c r="H27" s="16">
        <v>9</v>
      </c>
      <c r="I27" s="16">
        <v>12</v>
      </c>
    </row>
    <row r="28" spans="2:9" ht="15.6" x14ac:dyDescent="0.3">
      <c r="B28" s="19" t="s">
        <v>34</v>
      </c>
      <c r="C28" s="35" t="s">
        <v>48</v>
      </c>
      <c r="D28" s="16">
        <v>141</v>
      </c>
      <c r="E28" s="16">
        <v>148</v>
      </c>
      <c r="F28" s="16">
        <v>202</v>
      </c>
      <c r="G28" s="53">
        <v>491</v>
      </c>
      <c r="H28" s="16">
        <v>11</v>
      </c>
      <c r="I28" s="16">
        <v>11</v>
      </c>
    </row>
    <row r="29" spans="2:9" ht="15.6" x14ac:dyDescent="0.3">
      <c r="B29" s="25" t="s">
        <v>61</v>
      </c>
      <c r="C29" s="37" t="s">
        <v>62</v>
      </c>
      <c r="D29" s="16">
        <v>163</v>
      </c>
      <c r="E29" s="16">
        <v>184</v>
      </c>
      <c r="F29" s="16">
        <v>138</v>
      </c>
      <c r="G29" s="53">
        <v>485</v>
      </c>
      <c r="H29" s="16">
        <v>11</v>
      </c>
      <c r="I29" s="16">
        <v>10</v>
      </c>
    </row>
    <row r="30" spans="2:9" ht="15.6" x14ac:dyDescent="0.3">
      <c r="B30" s="18" t="s">
        <v>32</v>
      </c>
      <c r="C30" s="32" t="s">
        <v>50</v>
      </c>
      <c r="D30" s="16">
        <v>129</v>
      </c>
      <c r="E30" s="16">
        <v>155</v>
      </c>
      <c r="F30" s="16">
        <v>191</v>
      </c>
      <c r="G30" s="53">
        <v>475</v>
      </c>
      <c r="H30" s="16">
        <v>9</v>
      </c>
      <c r="I30" s="16">
        <v>12</v>
      </c>
    </row>
    <row r="31" spans="2:9" ht="15.6" x14ac:dyDescent="0.3">
      <c r="B31" s="19" t="s">
        <v>34</v>
      </c>
      <c r="C31" s="35" t="s">
        <v>51</v>
      </c>
      <c r="D31" s="16">
        <v>154</v>
      </c>
      <c r="E31" s="16">
        <v>151</v>
      </c>
      <c r="F31" s="16">
        <v>160</v>
      </c>
      <c r="G31" s="53">
        <v>465</v>
      </c>
      <c r="H31" s="16">
        <v>11</v>
      </c>
      <c r="I31" s="16">
        <v>9</v>
      </c>
    </row>
    <row r="32" spans="2:9" ht="15.6" x14ac:dyDescent="0.3">
      <c r="B32" s="55" t="s">
        <v>106</v>
      </c>
      <c r="C32" s="57" t="s">
        <v>157</v>
      </c>
      <c r="D32" s="16">
        <v>143</v>
      </c>
      <c r="E32" s="16">
        <v>148</v>
      </c>
      <c r="F32" s="16">
        <v>173</v>
      </c>
      <c r="G32" s="53">
        <v>464</v>
      </c>
      <c r="H32" s="16">
        <v>7</v>
      </c>
      <c r="I32" s="16">
        <v>12</v>
      </c>
    </row>
    <row r="33" spans="2:9" ht="15.6" x14ac:dyDescent="0.3">
      <c r="B33" s="20" t="s">
        <v>36</v>
      </c>
      <c r="C33" s="41" t="s">
        <v>52</v>
      </c>
      <c r="D33" s="16">
        <v>170</v>
      </c>
      <c r="E33" s="16">
        <v>156</v>
      </c>
      <c r="F33" s="16">
        <v>128</v>
      </c>
      <c r="G33" s="53">
        <v>454</v>
      </c>
      <c r="H33" s="16">
        <v>9</v>
      </c>
      <c r="I33" s="16">
        <v>7</v>
      </c>
    </row>
    <row r="34" spans="2:9" ht="15.6" x14ac:dyDescent="0.3">
      <c r="B34" s="20" t="s">
        <v>36</v>
      </c>
      <c r="C34" s="41" t="s">
        <v>55</v>
      </c>
      <c r="D34" s="16">
        <v>142</v>
      </c>
      <c r="E34" s="16">
        <v>149</v>
      </c>
      <c r="F34" s="16">
        <v>147</v>
      </c>
      <c r="G34" s="53">
        <v>438</v>
      </c>
      <c r="H34" s="16">
        <v>6</v>
      </c>
      <c r="I34" s="16">
        <v>15</v>
      </c>
    </row>
    <row r="35" spans="2:9" ht="15.6" x14ac:dyDescent="0.3">
      <c r="B35" s="55" t="s">
        <v>106</v>
      </c>
      <c r="C35" s="57" t="s">
        <v>108</v>
      </c>
      <c r="D35" s="16">
        <v>152</v>
      </c>
      <c r="E35" s="16">
        <v>137</v>
      </c>
      <c r="F35" s="16">
        <v>144</v>
      </c>
      <c r="G35" s="53">
        <v>433</v>
      </c>
      <c r="H35" s="16">
        <v>5</v>
      </c>
      <c r="I35" s="16">
        <v>11</v>
      </c>
    </row>
    <row r="36" spans="2:9" ht="15.6" x14ac:dyDescent="0.3">
      <c r="B36" s="30" t="s">
        <v>79</v>
      </c>
      <c r="C36" s="39" t="s">
        <v>80</v>
      </c>
      <c r="D36" s="16">
        <v>150</v>
      </c>
      <c r="E36" s="16">
        <v>143</v>
      </c>
      <c r="F36" s="16">
        <v>135</v>
      </c>
      <c r="G36" s="53">
        <v>428</v>
      </c>
      <c r="H36" s="16">
        <v>7</v>
      </c>
      <c r="I36" s="16">
        <v>12</v>
      </c>
    </row>
    <row r="37" spans="2:9" ht="15.6" x14ac:dyDescent="0.3">
      <c r="B37" s="30" t="s">
        <v>79</v>
      </c>
      <c r="C37" s="39" t="s">
        <v>86</v>
      </c>
      <c r="D37" s="16">
        <v>157</v>
      </c>
      <c r="E37" s="16">
        <v>128</v>
      </c>
      <c r="F37" s="16">
        <v>131</v>
      </c>
      <c r="G37" s="53">
        <v>416</v>
      </c>
      <c r="H37" s="16">
        <v>6</v>
      </c>
      <c r="I37" s="16">
        <v>9</v>
      </c>
    </row>
    <row r="38" spans="2:9" ht="15.6" x14ac:dyDescent="0.3">
      <c r="B38" s="30" t="s">
        <v>79</v>
      </c>
      <c r="C38" s="39" t="s">
        <v>88</v>
      </c>
      <c r="D38" s="16">
        <v>158</v>
      </c>
      <c r="E38" s="16">
        <v>128</v>
      </c>
      <c r="F38" s="16">
        <v>125</v>
      </c>
      <c r="G38" s="53">
        <v>411</v>
      </c>
      <c r="H38" s="16">
        <v>4</v>
      </c>
      <c r="I38" s="16">
        <v>12</v>
      </c>
    </row>
    <row r="39" spans="2:9" ht="15.6" x14ac:dyDescent="0.3">
      <c r="B39" s="20" t="s">
        <v>36</v>
      </c>
      <c r="C39" s="41" t="s">
        <v>43</v>
      </c>
      <c r="D39" s="16">
        <v>124</v>
      </c>
      <c r="E39" s="16">
        <v>140</v>
      </c>
      <c r="F39" s="16">
        <v>138</v>
      </c>
      <c r="G39" s="53">
        <v>402</v>
      </c>
      <c r="H39" s="16">
        <v>4</v>
      </c>
      <c r="I39" s="16">
        <v>11</v>
      </c>
    </row>
    <row r="40" spans="2:9" ht="15.6" x14ac:dyDescent="0.3">
      <c r="B40" s="20" t="s">
        <v>36</v>
      </c>
      <c r="C40" s="41" t="s">
        <v>46</v>
      </c>
      <c r="D40" s="16">
        <v>125</v>
      </c>
      <c r="E40" s="16">
        <v>142</v>
      </c>
      <c r="F40" s="16">
        <v>129</v>
      </c>
      <c r="G40" s="53">
        <v>396</v>
      </c>
      <c r="H40" s="16">
        <v>10</v>
      </c>
      <c r="I40" s="16">
        <v>6</v>
      </c>
    </row>
    <row r="41" spans="2:9" ht="15.6" x14ac:dyDescent="0.3">
      <c r="B41" s="30" t="s">
        <v>79</v>
      </c>
      <c r="C41" s="39" t="s">
        <v>90</v>
      </c>
      <c r="D41" s="16">
        <v>120</v>
      </c>
      <c r="E41" s="16">
        <v>116</v>
      </c>
      <c r="F41" s="16">
        <v>158</v>
      </c>
      <c r="G41" s="53">
        <v>394</v>
      </c>
      <c r="H41" s="16">
        <v>6</v>
      </c>
      <c r="I41" s="16">
        <v>8</v>
      </c>
    </row>
    <row r="42" spans="2:9" ht="15.6" x14ac:dyDescent="0.3">
      <c r="B42" s="55" t="s">
        <v>106</v>
      </c>
      <c r="C42" s="57" t="s">
        <v>130</v>
      </c>
      <c r="D42" s="16">
        <v>111</v>
      </c>
      <c r="E42" s="16">
        <v>124</v>
      </c>
      <c r="F42" s="16">
        <v>115</v>
      </c>
      <c r="G42" s="53">
        <v>350</v>
      </c>
      <c r="H42" s="16">
        <v>2</v>
      </c>
      <c r="I42" s="16">
        <v>8</v>
      </c>
    </row>
    <row r="43" spans="2:9" ht="15.6" x14ac:dyDescent="0.3">
      <c r="B43" s="55" t="s">
        <v>106</v>
      </c>
      <c r="C43" s="57" t="s">
        <v>133</v>
      </c>
      <c r="D43" s="16">
        <v>137</v>
      </c>
      <c r="E43" s="16">
        <v>105</v>
      </c>
      <c r="F43" s="16">
        <v>105</v>
      </c>
      <c r="G43" s="53">
        <v>347</v>
      </c>
      <c r="H43" s="16">
        <v>3</v>
      </c>
      <c r="I43" s="16">
        <v>7</v>
      </c>
    </row>
    <row r="44" spans="2:9" ht="15.6" x14ac:dyDescent="0.3">
      <c r="B44" s="55" t="s">
        <v>106</v>
      </c>
      <c r="C44" s="57" t="s">
        <v>131</v>
      </c>
      <c r="D44" s="16">
        <v>122</v>
      </c>
      <c r="E44" s="16">
        <v>118</v>
      </c>
      <c r="F44" s="16">
        <v>99</v>
      </c>
      <c r="G44" s="53">
        <v>339</v>
      </c>
      <c r="H44" s="16">
        <v>4</v>
      </c>
      <c r="I44" s="16">
        <v>5</v>
      </c>
    </row>
    <row r="45" spans="2:9" ht="15.6" x14ac:dyDescent="0.3">
      <c r="B45" s="30"/>
      <c r="C45" s="39"/>
      <c r="D45" s="16"/>
      <c r="E45" s="16"/>
      <c r="F45" s="16"/>
      <c r="G45" s="53"/>
      <c r="H45" s="16"/>
      <c r="I45" s="16"/>
    </row>
    <row r="46" spans="2:9" ht="15.6" x14ac:dyDescent="0.3">
      <c r="B46" s="30"/>
      <c r="C46" s="39"/>
      <c r="D46" s="16"/>
      <c r="E46" s="16"/>
      <c r="F46" s="16"/>
      <c r="G46" s="53"/>
      <c r="H46" s="16"/>
      <c r="I46" s="16"/>
    </row>
    <row r="47" spans="2:9" ht="15.6" x14ac:dyDescent="0.3">
      <c r="B47" s="30"/>
      <c r="C47" s="39"/>
      <c r="D47" s="16"/>
      <c r="E47" s="16"/>
      <c r="F47" s="16"/>
      <c r="G47" s="53"/>
      <c r="H47" s="16"/>
      <c r="I47" s="16"/>
    </row>
    <row r="48" spans="2:9" x14ac:dyDescent="0.3">
      <c r="D48" s="12" t="s">
        <v>144</v>
      </c>
    </row>
    <row r="49" spans="2:9" ht="15.6" x14ac:dyDescent="0.3">
      <c r="B49" s="1" t="s">
        <v>0</v>
      </c>
      <c r="C49" s="13" t="s">
        <v>5</v>
      </c>
      <c r="D49" s="16">
        <v>178</v>
      </c>
      <c r="E49" s="16">
        <v>160</v>
      </c>
      <c r="F49" s="16">
        <v>213</v>
      </c>
      <c r="G49" s="53">
        <v>551</v>
      </c>
      <c r="H49" s="16">
        <v>11</v>
      </c>
      <c r="I49" s="16">
        <v>14</v>
      </c>
    </row>
    <row r="50" spans="2:9" ht="15.6" x14ac:dyDescent="0.3">
      <c r="B50" s="3" t="s">
        <v>6</v>
      </c>
      <c r="C50" s="5" t="s">
        <v>10</v>
      </c>
      <c r="D50" s="16">
        <v>156</v>
      </c>
      <c r="E50" s="16">
        <v>171</v>
      </c>
      <c r="F50" s="16">
        <v>217</v>
      </c>
      <c r="G50" s="53">
        <v>544</v>
      </c>
      <c r="H50" s="16">
        <v>10</v>
      </c>
      <c r="I50" s="16">
        <v>17</v>
      </c>
    </row>
    <row r="51" spans="2:9" ht="15.6" x14ac:dyDescent="0.3">
      <c r="B51" s="1" t="s">
        <v>0</v>
      </c>
      <c r="C51" s="13" t="s">
        <v>4</v>
      </c>
      <c r="D51" s="16">
        <v>160</v>
      </c>
      <c r="E51" s="16">
        <v>189</v>
      </c>
      <c r="F51" s="16">
        <v>190</v>
      </c>
      <c r="G51" s="53">
        <v>539</v>
      </c>
      <c r="H51" s="16">
        <v>12</v>
      </c>
      <c r="I51" s="16">
        <v>10</v>
      </c>
    </row>
    <row r="52" spans="2:9" ht="15.6" x14ac:dyDescent="0.3">
      <c r="B52" s="3" t="s">
        <v>6</v>
      </c>
      <c r="C52" s="5" t="s">
        <v>7</v>
      </c>
      <c r="D52" s="16">
        <v>159</v>
      </c>
      <c r="E52" s="16">
        <v>177</v>
      </c>
      <c r="F52" s="16">
        <v>200</v>
      </c>
      <c r="G52" s="53">
        <v>536</v>
      </c>
      <c r="H52" s="16">
        <v>10</v>
      </c>
      <c r="I52" s="16">
        <v>13</v>
      </c>
    </row>
    <row r="53" spans="2:9" ht="15.6" x14ac:dyDescent="0.3">
      <c r="B53" s="1" t="s">
        <v>0</v>
      </c>
      <c r="C53" s="13" t="s">
        <v>3</v>
      </c>
      <c r="D53" s="16">
        <v>165</v>
      </c>
      <c r="E53" s="16">
        <v>184</v>
      </c>
      <c r="F53" s="16">
        <v>180</v>
      </c>
      <c r="G53" s="53">
        <v>529</v>
      </c>
      <c r="H53" s="16">
        <v>10</v>
      </c>
      <c r="I53" s="16">
        <v>15</v>
      </c>
    </row>
    <row r="54" spans="2:9" ht="15.6" x14ac:dyDescent="0.3">
      <c r="B54" s="8" t="s">
        <v>20</v>
      </c>
      <c r="C54" s="59" t="s">
        <v>23</v>
      </c>
      <c r="D54" s="16">
        <v>159</v>
      </c>
      <c r="E54" s="16">
        <v>200</v>
      </c>
      <c r="F54" s="16">
        <v>151</v>
      </c>
      <c r="G54" s="53">
        <v>510</v>
      </c>
      <c r="H54" s="16">
        <v>9</v>
      </c>
      <c r="I54" s="16">
        <v>13</v>
      </c>
    </row>
    <row r="55" spans="2:9" ht="15.6" x14ac:dyDescent="0.3">
      <c r="B55" s="55" t="s">
        <v>143</v>
      </c>
      <c r="C55" s="57" t="s">
        <v>123</v>
      </c>
      <c r="D55" s="16">
        <v>197</v>
      </c>
      <c r="E55" s="16">
        <v>137</v>
      </c>
      <c r="F55" s="16">
        <v>168</v>
      </c>
      <c r="G55" s="53">
        <v>502</v>
      </c>
      <c r="H55" s="16">
        <v>5</v>
      </c>
      <c r="I55" s="16">
        <v>17</v>
      </c>
    </row>
    <row r="56" spans="2:9" ht="15.6" x14ac:dyDescent="0.3">
      <c r="B56" s="3" t="s">
        <v>6</v>
      </c>
      <c r="C56" s="5" t="s">
        <v>8</v>
      </c>
      <c r="D56" s="16">
        <v>178</v>
      </c>
      <c r="E56" s="16">
        <v>184</v>
      </c>
      <c r="F56" s="16">
        <v>137</v>
      </c>
      <c r="G56" s="53">
        <v>499</v>
      </c>
      <c r="H56" s="16">
        <v>8</v>
      </c>
      <c r="I56" s="16">
        <v>15</v>
      </c>
    </row>
    <row r="57" spans="2:9" ht="15.6" x14ac:dyDescent="0.3">
      <c r="B57" s="1" t="s">
        <v>0</v>
      </c>
      <c r="C57" s="13" t="s">
        <v>1</v>
      </c>
      <c r="D57" s="16">
        <v>182</v>
      </c>
      <c r="E57" s="16">
        <v>167</v>
      </c>
      <c r="F57" s="16">
        <v>139</v>
      </c>
      <c r="G57" s="53">
        <v>488</v>
      </c>
      <c r="H57" s="16">
        <v>7</v>
      </c>
      <c r="I57" s="16">
        <v>14</v>
      </c>
    </row>
    <row r="58" spans="2:9" ht="15.6" x14ac:dyDescent="0.3">
      <c r="B58" s="6" t="s">
        <v>13</v>
      </c>
      <c r="C58" s="14" t="s">
        <v>11</v>
      </c>
      <c r="D58" s="16">
        <v>166</v>
      </c>
      <c r="E58" s="16">
        <v>153</v>
      </c>
      <c r="F58" s="16">
        <v>157</v>
      </c>
      <c r="G58" s="53">
        <v>476</v>
      </c>
      <c r="H58" s="16">
        <v>9</v>
      </c>
      <c r="I58" s="16">
        <v>12</v>
      </c>
    </row>
    <row r="59" spans="2:9" ht="15.6" x14ac:dyDescent="0.3">
      <c r="B59" s="55" t="s">
        <v>143</v>
      </c>
      <c r="C59" s="57" t="s">
        <v>119</v>
      </c>
      <c r="D59" s="16">
        <v>171</v>
      </c>
      <c r="E59" s="16">
        <v>145</v>
      </c>
      <c r="F59" s="16">
        <v>158</v>
      </c>
      <c r="G59" s="53">
        <v>474</v>
      </c>
      <c r="H59" s="16">
        <v>8</v>
      </c>
      <c r="I59" s="16">
        <v>12</v>
      </c>
    </row>
    <row r="60" spans="2:9" ht="15.6" x14ac:dyDescent="0.3">
      <c r="B60" s="6" t="s">
        <v>13</v>
      </c>
      <c r="C60" s="14" t="s">
        <v>18</v>
      </c>
      <c r="D60" s="16">
        <v>158</v>
      </c>
      <c r="E60" s="16">
        <v>128</v>
      </c>
      <c r="F60" s="16">
        <v>168</v>
      </c>
      <c r="G60" s="53">
        <v>454</v>
      </c>
      <c r="H60" s="16">
        <v>7</v>
      </c>
      <c r="I60" s="16">
        <v>13</v>
      </c>
    </row>
    <row r="61" spans="2:9" ht="15.6" x14ac:dyDescent="0.3">
      <c r="B61" s="55" t="s">
        <v>143</v>
      </c>
      <c r="C61" s="57" t="s">
        <v>110</v>
      </c>
      <c r="D61" s="16">
        <v>144</v>
      </c>
      <c r="E61" s="16">
        <v>147</v>
      </c>
      <c r="F61" s="16">
        <v>155</v>
      </c>
      <c r="G61" s="53">
        <v>446</v>
      </c>
      <c r="H61" s="16">
        <v>10</v>
      </c>
      <c r="I61" s="16">
        <v>8</v>
      </c>
    </row>
    <row r="62" spans="2:9" ht="15.6" x14ac:dyDescent="0.3">
      <c r="B62" s="8" t="s">
        <v>20</v>
      </c>
      <c r="C62" s="59" t="s">
        <v>21</v>
      </c>
      <c r="D62" s="16">
        <v>109</v>
      </c>
      <c r="E62" s="16">
        <v>151</v>
      </c>
      <c r="F62" s="16">
        <v>169</v>
      </c>
      <c r="G62" s="53">
        <v>429</v>
      </c>
      <c r="H62" s="16">
        <v>4</v>
      </c>
      <c r="I62" s="16">
        <v>15</v>
      </c>
    </row>
    <row r="63" spans="2:9" ht="15.6" x14ac:dyDescent="0.3">
      <c r="B63" s="55" t="s">
        <v>143</v>
      </c>
      <c r="C63" s="57" t="s">
        <v>112</v>
      </c>
      <c r="D63" s="16">
        <v>151</v>
      </c>
      <c r="E63" s="16">
        <v>145</v>
      </c>
      <c r="F63" s="16">
        <v>133</v>
      </c>
      <c r="G63" s="53">
        <v>429</v>
      </c>
      <c r="H63" s="16">
        <v>8</v>
      </c>
      <c r="I63" s="16">
        <v>10</v>
      </c>
    </row>
    <row r="64" spans="2:9" ht="15.6" x14ac:dyDescent="0.3">
      <c r="B64" s="8" t="s">
        <v>20</v>
      </c>
      <c r="C64" s="59" t="s">
        <v>22</v>
      </c>
      <c r="D64" s="16">
        <v>158</v>
      </c>
      <c r="E64" s="16">
        <v>139</v>
      </c>
      <c r="F64" s="16">
        <v>129</v>
      </c>
      <c r="G64" s="53">
        <v>426</v>
      </c>
      <c r="H64" s="16">
        <v>7</v>
      </c>
      <c r="I64" s="16">
        <v>10</v>
      </c>
    </row>
    <row r="65" spans="2:9" ht="15.6" x14ac:dyDescent="0.3">
      <c r="B65" s="63" t="s">
        <v>13</v>
      </c>
      <c r="C65" s="64" t="s">
        <v>17</v>
      </c>
      <c r="D65" s="16">
        <v>145</v>
      </c>
      <c r="E65" s="16">
        <v>133</v>
      </c>
      <c r="F65" s="16">
        <v>135</v>
      </c>
      <c r="G65" s="53">
        <v>413</v>
      </c>
      <c r="H65" s="16">
        <v>3</v>
      </c>
      <c r="I65" s="16">
        <v>12</v>
      </c>
    </row>
    <row r="66" spans="2:9" ht="15.6" x14ac:dyDescent="0.3">
      <c r="B66" s="55" t="s">
        <v>143</v>
      </c>
      <c r="C66" s="57" t="s">
        <v>114</v>
      </c>
      <c r="D66" s="16">
        <v>149</v>
      </c>
      <c r="E66" s="16">
        <v>130</v>
      </c>
      <c r="F66" s="16">
        <v>132</v>
      </c>
      <c r="G66" s="53">
        <v>411</v>
      </c>
      <c r="H66" s="16">
        <v>4</v>
      </c>
      <c r="I66" s="16">
        <v>11</v>
      </c>
    </row>
    <row r="67" spans="2:9" ht="15.6" x14ac:dyDescent="0.3">
      <c r="B67" s="3" t="s">
        <v>6</v>
      </c>
      <c r="C67" s="5" t="s">
        <v>16</v>
      </c>
      <c r="D67" s="16">
        <v>144</v>
      </c>
      <c r="E67" s="16">
        <v>138</v>
      </c>
      <c r="F67" s="16">
        <v>124</v>
      </c>
      <c r="G67" s="53">
        <v>406</v>
      </c>
      <c r="H67" s="16">
        <v>4</v>
      </c>
      <c r="I67" s="16">
        <v>11</v>
      </c>
    </row>
    <row r="68" spans="2:9" ht="15.6" x14ac:dyDescent="0.3">
      <c r="B68" s="6" t="s">
        <v>13</v>
      </c>
      <c r="C68" s="14" t="s">
        <v>14</v>
      </c>
      <c r="D68" s="16">
        <v>137</v>
      </c>
      <c r="E68" s="16">
        <v>134</v>
      </c>
      <c r="F68" s="16">
        <v>125</v>
      </c>
      <c r="G68" s="53">
        <v>396</v>
      </c>
      <c r="H68" s="16">
        <v>2</v>
      </c>
      <c r="I68" s="16">
        <v>12</v>
      </c>
    </row>
    <row r="69" spans="2:9" ht="15.6" x14ac:dyDescent="0.3">
      <c r="B69" s="55" t="s">
        <v>143</v>
      </c>
      <c r="C69" s="57" t="s">
        <v>142</v>
      </c>
      <c r="D69" s="16">
        <v>125</v>
      </c>
      <c r="E69" s="16">
        <v>140</v>
      </c>
      <c r="F69" s="16">
        <v>130</v>
      </c>
      <c r="G69" s="53">
        <v>395</v>
      </c>
      <c r="H69" s="16">
        <v>4</v>
      </c>
      <c r="I69" s="16">
        <v>9</v>
      </c>
    </row>
    <row r="70" spans="2:9" ht="15.6" x14ac:dyDescent="0.3">
      <c r="B70" s="6" t="s">
        <v>13</v>
      </c>
      <c r="C70" s="14" t="s">
        <v>19</v>
      </c>
      <c r="D70" s="16">
        <v>115</v>
      </c>
      <c r="E70" s="16">
        <v>127</v>
      </c>
      <c r="F70" s="16">
        <v>137</v>
      </c>
      <c r="G70" s="53">
        <v>379</v>
      </c>
      <c r="H70" s="16">
        <v>5</v>
      </c>
      <c r="I70" s="16">
        <v>10</v>
      </c>
    </row>
    <row r="71" spans="2:9" ht="15.6" x14ac:dyDescent="0.3">
      <c r="B71" s="55" t="s">
        <v>143</v>
      </c>
      <c r="C71" s="57" t="s">
        <v>113</v>
      </c>
      <c r="D71" s="16">
        <v>124</v>
      </c>
      <c r="E71" s="16">
        <v>144</v>
      </c>
      <c r="F71" s="16">
        <v>110</v>
      </c>
      <c r="G71" s="53">
        <v>378</v>
      </c>
      <c r="H71" s="16">
        <v>2</v>
      </c>
      <c r="I71" s="16">
        <v>11</v>
      </c>
    </row>
    <row r="72" spans="2:9" ht="15.6" x14ac:dyDescent="0.3">
      <c r="B72" s="8" t="s">
        <v>20</v>
      </c>
      <c r="C72" s="58" t="s">
        <v>26</v>
      </c>
      <c r="D72" s="16">
        <v>117</v>
      </c>
      <c r="E72" s="16">
        <v>148</v>
      </c>
      <c r="F72" s="16">
        <v>104</v>
      </c>
      <c r="G72" s="53">
        <v>369</v>
      </c>
      <c r="H72" s="16">
        <v>3</v>
      </c>
      <c r="I72" s="16">
        <v>9</v>
      </c>
    </row>
    <row r="73" spans="2:9" ht="15.6" x14ac:dyDescent="0.3">
      <c r="B73" s="55" t="s">
        <v>143</v>
      </c>
      <c r="C73" s="57" t="s">
        <v>122</v>
      </c>
      <c r="D73" s="16">
        <v>122</v>
      </c>
      <c r="E73" s="16">
        <v>121</v>
      </c>
      <c r="F73" s="16">
        <v>123</v>
      </c>
      <c r="G73" s="53">
        <v>366</v>
      </c>
      <c r="H73" s="16">
        <v>6</v>
      </c>
      <c r="I73" s="16">
        <v>6</v>
      </c>
    </row>
    <row r="74" spans="2:9" ht="15.6" x14ac:dyDescent="0.3">
      <c r="B74" s="8" t="s">
        <v>20</v>
      </c>
      <c r="C74" s="58" t="s">
        <v>24</v>
      </c>
      <c r="D74" s="16">
        <v>108</v>
      </c>
      <c r="E74" s="16">
        <v>112</v>
      </c>
      <c r="F74" s="16">
        <v>139</v>
      </c>
      <c r="G74" s="53">
        <v>359</v>
      </c>
      <c r="H74" s="16">
        <v>3</v>
      </c>
      <c r="I74" s="16">
        <v>7</v>
      </c>
    </row>
    <row r="75" spans="2:9" ht="15.6" x14ac:dyDescent="0.3">
      <c r="B75" s="55" t="s">
        <v>143</v>
      </c>
      <c r="C75" s="57" t="s">
        <v>125</v>
      </c>
      <c r="D75" s="16">
        <v>98</v>
      </c>
      <c r="E75" s="16">
        <v>122</v>
      </c>
      <c r="F75" s="16">
        <v>135</v>
      </c>
      <c r="G75" s="53">
        <v>355</v>
      </c>
      <c r="H75" s="16">
        <v>5</v>
      </c>
      <c r="I75" s="16">
        <v>9</v>
      </c>
    </row>
    <row r="76" spans="2:9" ht="15.6" x14ac:dyDescent="0.3">
      <c r="B76" s="55" t="s">
        <v>143</v>
      </c>
      <c r="C76" s="57" t="s">
        <v>124</v>
      </c>
      <c r="D76" s="16">
        <v>91</v>
      </c>
      <c r="E76" s="16">
        <v>122</v>
      </c>
      <c r="F76" s="16">
        <v>104</v>
      </c>
      <c r="G76" s="53">
        <v>317</v>
      </c>
      <c r="H76" s="16">
        <v>3</v>
      </c>
      <c r="I76" s="16">
        <v>5</v>
      </c>
    </row>
    <row r="77" spans="2:9" ht="15.6" x14ac:dyDescent="0.3">
      <c r="B77" s="55" t="s">
        <v>143</v>
      </c>
      <c r="C77" s="57" t="s">
        <v>127</v>
      </c>
      <c r="D77" s="16">
        <v>83</v>
      </c>
      <c r="E77" s="16">
        <v>114</v>
      </c>
      <c r="F77" s="16">
        <v>117</v>
      </c>
      <c r="G77" s="53">
        <v>314</v>
      </c>
      <c r="H77" s="16">
        <v>4</v>
      </c>
      <c r="I77" s="16">
        <v>5</v>
      </c>
    </row>
    <row r="80" spans="2:9" x14ac:dyDescent="0.3">
      <c r="B80" s="61">
        <v>3</v>
      </c>
      <c r="C80" t="s">
        <v>141</v>
      </c>
      <c r="D80" s="12">
        <v>210</v>
      </c>
      <c r="E80" s="12">
        <v>212</v>
      </c>
      <c r="F80" s="12">
        <v>172</v>
      </c>
      <c r="G80" s="52">
        <v>594</v>
      </c>
      <c r="H80" s="12">
        <v>13</v>
      </c>
      <c r="I80" s="12">
        <v>17</v>
      </c>
    </row>
    <row r="81" spans="2:9" x14ac:dyDescent="0.3">
      <c r="B81" s="61">
        <v>7</v>
      </c>
      <c r="C81" t="s">
        <v>136</v>
      </c>
      <c r="D81" s="12">
        <v>177</v>
      </c>
      <c r="E81" s="12">
        <v>213</v>
      </c>
      <c r="F81" s="12">
        <v>181</v>
      </c>
      <c r="G81" s="52">
        <v>571</v>
      </c>
      <c r="H81" s="12">
        <v>12</v>
      </c>
      <c r="I81" s="12">
        <v>17</v>
      </c>
    </row>
    <row r="82" spans="2:9" x14ac:dyDescent="0.3">
      <c r="B82" s="61">
        <v>38</v>
      </c>
      <c r="C82" t="s">
        <v>137</v>
      </c>
      <c r="D82" s="12">
        <v>152</v>
      </c>
      <c r="E82" s="12">
        <v>167</v>
      </c>
      <c r="F82" s="12">
        <v>170</v>
      </c>
      <c r="G82" s="52">
        <v>489</v>
      </c>
      <c r="H82" s="12">
        <v>11</v>
      </c>
      <c r="I82" s="12">
        <v>12</v>
      </c>
    </row>
    <row r="83" spans="2:9" x14ac:dyDescent="0.3">
      <c r="B83" s="61">
        <v>48</v>
      </c>
      <c r="C83" t="s">
        <v>138</v>
      </c>
      <c r="D83" s="12">
        <v>152</v>
      </c>
      <c r="E83" s="12">
        <v>135</v>
      </c>
      <c r="F83" s="12">
        <v>160</v>
      </c>
      <c r="G83" s="52">
        <v>447</v>
      </c>
      <c r="H83" s="12">
        <v>9</v>
      </c>
      <c r="I83" s="12">
        <v>8</v>
      </c>
    </row>
    <row r="84" spans="2:9" x14ac:dyDescent="0.3">
      <c r="B84" s="61">
        <v>63</v>
      </c>
      <c r="C84" t="s">
        <v>140</v>
      </c>
      <c r="D84" s="12">
        <v>126</v>
      </c>
      <c r="E84" s="12">
        <v>155</v>
      </c>
      <c r="F84" s="12">
        <v>118</v>
      </c>
      <c r="G84" s="52">
        <v>399</v>
      </c>
      <c r="H84" s="12">
        <v>5</v>
      </c>
      <c r="I84" s="12">
        <v>9</v>
      </c>
    </row>
    <row r="85" spans="2:9" x14ac:dyDescent="0.3">
      <c r="B85" s="61">
        <v>56</v>
      </c>
      <c r="C85" t="s">
        <v>139</v>
      </c>
      <c r="D85" s="12">
        <v>135</v>
      </c>
      <c r="E85" s="12">
        <v>149</v>
      </c>
      <c r="F85" s="12">
        <v>136</v>
      </c>
      <c r="G85" s="52">
        <v>420</v>
      </c>
      <c r="H85" s="12">
        <v>6</v>
      </c>
      <c r="I85" s="12">
        <v>10</v>
      </c>
    </row>
  </sheetData>
  <sortState xmlns:xlrd2="http://schemas.microsoft.com/office/spreadsheetml/2017/richdata2" ref="B50:I77">
    <sortCondition descending="1" ref="G49:G7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93CC-7BED-4F88-8FA2-B03A0E776A18}">
  <dimension ref="A2:I87"/>
  <sheetViews>
    <sheetView tabSelected="1" topLeftCell="A20" workbookViewId="0">
      <selection activeCell="B32" sqref="B32:G33"/>
    </sheetView>
  </sheetViews>
  <sheetFormatPr defaultRowHeight="14.4" x14ac:dyDescent="0.3"/>
  <cols>
    <col min="2" max="2" width="3.21875" bestFit="1" customWidth="1"/>
    <col min="3" max="3" width="22" bestFit="1" customWidth="1"/>
  </cols>
  <sheetData>
    <row r="2" spans="1:9" x14ac:dyDescent="0.3">
      <c r="D2" t="s">
        <v>286</v>
      </c>
    </row>
    <row r="3" spans="1:9" ht="15.6" x14ac:dyDescent="0.3">
      <c r="A3">
        <v>1</v>
      </c>
      <c r="B3" s="6" t="s">
        <v>13</v>
      </c>
      <c r="C3" s="14" t="s">
        <v>11</v>
      </c>
      <c r="D3" s="16">
        <v>164</v>
      </c>
      <c r="E3" s="16">
        <v>166</v>
      </c>
      <c r="F3" s="16">
        <v>180</v>
      </c>
      <c r="G3" s="53">
        <v>510</v>
      </c>
      <c r="H3" s="16">
        <v>8</v>
      </c>
      <c r="I3" s="16">
        <v>16</v>
      </c>
    </row>
    <row r="4" spans="1:9" ht="15.6" x14ac:dyDescent="0.3">
      <c r="A4">
        <v>2</v>
      </c>
      <c r="B4" s="55" t="s">
        <v>143</v>
      </c>
      <c r="C4" s="57" t="s">
        <v>109</v>
      </c>
      <c r="D4" s="16">
        <v>147</v>
      </c>
      <c r="E4" s="16">
        <v>180</v>
      </c>
      <c r="F4" s="16">
        <v>179</v>
      </c>
      <c r="G4" s="53">
        <v>506</v>
      </c>
      <c r="H4" s="16">
        <v>8</v>
      </c>
      <c r="I4" s="16">
        <v>14</v>
      </c>
    </row>
    <row r="5" spans="1:9" ht="15.6" x14ac:dyDescent="0.3">
      <c r="A5">
        <v>3</v>
      </c>
      <c r="B5" s="3" t="s">
        <v>6</v>
      </c>
      <c r="C5" s="5" t="s">
        <v>7</v>
      </c>
      <c r="D5" s="16">
        <v>146</v>
      </c>
      <c r="E5" s="16">
        <v>201</v>
      </c>
      <c r="F5" s="16">
        <v>157</v>
      </c>
      <c r="G5" s="53">
        <v>504</v>
      </c>
      <c r="H5" s="16">
        <v>9</v>
      </c>
      <c r="I5" s="16">
        <v>14</v>
      </c>
    </row>
    <row r="6" spans="1:9" ht="15.6" x14ac:dyDescent="0.3">
      <c r="A6">
        <v>4</v>
      </c>
      <c r="B6" s="3" t="s">
        <v>6</v>
      </c>
      <c r="C6" s="5" t="s">
        <v>16</v>
      </c>
      <c r="D6" s="16">
        <v>157</v>
      </c>
      <c r="E6" s="16">
        <v>172</v>
      </c>
      <c r="F6" s="16">
        <v>172</v>
      </c>
      <c r="G6" s="53">
        <v>501</v>
      </c>
      <c r="H6" s="16">
        <v>10</v>
      </c>
      <c r="I6" s="16">
        <v>10</v>
      </c>
    </row>
    <row r="7" spans="1:9" ht="15.6" x14ac:dyDescent="0.3">
      <c r="A7">
        <v>5</v>
      </c>
      <c r="B7" s="3" t="s">
        <v>6</v>
      </c>
      <c r="C7" s="5" t="s">
        <v>12</v>
      </c>
      <c r="D7" s="16">
        <v>159</v>
      </c>
      <c r="E7" s="16">
        <v>126</v>
      </c>
      <c r="F7" s="16">
        <v>203</v>
      </c>
      <c r="G7" s="53">
        <v>488</v>
      </c>
      <c r="H7" s="16">
        <v>11</v>
      </c>
      <c r="I7" s="16">
        <v>7</v>
      </c>
    </row>
    <row r="8" spans="1:9" ht="15.6" x14ac:dyDescent="0.3">
      <c r="A8">
        <v>6</v>
      </c>
      <c r="B8" s="3" t="s">
        <v>6</v>
      </c>
      <c r="C8" s="5" t="s">
        <v>10</v>
      </c>
      <c r="D8" s="16">
        <v>172</v>
      </c>
      <c r="E8" s="16">
        <v>171</v>
      </c>
      <c r="F8" s="16">
        <v>127</v>
      </c>
      <c r="G8" s="53">
        <v>470</v>
      </c>
      <c r="H8" s="16">
        <v>6</v>
      </c>
      <c r="I8" s="16">
        <v>14</v>
      </c>
    </row>
    <row r="9" spans="1:9" ht="15.6" x14ac:dyDescent="0.3">
      <c r="A9">
        <v>7</v>
      </c>
      <c r="B9" s="6" t="s">
        <v>13</v>
      </c>
      <c r="C9" s="14" t="s">
        <v>15</v>
      </c>
      <c r="D9" s="16">
        <v>131</v>
      </c>
      <c r="E9" s="16">
        <v>164</v>
      </c>
      <c r="F9" s="16">
        <v>173</v>
      </c>
      <c r="G9" s="53">
        <v>468</v>
      </c>
      <c r="H9" s="16">
        <v>8</v>
      </c>
      <c r="I9" s="16">
        <v>10</v>
      </c>
    </row>
    <row r="10" spans="1:9" ht="15.6" x14ac:dyDescent="0.3">
      <c r="A10">
        <v>8</v>
      </c>
      <c r="B10" s="8" t="s">
        <v>20</v>
      </c>
      <c r="C10" s="59" t="s">
        <v>22</v>
      </c>
      <c r="D10" s="16">
        <v>141</v>
      </c>
      <c r="E10" s="16">
        <v>159</v>
      </c>
      <c r="F10" s="16">
        <v>167</v>
      </c>
      <c r="G10" s="53">
        <v>467</v>
      </c>
      <c r="H10" s="16">
        <v>10</v>
      </c>
      <c r="I10" s="16">
        <v>8</v>
      </c>
    </row>
    <row r="11" spans="1:9" ht="15.6" x14ac:dyDescent="0.3">
      <c r="A11">
        <v>9</v>
      </c>
      <c r="B11" s="6" t="s">
        <v>13</v>
      </c>
      <c r="C11" s="14" t="s">
        <v>14</v>
      </c>
      <c r="D11" s="16">
        <v>197</v>
      </c>
      <c r="E11" s="16">
        <v>116</v>
      </c>
      <c r="F11" s="16">
        <v>149</v>
      </c>
      <c r="G11" s="53">
        <v>462</v>
      </c>
      <c r="H11" s="16">
        <v>9</v>
      </c>
      <c r="I11" s="16">
        <v>9</v>
      </c>
    </row>
    <row r="12" spans="1:9" ht="15.6" x14ac:dyDescent="0.3">
      <c r="A12">
        <v>10</v>
      </c>
      <c r="B12" s="3" t="s">
        <v>6</v>
      </c>
      <c r="C12" s="5" t="s">
        <v>8</v>
      </c>
      <c r="D12" s="16">
        <v>169</v>
      </c>
      <c r="E12" s="16">
        <v>129</v>
      </c>
      <c r="F12" s="16">
        <v>163</v>
      </c>
      <c r="G12" s="53">
        <v>461</v>
      </c>
      <c r="H12" s="16">
        <v>6</v>
      </c>
      <c r="I12" s="16">
        <v>14</v>
      </c>
    </row>
    <row r="13" spans="1:9" ht="15.6" x14ac:dyDescent="0.3">
      <c r="A13">
        <v>11</v>
      </c>
      <c r="B13" s="1" t="s">
        <v>0</v>
      </c>
      <c r="C13" s="13" t="s">
        <v>5</v>
      </c>
      <c r="D13" s="16">
        <v>144</v>
      </c>
      <c r="E13" s="16">
        <v>136</v>
      </c>
      <c r="F13" s="16">
        <v>177</v>
      </c>
      <c r="G13" s="53">
        <v>457</v>
      </c>
      <c r="H13" s="16">
        <v>6</v>
      </c>
      <c r="I13" s="16">
        <v>13</v>
      </c>
    </row>
    <row r="14" spans="1:9" ht="15.6" x14ac:dyDescent="0.3">
      <c r="A14">
        <v>12</v>
      </c>
      <c r="B14" s="1" t="s">
        <v>0</v>
      </c>
      <c r="C14" s="13" t="s">
        <v>4</v>
      </c>
      <c r="D14" s="16">
        <v>154</v>
      </c>
      <c r="E14" s="16">
        <v>174</v>
      </c>
      <c r="F14" s="16">
        <v>119</v>
      </c>
      <c r="G14" s="53">
        <v>447</v>
      </c>
      <c r="H14" s="16">
        <v>5</v>
      </c>
      <c r="I14" s="16">
        <v>16</v>
      </c>
    </row>
    <row r="15" spans="1:9" ht="15.6" x14ac:dyDescent="0.3">
      <c r="A15">
        <v>13</v>
      </c>
      <c r="B15" s="1" t="s">
        <v>0</v>
      </c>
      <c r="C15" s="13" t="s">
        <v>2</v>
      </c>
      <c r="D15" s="16">
        <v>160</v>
      </c>
      <c r="E15" s="16">
        <v>161</v>
      </c>
      <c r="F15" s="16">
        <v>123</v>
      </c>
      <c r="G15" s="53">
        <v>444</v>
      </c>
      <c r="H15" s="16">
        <v>6</v>
      </c>
      <c r="I15" s="16">
        <v>13</v>
      </c>
    </row>
    <row r="16" spans="1:9" ht="15.6" x14ac:dyDescent="0.3">
      <c r="A16">
        <v>14</v>
      </c>
      <c r="B16" s="55" t="s">
        <v>143</v>
      </c>
      <c r="C16" s="57" t="s">
        <v>112</v>
      </c>
      <c r="D16" s="16">
        <v>135</v>
      </c>
      <c r="E16" s="16">
        <v>134</v>
      </c>
      <c r="F16" s="16">
        <v>170</v>
      </c>
      <c r="G16" s="53">
        <v>439</v>
      </c>
      <c r="H16" s="16">
        <v>3</v>
      </c>
      <c r="I16" s="16">
        <v>14</v>
      </c>
    </row>
    <row r="17" spans="1:9" ht="15.6" x14ac:dyDescent="0.3">
      <c r="A17">
        <v>15</v>
      </c>
      <c r="B17" s="55" t="s">
        <v>143</v>
      </c>
      <c r="C17" s="57" t="s">
        <v>123</v>
      </c>
      <c r="D17" s="16">
        <v>168</v>
      </c>
      <c r="E17" s="16">
        <v>128</v>
      </c>
      <c r="F17" s="16">
        <v>134</v>
      </c>
      <c r="G17" s="53">
        <v>430</v>
      </c>
      <c r="H17" s="16">
        <v>7</v>
      </c>
      <c r="I17" s="16">
        <v>10</v>
      </c>
    </row>
    <row r="18" spans="1:9" ht="15.6" x14ac:dyDescent="0.3">
      <c r="A18">
        <v>16</v>
      </c>
      <c r="B18" s="8" t="s">
        <v>20</v>
      </c>
      <c r="C18" s="58" t="s">
        <v>24</v>
      </c>
      <c r="D18" s="16">
        <v>130</v>
      </c>
      <c r="E18" s="16">
        <v>150</v>
      </c>
      <c r="F18" s="16">
        <v>144</v>
      </c>
      <c r="G18" s="53">
        <v>424</v>
      </c>
      <c r="H18" s="16">
        <v>8</v>
      </c>
      <c r="I18" s="16">
        <v>9</v>
      </c>
    </row>
    <row r="19" spans="1:9" ht="15.6" x14ac:dyDescent="0.3">
      <c r="A19">
        <v>17</v>
      </c>
      <c r="B19" s="6" t="s">
        <v>13</v>
      </c>
      <c r="C19" s="14" t="s">
        <v>17</v>
      </c>
      <c r="D19" s="16">
        <v>121</v>
      </c>
      <c r="E19" s="16">
        <v>124</v>
      </c>
      <c r="F19" s="16">
        <v>170</v>
      </c>
      <c r="G19" s="53">
        <v>415</v>
      </c>
      <c r="H19" s="16">
        <v>4</v>
      </c>
      <c r="I19" s="16">
        <v>13</v>
      </c>
    </row>
    <row r="20" spans="1:9" ht="15.6" x14ac:dyDescent="0.3">
      <c r="A20">
        <v>18</v>
      </c>
      <c r="B20" s="271" t="s">
        <v>143</v>
      </c>
      <c r="C20" s="272" t="s">
        <v>119</v>
      </c>
      <c r="D20" s="16">
        <v>115</v>
      </c>
      <c r="E20" s="16">
        <v>132</v>
      </c>
      <c r="F20" s="16">
        <v>164</v>
      </c>
      <c r="G20" s="53">
        <v>411</v>
      </c>
      <c r="H20" s="16">
        <v>6</v>
      </c>
      <c r="I20" s="16">
        <v>9</v>
      </c>
    </row>
    <row r="21" spans="1:9" ht="15.6" x14ac:dyDescent="0.3">
      <c r="A21">
        <v>19</v>
      </c>
      <c r="B21" s="55" t="s">
        <v>143</v>
      </c>
      <c r="C21" s="57" t="s">
        <v>117</v>
      </c>
      <c r="D21" s="16">
        <v>146</v>
      </c>
      <c r="E21" s="16">
        <v>109</v>
      </c>
      <c r="F21" s="16">
        <v>156</v>
      </c>
      <c r="G21" s="53">
        <v>411</v>
      </c>
      <c r="H21" s="16">
        <v>6</v>
      </c>
      <c r="I21" s="16">
        <v>11</v>
      </c>
    </row>
    <row r="22" spans="1:9" ht="15.6" x14ac:dyDescent="0.3">
      <c r="A22">
        <v>20</v>
      </c>
      <c r="B22" s="6" t="s">
        <v>13</v>
      </c>
      <c r="C22" s="14" t="s">
        <v>18</v>
      </c>
      <c r="D22" s="16">
        <v>140</v>
      </c>
      <c r="E22" s="16">
        <v>151</v>
      </c>
      <c r="F22" s="16">
        <v>118</v>
      </c>
      <c r="G22" s="53">
        <v>409</v>
      </c>
      <c r="H22" s="16">
        <v>2</v>
      </c>
      <c r="I22" s="16">
        <v>15</v>
      </c>
    </row>
    <row r="23" spans="1:9" ht="15.6" x14ac:dyDescent="0.3">
      <c r="A23">
        <v>21</v>
      </c>
      <c r="B23" s="55" t="s">
        <v>143</v>
      </c>
      <c r="C23" s="57" t="s">
        <v>124</v>
      </c>
      <c r="D23" s="16">
        <v>134</v>
      </c>
      <c r="E23" s="16">
        <v>170</v>
      </c>
      <c r="F23" s="16">
        <v>93</v>
      </c>
      <c r="G23" s="53">
        <v>397</v>
      </c>
      <c r="H23" s="16">
        <v>10</v>
      </c>
      <c r="I23" s="16">
        <v>2</v>
      </c>
    </row>
    <row r="24" spans="1:9" ht="15.6" x14ac:dyDescent="0.3">
      <c r="A24">
        <v>22</v>
      </c>
      <c r="B24" s="8" t="s">
        <v>20</v>
      </c>
      <c r="C24" s="58" t="s">
        <v>26</v>
      </c>
      <c r="D24" s="16">
        <v>160</v>
      </c>
      <c r="E24" s="16">
        <v>116</v>
      </c>
      <c r="F24" s="16">
        <v>103</v>
      </c>
      <c r="G24" s="53">
        <v>379</v>
      </c>
      <c r="H24" s="16">
        <v>5</v>
      </c>
      <c r="I24" s="16">
        <v>9</v>
      </c>
    </row>
    <row r="25" spans="1:9" ht="15.6" x14ac:dyDescent="0.3">
      <c r="A25">
        <v>23</v>
      </c>
      <c r="B25" s="55" t="s">
        <v>143</v>
      </c>
      <c r="C25" s="57" t="s">
        <v>129</v>
      </c>
      <c r="D25" s="16">
        <v>90</v>
      </c>
      <c r="E25" s="16">
        <v>119</v>
      </c>
      <c r="F25" s="16">
        <v>164</v>
      </c>
      <c r="G25" s="53">
        <v>373</v>
      </c>
      <c r="H25" s="16">
        <v>5</v>
      </c>
      <c r="I25" s="16">
        <v>8</v>
      </c>
    </row>
    <row r="26" spans="1:9" ht="15.6" x14ac:dyDescent="0.3">
      <c r="A26">
        <v>24</v>
      </c>
      <c r="B26" s="8" t="s">
        <v>20</v>
      </c>
      <c r="C26" s="58" t="s">
        <v>25</v>
      </c>
      <c r="D26" s="16">
        <v>111</v>
      </c>
      <c r="E26" s="16">
        <v>114</v>
      </c>
      <c r="F26" s="16">
        <v>109</v>
      </c>
      <c r="G26" s="53">
        <v>334</v>
      </c>
      <c r="H26" s="16">
        <v>2</v>
      </c>
      <c r="I26" s="16">
        <v>7</v>
      </c>
    </row>
    <row r="27" spans="1:9" ht="15.6" x14ac:dyDescent="0.3">
      <c r="A27">
        <v>25</v>
      </c>
      <c r="B27" s="55" t="s">
        <v>143</v>
      </c>
      <c r="C27" s="57" t="s">
        <v>127</v>
      </c>
      <c r="D27" s="16">
        <v>103</v>
      </c>
      <c r="E27" s="16">
        <v>95</v>
      </c>
      <c r="F27" s="16">
        <v>122</v>
      </c>
      <c r="G27" s="53">
        <v>320</v>
      </c>
      <c r="H27" s="16">
        <v>2</v>
      </c>
      <c r="I27" s="16">
        <v>9</v>
      </c>
    </row>
    <row r="28" spans="1:9" ht="15.6" x14ac:dyDescent="0.3">
      <c r="A28">
        <v>26</v>
      </c>
      <c r="B28" s="55" t="s">
        <v>143</v>
      </c>
      <c r="C28" s="57" t="s">
        <v>122</v>
      </c>
      <c r="D28" s="16">
        <v>75</v>
      </c>
      <c r="E28" s="16">
        <v>125</v>
      </c>
      <c r="F28" s="16">
        <v>112</v>
      </c>
      <c r="G28" s="53">
        <v>312</v>
      </c>
      <c r="H28" s="16">
        <v>2</v>
      </c>
      <c r="I28" s="16">
        <v>8</v>
      </c>
    </row>
    <row r="29" spans="1:9" ht="15.6" x14ac:dyDescent="0.3">
      <c r="A29">
        <v>27</v>
      </c>
      <c r="B29" s="55" t="s">
        <v>143</v>
      </c>
      <c r="C29" s="57" t="s">
        <v>126</v>
      </c>
      <c r="D29" s="16">
        <v>92</v>
      </c>
      <c r="E29" s="16">
        <v>84</v>
      </c>
      <c r="F29" s="16">
        <v>119</v>
      </c>
      <c r="G29" s="53">
        <v>295</v>
      </c>
      <c r="H29" s="16">
        <v>1</v>
      </c>
      <c r="I29" s="16">
        <v>7</v>
      </c>
    </row>
    <row r="30" spans="1:9" ht="15.6" x14ac:dyDescent="0.3">
      <c r="B30" s="110"/>
      <c r="C30" s="127"/>
      <c r="D30" s="273"/>
      <c r="E30" s="273"/>
      <c r="F30" s="273"/>
      <c r="G30" s="270"/>
      <c r="H30" s="273"/>
      <c r="I30" s="273"/>
    </row>
    <row r="31" spans="1:9" s="274" customFormat="1" ht="15.6" x14ac:dyDescent="0.3">
      <c r="B31" s="271"/>
      <c r="C31" s="272"/>
      <c r="D31" s="273" t="s">
        <v>287</v>
      </c>
      <c r="E31" s="273"/>
      <c r="F31" s="273"/>
      <c r="G31" s="270"/>
      <c r="H31" s="273"/>
      <c r="I31" s="273"/>
    </row>
    <row r="32" spans="1:9" s="274" customFormat="1" ht="15.6" x14ac:dyDescent="0.3">
      <c r="A32" s="286">
        <v>1</v>
      </c>
      <c r="B32" s="275" t="s">
        <v>32</v>
      </c>
      <c r="C32" s="278" t="s">
        <v>33</v>
      </c>
      <c r="D32" s="16">
        <v>210</v>
      </c>
      <c r="E32" s="16">
        <v>217</v>
      </c>
      <c r="F32" s="16">
        <v>264</v>
      </c>
      <c r="G32" s="53">
        <v>691</v>
      </c>
      <c r="H32" s="16">
        <v>22</v>
      </c>
      <c r="I32" s="16">
        <v>10</v>
      </c>
    </row>
    <row r="33" spans="1:9" ht="15.6" x14ac:dyDescent="0.3">
      <c r="A33" s="286">
        <v>2</v>
      </c>
      <c r="B33" s="277" t="s">
        <v>58</v>
      </c>
      <c r="C33" s="280" t="s">
        <v>67</v>
      </c>
      <c r="D33" s="16">
        <v>216</v>
      </c>
      <c r="E33" s="16">
        <v>192</v>
      </c>
      <c r="F33" s="16">
        <v>205</v>
      </c>
      <c r="G33" s="53">
        <v>613</v>
      </c>
      <c r="H33" s="16">
        <v>14</v>
      </c>
      <c r="I33" s="16">
        <v>16</v>
      </c>
    </row>
    <row r="34" spans="1:9" ht="15.6" x14ac:dyDescent="0.3">
      <c r="A34" s="286">
        <v>3</v>
      </c>
      <c r="B34" s="102" t="s">
        <v>58</v>
      </c>
      <c r="C34" s="27" t="s">
        <v>71</v>
      </c>
      <c r="D34" s="16">
        <v>189</v>
      </c>
      <c r="E34" s="16">
        <v>219</v>
      </c>
      <c r="F34" s="16">
        <v>189</v>
      </c>
      <c r="G34" s="53">
        <v>597</v>
      </c>
      <c r="H34" s="16">
        <v>15</v>
      </c>
      <c r="I34" s="16">
        <v>13</v>
      </c>
    </row>
    <row r="35" spans="1:9" ht="15.6" x14ac:dyDescent="0.3">
      <c r="A35" s="286">
        <v>4</v>
      </c>
      <c r="B35" s="101" t="s">
        <v>74</v>
      </c>
      <c r="C35" s="161" t="s">
        <v>83</v>
      </c>
      <c r="D35" s="16">
        <v>246</v>
      </c>
      <c r="E35" s="16">
        <v>160</v>
      </c>
      <c r="F35" s="16">
        <v>190</v>
      </c>
      <c r="G35" s="53">
        <v>596</v>
      </c>
      <c r="H35" s="16">
        <v>16</v>
      </c>
      <c r="I35" s="16">
        <v>8</v>
      </c>
    </row>
    <row r="36" spans="1:9" ht="15.6" x14ac:dyDescent="0.3">
      <c r="A36" s="286">
        <v>5</v>
      </c>
      <c r="B36" s="275" t="s">
        <v>32</v>
      </c>
      <c r="C36" s="278" t="s">
        <v>53</v>
      </c>
      <c r="D36" s="16">
        <v>159</v>
      </c>
      <c r="E36" s="16">
        <v>236</v>
      </c>
      <c r="F36" s="16">
        <v>199</v>
      </c>
      <c r="G36" s="53">
        <v>594</v>
      </c>
      <c r="H36" s="16">
        <v>12</v>
      </c>
      <c r="I36" s="16">
        <v>14</v>
      </c>
    </row>
    <row r="37" spans="1:9" ht="15.6" x14ac:dyDescent="0.3">
      <c r="A37" s="286">
        <v>6</v>
      </c>
      <c r="B37" s="102" t="s">
        <v>58</v>
      </c>
      <c r="C37" s="27" t="s">
        <v>59</v>
      </c>
      <c r="D37" s="16">
        <v>205</v>
      </c>
      <c r="E37" s="16">
        <v>185</v>
      </c>
      <c r="F37" s="16">
        <v>203</v>
      </c>
      <c r="G37" s="53">
        <v>593</v>
      </c>
      <c r="H37" s="16">
        <v>15</v>
      </c>
      <c r="I37" s="16">
        <v>12</v>
      </c>
    </row>
    <row r="38" spans="1:9" ht="15.6" x14ac:dyDescent="0.3">
      <c r="A38" s="286">
        <v>7</v>
      </c>
      <c r="B38" s="101" t="s">
        <v>74</v>
      </c>
      <c r="C38" s="161" t="s">
        <v>85</v>
      </c>
      <c r="D38" s="16">
        <v>162</v>
      </c>
      <c r="E38" s="16">
        <v>224</v>
      </c>
      <c r="F38" s="16">
        <v>202</v>
      </c>
      <c r="G38" s="53">
        <v>588</v>
      </c>
      <c r="H38" s="16">
        <v>16</v>
      </c>
      <c r="I38" s="16">
        <v>12</v>
      </c>
    </row>
    <row r="39" spans="1:9" ht="15.6" x14ac:dyDescent="0.3">
      <c r="A39" s="286">
        <v>8</v>
      </c>
      <c r="B39" s="101" t="s">
        <v>74</v>
      </c>
      <c r="C39" s="161" t="s">
        <v>77</v>
      </c>
      <c r="D39" s="16">
        <v>198</v>
      </c>
      <c r="E39" s="16">
        <v>201</v>
      </c>
      <c r="F39" s="16">
        <v>183</v>
      </c>
      <c r="G39" s="53">
        <v>582</v>
      </c>
      <c r="H39" s="16">
        <v>13</v>
      </c>
      <c r="I39" s="16">
        <v>15</v>
      </c>
    </row>
    <row r="40" spans="1:9" ht="15.6" x14ac:dyDescent="0.3">
      <c r="A40" s="286">
        <v>9</v>
      </c>
      <c r="B40" s="100" t="s">
        <v>32</v>
      </c>
      <c r="C40" s="21" t="s">
        <v>41</v>
      </c>
      <c r="D40" s="16">
        <v>209</v>
      </c>
      <c r="E40" s="16">
        <v>165</v>
      </c>
      <c r="F40" s="16">
        <v>206</v>
      </c>
      <c r="G40" s="53">
        <v>580</v>
      </c>
      <c r="H40" s="16">
        <v>11</v>
      </c>
      <c r="I40" s="16">
        <v>19</v>
      </c>
    </row>
    <row r="41" spans="1:9" ht="15.6" x14ac:dyDescent="0.3">
      <c r="A41" s="286">
        <v>10</v>
      </c>
      <c r="B41" s="104" t="s">
        <v>61</v>
      </c>
      <c r="C41" s="38" t="s">
        <v>70</v>
      </c>
      <c r="D41" s="16">
        <v>169</v>
      </c>
      <c r="E41" s="16">
        <v>217</v>
      </c>
      <c r="F41" s="16">
        <v>188</v>
      </c>
      <c r="G41" s="53">
        <v>574</v>
      </c>
      <c r="H41" s="16">
        <v>11</v>
      </c>
      <c r="I41" s="16">
        <v>16</v>
      </c>
    </row>
    <row r="42" spans="1:9" ht="15.6" x14ac:dyDescent="0.3">
      <c r="A42" s="286">
        <v>11</v>
      </c>
      <c r="B42" s="103" t="s">
        <v>34</v>
      </c>
      <c r="C42" s="36" t="s">
        <v>45</v>
      </c>
      <c r="D42" s="16">
        <v>128</v>
      </c>
      <c r="E42" s="16">
        <v>226</v>
      </c>
      <c r="F42" s="16">
        <v>215</v>
      </c>
      <c r="G42" s="53">
        <v>569</v>
      </c>
      <c r="H42" s="16">
        <v>14</v>
      </c>
      <c r="I42" s="16">
        <v>13</v>
      </c>
    </row>
    <row r="43" spans="1:9" ht="15.6" x14ac:dyDescent="0.3">
      <c r="A43" s="286">
        <v>12</v>
      </c>
      <c r="B43" s="101" t="s">
        <v>74</v>
      </c>
      <c r="C43" s="161" t="s">
        <v>75</v>
      </c>
      <c r="D43" s="16">
        <v>235</v>
      </c>
      <c r="E43" s="16">
        <v>170</v>
      </c>
      <c r="F43" s="16">
        <v>162</v>
      </c>
      <c r="G43" s="53">
        <v>567</v>
      </c>
      <c r="H43" s="16">
        <v>12</v>
      </c>
      <c r="I43" s="16">
        <v>15</v>
      </c>
    </row>
    <row r="44" spans="1:9" ht="15.6" x14ac:dyDescent="0.3">
      <c r="A44" s="286">
        <v>13</v>
      </c>
      <c r="B44" s="100" t="s">
        <v>32</v>
      </c>
      <c r="C44" s="21" t="s">
        <v>44</v>
      </c>
      <c r="D44" s="16">
        <v>183</v>
      </c>
      <c r="E44" s="16">
        <v>181</v>
      </c>
      <c r="F44" s="16">
        <v>187</v>
      </c>
      <c r="G44" s="53">
        <v>551</v>
      </c>
      <c r="H44" s="16">
        <v>8</v>
      </c>
      <c r="I44" s="16">
        <v>19</v>
      </c>
    </row>
    <row r="45" spans="1:9" ht="15.6" x14ac:dyDescent="0.3">
      <c r="A45" s="286">
        <v>14</v>
      </c>
      <c r="B45" s="103" t="s">
        <v>34</v>
      </c>
      <c r="C45" s="36" t="s">
        <v>54</v>
      </c>
      <c r="D45" s="16">
        <v>180</v>
      </c>
      <c r="E45" s="16">
        <v>211</v>
      </c>
      <c r="F45" s="16">
        <v>155</v>
      </c>
      <c r="G45" s="53">
        <v>546</v>
      </c>
      <c r="H45" s="16">
        <v>9</v>
      </c>
      <c r="I45" s="16">
        <v>16</v>
      </c>
    </row>
    <row r="46" spans="1:9" ht="15.6" x14ac:dyDescent="0.3">
      <c r="A46" s="286">
        <v>15</v>
      </c>
      <c r="B46" s="100" t="s">
        <v>32</v>
      </c>
      <c r="C46" s="21" t="s">
        <v>38</v>
      </c>
      <c r="D46" s="16">
        <v>209</v>
      </c>
      <c r="E46" s="16">
        <v>161</v>
      </c>
      <c r="F46" s="16">
        <v>171</v>
      </c>
      <c r="G46" s="53">
        <v>541</v>
      </c>
      <c r="H46" s="16">
        <v>13</v>
      </c>
      <c r="I46" s="16">
        <v>15</v>
      </c>
    </row>
    <row r="47" spans="1:9" ht="15.6" x14ac:dyDescent="0.3">
      <c r="A47" s="286">
        <v>16</v>
      </c>
      <c r="B47" s="102" t="s">
        <v>58</v>
      </c>
      <c r="C47" s="27" t="s">
        <v>60</v>
      </c>
      <c r="D47" s="16">
        <v>192</v>
      </c>
      <c r="E47" s="16">
        <v>178</v>
      </c>
      <c r="F47" s="16">
        <v>171</v>
      </c>
      <c r="G47" s="53">
        <v>541</v>
      </c>
      <c r="H47" s="16">
        <v>10</v>
      </c>
      <c r="I47" s="16">
        <v>15</v>
      </c>
    </row>
    <row r="48" spans="1:9" ht="15.6" x14ac:dyDescent="0.3">
      <c r="A48" s="286">
        <v>17</v>
      </c>
      <c r="B48" s="100" t="s">
        <v>32</v>
      </c>
      <c r="C48" s="21" t="s">
        <v>50</v>
      </c>
      <c r="D48" s="16">
        <v>168</v>
      </c>
      <c r="E48" s="16">
        <v>190</v>
      </c>
      <c r="F48" s="16">
        <v>182</v>
      </c>
      <c r="G48" s="53">
        <v>540</v>
      </c>
      <c r="H48" s="16">
        <v>12</v>
      </c>
      <c r="I48" s="16">
        <v>12</v>
      </c>
    </row>
    <row r="49" spans="1:9" ht="15.6" x14ac:dyDescent="0.3">
      <c r="A49" s="286">
        <v>18</v>
      </c>
      <c r="B49" s="101" t="s">
        <v>74</v>
      </c>
      <c r="C49" s="161" t="s">
        <v>78</v>
      </c>
      <c r="D49" s="16">
        <v>174</v>
      </c>
      <c r="E49" s="16">
        <v>178</v>
      </c>
      <c r="F49" s="16">
        <v>172</v>
      </c>
      <c r="G49" s="53">
        <v>524</v>
      </c>
      <c r="H49" s="16">
        <v>9</v>
      </c>
      <c r="I49" s="16">
        <v>15</v>
      </c>
    </row>
    <row r="50" spans="1:9" ht="15.6" x14ac:dyDescent="0.3">
      <c r="A50" s="286">
        <v>19</v>
      </c>
      <c r="B50" s="102" t="s">
        <v>58</v>
      </c>
      <c r="C50" s="27" t="s">
        <v>65</v>
      </c>
      <c r="D50" s="16">
        <v>191</v>
      </c>
      <c r="E50" s="16">
        <v>159</v>
      </c>
      <c r="F50" s="16">
        <v>172</v>
      </c>
      <c r="G50" s="53">
        <v>522</v>
      </c>
      <c r="H50" s="16">
        <v>11</v>
      </c>
      <c r="I50" s="16">
        <v>14</v>
      </c>
    </row>
    <row r="51" spans="1:9" ht="15.6" x14ac:dyDescent="0.3">
      <c r="A51" s="286">
        <v>20</v>
      </c>
      <c r="B51" s="106" t="s">
        <v>79</v>
      </c>
      <c r="C51" s="40" t="s">
        <v>91</v>
      </c>
      <c r="D51" s="16">
        <v>176</v>
      </c>
      <c r="E51" s="16">
        <v>157</v>
      </c>
      <c r="F51" s="16">
        <v>180</v>
      </c>
      <c r="G51" s="53">
        <v>513</v>
      </c>
      <c r="H51" s="16">
        <v>10</v>
      </c>
      <c r="I51" s="16">
        <v>13</v>
      </c>
    </row>
    <row r="52" spans="1:9" ht="15.6" x14ac:dyDescent="0.3">
      <c r="A52" s="286">
        <v>21</v>
      </c>
      <c r="B52" s="105" t="s">
        <v>36</v>
      </c>
      <c r="C52" s="154" t="s">
        <v>57</v>
      </c>
      <c r="D52" s="16">
        <v>182</v>
      </c>
      <c r="E52" s="16">
        <v>165</v>
      </c>
      <c r="F52" s="16">
        <v>161</v>
      </c>
      <c r="G52" s="53">
        <v>508</v>
      </c>
      <c r="H52" s="16">
        <v>11</v>
      </c>
      <c r="I52" s="16">
        <v>9</v>
      </c>
    </row>
    <row r="53" spans="1:9" ht="15.6" x14ac:dyDescent="0.3">
      <c r="A53" s="286">
        <v>22</v>
      </c>
      <c r="B53" s="103" t="s">
        <v>34</v>
      </c>
      <c r="C53" s="36" t="s">
        <v>48</v>
      </c>
      <c r="D53" s="16">
        <v>137</v>
      </c>
      <c r="E53" s="16">
        <v>181</v>
      </c>
      <c r="F53" s="16">
        <v>189</v>
      </c>
      <c r="G53" s="53">
        <v>507</v>
      </c>
      <c r="H53" s="16">
        <v>7</v>
      </c>
      <c r="I53" s="16">
        <v>17</v>
      </c>
    </row>
    <row r="54" spans="1:9" ht="15.6" x14ac:dyDescent="0.3">
      <c r="A54" s="286">
        <v>23</v>
      </c>
      <c r="B54" s="104" t="s">
        <v>61</v>
      </c>
      <c r="C54" s="38" t="s">
        <v>76</v>
      </c>
      <c r="D54" s="16">
        <v>145</v>
      </c>
      <c r="E54" s="16">
        <v>150</v>
      </c>
      <c r="F54" s="16">
        <v>211</v>
      </c>
      <c r="G54" s="53">
        <v>506</v>
      </c>
      <c r="H54" s="16">
        <v>14</v>
      </c>
      <c r="I54" s="16">
        <v>8</v>
      </c>
    </row>
    <row r="55" spans="1:9" ht="15.6" x14ac:dyDescent="0.3">
      <c r="A55" s="286">
        <v>24</v>
      </c>
      <c r="B55" s="104" t="s">
        <v>61</v>
      </c>
      <c r="C55" s="38" t="s">
        <v>72</v>
      </c>
      <c r="D55" s="16">
        <v>158</v>
      </c>
      <c r="E55" s="16">
        <v>171</v>
      </c>
      <c r="F55" s="16">
        <v>167</v>
      </c>
      <c r="G55" s="53">
        <v>496</v>
      </c>
      <c r="H55" s="16">
        <v>8</v>
      </c>
      <c r="I55" s="16">
        <v>14</v>
      </c>
    </row>
    <row r="56" spans="1:9" ht="15.6" x14ac:dyDescent="0.3">
      <c r="A56" s="286">
        <v>25</v>
      </c>
      <c r="B56" s="53" t="s">
        <v>106</v>
      </c>
      <c r="C56" s="109" t="s">
        <v>108</v>
      </c>
      <c r="D56" s="16">
        <v>146</v>
      </c>
      <c r="E56" s="16">
        <v>179</v>
      </c>
      <c r="F56" s="16">
        <v>156</v>
      </c>
      <c r="G56" s="53">
        <v>481</v>
      </c>
      <c r="H56" s="16">
        <v>8</v>
      </c>
      <c r="I56" s="16">
        <v>14</v>
      </c>
    </row>
    <row r="57" spans="1:9" ht="15.6" x14ac:dyDescent="0.3">
      <c r="A57" s="286">
        <v>26</v>
      </c>
      <c r="B57" s="106" t="s">
        <v>79</v>
      </c>
      <c r="C57" s="40" t="s">
        <v>88</v>
      </c>
      <c r="D57" s="16">
        <v>148</v>
      </c>
      <c r="E57" s="16">
        <v>143</v>
      </c>
      <c r="F57" s="16">
        <v>184</v>
      </c>
      <c r="G57" s="53">
        <v>475</v>
      </c>
      <c r="H57" s="16">
        <v>6</v>
      </c>
      <c r="I57" s="16">
        <v>15</v>
      </c>
    </row>
    <row r="58" spans="1:9" ht="15.6" x14ac:dyDescent="0.3">
      <c r="A58" s="286">
        <v>27</v>
      </c>
      <c r="B58" s="106" t="s">
        <v>79</v>
      </c>
      <c r="C58" s="40" t="s">
        <v>80</v>
      </c>
      <c r="D58" s="16">
        <v>152</v>
      </c>
      <c r="E58" s="16">
        <v>127</v>
      </c>
      <c r="F58" s="16">
        <v>193</v>
      </c>
      <c r="G58" s="53">
        <v>472</v>
      </c>
      <c r="H58" s="16">
        <v>9</v>
      </c>
      <c r="I58" s="16">
        <v>11</v>
      </c>
    </row>
    <row r="59" spans="1:9" ht="15.6" x14ac:dyDescent="0.3">
      <c r="A59" s="286">
        <v>28</v>
      </c>
      <c r="B59" s="106" t="s">
        <v>79</v>
      </c>
      <c r="C59" s="40" t="s">
        <v>84</v>
      </c>
      <c r="D59" s="16">
        <v>148</v>
      </c>
      <c r="E59" s="16">
        <v>154</v>
      </c>
      <c r="F59" s="16">
        <v>168</v>
      </c>
      <c r="G59" s="53">
        <v>470</v>
      </c>
      <c r="H59" s="16">
        <v>11</v>
      </c>
      <c r="I59" s="16">
        <v>10</v>
      </c>
    </row>
    <row r="60" spans="1:9" ht="15.6" x14ac:dyDescent="0.3">
      <c r="A60" s="286">
        <v>29</v>
      </c>
      <c r="B60" s="106" t="s">
        <v>79</v>
      </c>
      <c r="C60" s="40" t="s">
        <v>86</v>
      </c>
      <c r="D60" s="16">
        <v>180</v>
      </c>
      <c r="E60" s="16">
        <v>147</v>
      </c>
      <c r="F60" s="16">
        <v>139</v>
      </c>
      <c r="G60" s="53">
        <v>466</v>
      </c>
      <c r="H60" s="16">
        <v>9</v>
      </c>
      <c r="I60" s="16">
        <v>11</v>
      </c>
    </row>
    <row r="61" spans="1:9" ht="15.6" x14ac:dyDescent="0.3">
      <c r="A61" s="286">
        <v>30</v>
      </c>
      <c r="B61" s="104" t="s">
        <v>61</v>
      </c>
      <c r="C61" s="38" t="s">
        <v>73</v>
      </c>
      <c r="D61" s="16">
        <v>145</v>
      </c>
      <c r="E61" s="16">
        <v>189</v>
      </c>
      <c r="F61" s="16">
        <v>130</v>
      </c>
      <c r="G61" s="53">
        <v>464</v>
      </c>
      <c r="H61" s="16">
        <v>10</v>
      </c>
      <c r="I61" s="16">
        <v>12</v>
      </c>
    </row>
    <row r="62" spans="1:9" ht="15.6" x14ac:dyDescent="0.3">
      <c r="A62" s="286">
        <v>31</v>
      </c>
      <c r="B62" s="104" t="s">
        <v>61</v>
      </c>
      <c r="C62" s="38" t="s">
        <v>62</v>
      </c>
      <c r="D62" s="16">
        <v>157</v>
      </c>
      <c r="E62" s="16">
        <v>159</v>
      </c>
      <c r="F62" s="16">
        <v>146</v>
      </c>
      <c r="G62" s="53">
        <v>462</v>
      </c>
      <c r="H62" s="16">
        <v>6</v>
      </c>
      <c r="I62" s="16">
        <v>15</v>
      </c>
    </row>
    <row r="63" spans="1:9" ht="15.6" x14ac:dyDescent="0.3">
      <c r="A63" s="286">
        <v>32</v>
      </c>
      <c r="B63" s="53" t="s">
        <v>106</v>
      </c>
      <c r="C63" s="109" t="s">
        <v>107</v>
      </c>
      <c r="D63" s="16">
        <v>161</v>
      </c>
      <c r="E63" s="16">
        <v>165</v>
      </c>
      <c r="F63" s="16">
        <v>135</v>
      </c>
      <c r="G63" s="53">
        <v>461</v>
      </c>
      <c r="H63" s="16">
        <v>10</v>
      </c>
      <c r="I63" s="16">
        <v>7</v>
      </c>
    </row>
    <row r="64" spans="1:9" ht="15.6" x14ac:dyDescent="0.3">
      <c r="A64" s="286">
        <v>33</v>
      </c>
      <c r="B64" s="103" t="s">
        <v>34</v>
      </c>
      <c r="C64" s="36" t="s">
        <v>39</v>
      </c>
      <c r="D64" s="16">
        <v>160</v>
      </c>
      <c r="E64" s="16">
        <v>158</v>
      </c>
      <c r="F64" s="16">
        <v>138</v>
      </c>
      <c r="G64" s="53">
        <v>456</v>
      </c>
      <c r="H64" s="16">
        <v>9</v>
      </c>
      <c r="I64" s="16">
        <v>12</v>
      </c>
    </row>
    <row r="65" spans="1:9" ht="15.6" x14ac:dyDescent="0.3">
      <c r="A65" s="286">
        <v>34</v>
      </c>
      <c r="B65" s="276" t="s">
        <v>79</v>
      </c>
      <c r="C65" s="279" t="s">
        <v>92</v>
      </c>
      <c r="D65" s="16">
        <v>167</v>
      </c>
      <c r="E65" s="16">
        <v>159</v>
      </c>
      <c r="F65" s="16">
        <v>130</v>
      </c>
      <c r="G65" s="53">
        <v>456</v>
      </c>
      <c r="H65" s="16">
        <v>8</v>
      </c>
      <c r="I65" s="16">
        <v>10</v>
      </c>
    </row>
    <row r="66" spans="1:9" ht="15.6" x14ac:dyDescent="0.3">
      <c r="A66" s="286">
        <v>35</v>
      </c>
      <c r="B66" s="104" t="s">
        <v>61</v>
      </c>
      <c r="C66" s="38" t="s">
        <v>68</v>
      </c>
      <c r="D66" s="16">
        <v>173</v>
      </c>
      <c r="E66" s="16">
        <v>140</v>
      </c>
      <c r="F66" s="16">
        <v>133</v>
      </c>
      <c r="G66" s="53">
        <v>446</v>
      </c>
      <c r="H66" s="16">
        <v>6</v>
      </c>
      <c r="I66" s="16">
        <v>12</v>
      </c>
    </row>
    <row r="67" spans="1:9" ht="15.6" x14ac:dyDescent="0.3">
      <c r="A67" s="286">
        <v>36</v>
      </c>
      <c r="B67" s="53" t="s">
        <v>106</v>
      </c>
      <c r="C67" s="109" t="s">
        <v>157</v>
      </c>
      <c r="D67" s="16">
        <v>157</v>
      </c>
      <c r="E67" s="16">
        <v>128</v>
      </c>
      <c r="F67" s="16">
        <v>154</v>
      </c>
      <c r="G67" s="53">
        <v>439</v>
      </c>
      <c r="H67" s="16">
        <v>4</v>
      </c>
      <c r="I67" s="16">
        <v>15</v>
      </c>
    </row>
    <row r="68" spans="1:9" ht="15.6" x14ac:dyDescent="0.3">
      <c r="A68" s="286">
        <v>37</v>
      </c>
      <c r="B68" s="105" t="s">
        <v>36</v>
      </c>
      <c r="C68" s="154" t="s">
        <v>37</v>
      </c>
      <c r="D68" s="16">
        <v>120</v>
      </c>
      <c r="E68" s="16">
        <v>179</v>
      </c>
      <c r="F68" s="16">
        <v>136</v>
      </c>
      <c r="G68" s="53">
        <v>435</v>
      </c>
      <c r="H68" s="16">
        <v>5</v>
      </c>
      <c r="I68" s="16">
        <v>12</v>
      </c>
    </row>
    <row r="69" spans="1:9" ht="15.6" x14ac:dyDescent="0.3">
      <c r="A69" s="286">
        <v>38</v>
      </c>
      <c r="B69" s="53" t="s">
        <v>106</v>
      </c>
      <c r="C69" s="109" t="s">
        <v>130</v>
      </c>
      <c r="D69" s="16">
        <v>151</v>
      </c>
      <c r="E69" s="16">
        <v>143</v>
      </c>
      <c r="F69" s="16">
        <v>139</v>
      </c>
      <c r="G69" s="53">
        <v>433</v>
      </c>
      <c r="H69" s="16">
        <v>9</v>
      </c>
      <c r="I69" s="16">
        <v>8</v>
      </c>
    </row>
    <row r="70" spans="1:9" ht="15.6" x14ac:dyDescent="0.3">
      <c r="A70" s="286">
        <v>39</v>
      </c>
      <c r="B70" s="103" t="s">
        <v>34</v>
      </c>
      <c r="C70" s="36" t="s">
        <v>42</v>
      </c>
      <c r="D70" s="16">
        <v>159</v>
      </c>
      <c r="E70" s="16">
        <v>136</v>
      </c>
      <c r="F70" s="16">
        <v>137</v>
      </c>
      <c r="G70" s="53">
        <v>432</v>
      </c>
      <c r="H70" s="16">
        <v>6</v>
      </c>
      <c r="I70" s="16">
        <v>12</v>
      </c>
    </row>
    <row r="71" spans="1:9" ht="15.6" x14ac:dyDescent="0.3">
      <c r="A71" s="286">
        <v>40</v>
      </c>
      <c r="B71" s="103" t="s">
        <v>34</v>
      </c>
      <c r="C71" s="36" t="s">
        <v>56</v>
      </c>
      <c r="D71" s="16">
        <v>156</v>
      </c>
      <c r="E71" s="16">
        <v>135</v>
      </c>
      <c r="F71" s="16">
        <v>134</v>
      </c>
      <c r="G71" s="53">
        <v>425</v>
      </c>
      <c r="H71" s="16">
        <v>7</v>
      </c>
      <c r="I71" s="16">
        <v>9</v>
      </c>
    </row>
    <row r="72" spans="1:9" ht="15.6" x14ac:dyDescent="0.3">
      <c r="A72" s="286">
        <v>41</v>
      </c>
      <c r="B72" s="104" t="s">
        <v>61</v>
      </c>
      <c r="C72" s="38" t="s">
        <v>66</v>
      </c>
      <c r="D72" s="16">
        <v>134</v>
      </c>
      <c r="E72" s="16">
        <v>137</v>
      </c>
      <c r="F72" s="16">
        <v>137</v>
      </c>
      <c r="G72" s="53">
        <v>408</v>
      </c>
      <c r="H72" s="16">
        <v>5</v>
      </c>
      <c r="I72" s="16">
        <v>13</v>
      </c>
    </row>
    <row r="73" spans="1:9" ht="15.6" x14ac:dyDescent="0.3">
      <c r="A73" s="286">
        <v>42</v>
      </c>
      <c r="B73" s="105" t="s">
        <v>36</v>
      </c>
      <c r="C73" s="154" t="s">
        <v>52</v>
      </c>
      <c r="D73" s="16">
        <v>133</v>
      </c>
      <c r="E73" s="16">
        <v>121</v>
      </c>
      <c r="F73" s="16">
        <v>149</v>
      </c>
      <c r="G73" s="53">
        <v>403</v>
      </c>
      <c r="H73" s="16">
        <v>6</v>
      </c>
      <c r="I73" s="16">
        <v>11</v>
      </c>
    </row>
    <row r="74" spans="1:9" ht="15.6" x14ac:dyDescent="0.3">
      <c r="A74" s="286">
        <v>43</v>
      </c>
      <c r="B74" s="53" t="s">
        <v>106</v>
      </c>
      <c r="C74" s="109" t="s">
        <v>131</v>
      </c>
      <c r="D74" s="16">
        <v>122</v>
      </c>
      <c r="E74" s="16">
        <v>146</v>
      </c>
      <c r="F74" s="16">
        <v>118</v>
      </c>
      <c r="G74" s="53">
        <v>386</v>
      </c>
      <c r="H74" s="16">
        <v>5</v>
      </c>
      <c r="I74" s="16">
        <v>8</v>
      </c>
    </row>
    <row r="75" spans="1:9" ht="15.6" x14ac:dyDescent="0.3">
      <c r="A75" s="286">
        <v>44</v>
      </c>
      <c r="B75" s="53" t="s">
        <v>106</v>
      </c>
      <c r="C75" s="109" t="s">
        <v>259</v>
      </c>
      <c r="D75" s="16">
        <v>110</v>
      </c>
      <c r="E75" s="16">
        <v>144</v>
      </c>
      <c r="F75" s="16">
        <v>126</v>
      </c>
      <c r="G75" s="53">
        <v>380</v>
      </c>
      <c r="H75" s="16">
        <v>7</v>
      </c>
      <c r="I75" s="16">
        <v>5</v>
      </c>
    </row>
    <row r="76" spans="1:9" ht="15.6" x14ac:dyDescent="0.3">
      <c r="A76" s="286">
        <v>45</v>
      </c>
      <c r="B76" s="105" t="s">
        <v>36</v>
      </c>
      <c r="C76" s="154" t="s">
        <v>40</v>
      </c>
      <c r="D76" s="16">
        <v>98</v>
      </c>
      <c r="E76" s="16">
        <v>133</v>
      </c>
      <c r="F76" s="16">
        <v>131</v>
      </c>
      <c r="G76" s="53">
        <v>362</v>
      </c>
      <c r="H76" s="16">
        <v>4</v>
      </c>
      <c r="I76" s="16">
        <v>7</v>
      </c>
    </row>
    <row r="77" spans="1:9" ht="15.6" x14ac:dyDescent="0.3">
      <c r="A77" s="286">
        <v>46</v>
      </c>
      <c r="B77" s="53" t="s">
        <v>106</v>
      </c>
      <c r="C77" s="109" t="s">
        <v>133</v>
      </c>
      <c r="D77" s="16">
        <v>129</v>
      </c>
      <c r="E77" s="16">
        <v>105</v>
      </c>
      <c r="F77" s="16">
        <v>127</v>
      </c>
      <c r="G77" s="53">
        <v>361</v>
      </c>
      <c r="H77" s="16">
        <v>6</v>
      </c>
      <c r="I77" s="16">
        <v>3</v>
      </c>
    </row>
    <row r="78" spans="1:9" ht="15.6" x14ac:dyDescent="0.3">
      <c r="A78" s="286">
        <v>47</v>
      </c>
      <c r="B78" s="105" t="s">
        <v>36</v>
      </c>
      <c r="C78" s="154" t="s">
        <v>46</v>
      </c>
      <c r="D78" s="16">
        <v>83</v>
      </c>
      <c r="E78" s="16">
        <v>137</v>
      </c>
      <c r="F78" s="16">
        <v>129</v>
      </c>
      <c r="G78" s="53">
        <v>349</v>
      </c>
      <c r="H78" s="16">
        <v>2</v>
      </c>
      <c r="I78" s="16">
        <v>12</v>
      </c>
    </row>
    <row r="79" spans="1:9" ht="15.6" x14ac:dyDescent="0.3">
      <c r="A79" s="286">
        <v>48</v>
      </c>
      <c r="B79" s="53" t="s">
        <v>106</v>
      </c>
      <c r="C79" s="109" t="s">
        <v>132</v>
      </c>
      <c r="D79" s="16">
        <v>117</v>
      </c>
      <c r="E79" s="16">
        <v>100</v>
      </c>
      <c r="F79" s="16">
        <v>105</v>
      </c>
      <c r="G79" s="53">
        <v>322</v>
      </c>
      <c r="H79" s="16">
        <v>3</v>
      </c>
      <c r="I79" s="16">
        <v>9</v>
      </c>
    </row>
    <row r="80" spans="1:9" ht="15.6" x14ac:dyDescent="0.3">
      <c r="B80" s="55"/>
      <c r="C80" s="57"/>
      <c r="D80" s="273"/>
      <c r="E80" s="273"/>
      <c r="F80" s="273"/>
      <c r="G80" s="270"/>
      <c r="H80" s="273"/>
      <c r="I80" s="273"/>
    </row>
    <row r="81" spans="2:9" ht="15.6" x14ac:dyDescent="0.3">
      <c r="B81" s="15"/>
      <c r="C81" s="138"/>
    </row>
    <row r="82" spans="2:9" ht="15.6" x14ac:dyDescent="0.3">
      <c r="B82" s="15"/>
      <c r="C82" s="138"/>
    </row>
    <row r="83" spans="2:9" ht="15.6" x14ac:dyDescent="0.3">
      <c r="B83" s="15"/>
      <c r="C83" s="138"/>
    </row>
    <row r="85" spans="2:9" x14ac:dyDescent="0.3">
      <c r="B85" s="61">
        <v>18</v>
      </c>
      <c r="C85" t="s">
        <v>283</v>
      </c>
      <c r="D85">
        <v>166</v>
      </c>
      <c r="E85">
        <v>225</v>
      </c>
      <c r="F85">
        <v>140</v>
      </c>
      <c r="G85">
        <v>531</v>
      </c>
      <c r="H85">
        <v>13</v>
      </c>
      <c r="I85">
        <v>9</v>
      </c>
    </row>
    <row r="86" spans="2:9" x14ac:dyDescent="0.3">
      <c r="B86" s="61">
        <v>31</v>
      </c>
      <c r="C86" t="s">
        <v>284</v>
      </c>
      <c r="D86">
        <v>158</v>
      </c>
      <c r="E86">
        <v>158</v>
      </c>
      <c r="F86">
        <v>170</v>
      </c>
      <c r="G86">
        <v>486</v>
      </c>
      <c r="H86">
        <v>9</v>
      </c>
      <c r="I86">
        <v>12</v>
      </c>
    </row>
    <row r="87" spans="2:9" x14ac:dyDescent="0.3">
      <c r="B87" s="61">
        <v>60</v>
      </c>
      <c r="C87" t="s">
        <v>285</v>
      </c>
      <c r="D87">
        <v>118</v>
      </c>
      <c r="E87">
        <v>171</v>
      </c>
      <c r="F87">
        <v>125</v>
      </c>
      <c r="G87">
        <v>414</v>
      </c>
      <c r="H87">
        <v>6</v>
      </c>
      <c r="I87">
        <v>11</v>
      </c>
    </row>
  </sheetData>
  <sortState xmlns:xlrd2="http://schemas.microsoft.com/office/spreadsheetml/2017/richdata2" ref="B32:I80">
    <sortCondition descending="1" ref="G32:G80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78FC4-3E71-4F74-ACF2-FC0EF80902E1}">
  <dimension ref="B2:L96"/>
  <sheetViews>
    <sheetView topLeftCell="B73" workbookViewId="0">
      <selection activeCell="J95" sqref="J95"/>
    </sheetView>
  </sheetViews>
  <sheetFormatPr defaultRowHeight="14.4" x14ac:dyDescent="0.3"/>
  <cols>
    <col min="2" max="2" width="7" customWidth="1"/>
    <col min="3" max="3" width="17.44140625" bestFit="1" customWidth="1"/>
    <col min="5" max="5" width="7.77734375" customWidth="1"/>
    <col min="6" max="6" width="7.109375" bestFit="1" customWidth="1"/>
    <col min="7" max="7" width="21.109375" bestFit="1" customWidth="1"/>
    <col min="11" max="11" width="19.109375" bestFit="1" customWidth="1"/>
  </cols>
  <sheetData>
    <row r="2" spans="2:8" ht="21" x14ac:dyDescent="0.4">
      <c r="C2" s="93" t="s">
        <v>95</v>
      </c>
      <c r="E2" s="42" t="s">
        <v>93</v>
      </c>
    </row>
    <row r="3" spans="2:8" ht="15" thickBot="1" x14ac:dyDescent="0.35"/>
    <row r="4" spans="2:8" ht="18" x14ac:dyDescent="0.35">
      <c r="B4" s="80">
        <v>45159</v>
      </c>
      <c r="C4" s="81" t="s">
        <v>99</v>
      </c>
      <c r="D4" s="82"/>
      <c r="F4" s="85"/>
      <c r="G4" s="86" t="s">
        <v>155</v>
      </c>
      <c r="H4" s="87"/>
    </row>
    <row r="5" spans="2:8" ht="15.6" x14ac:dyDescent="0.3">
      <c r="B5" s="83">
        <v>1</v>
      </c>
      <c r="C5" s="13" t="s">
        <v>5</v>
      </c>
      <c r="D5" s="124">
        <v>551</v>
      </c>
      <c r="F5" s="88">
        <v>1</v>
      </c>
      <c r="G5" s="2" t="s">
        <v>1</v>
      </c>
      <c r="H5" s="116">
        <v>638</v>
      </c>
    </row>
    <row r="6" spans="2:8" ht="15.6" x14ac:dyDescent="0.3">
      <c r="B6" s="83">
        <v>2</v>
      </c>
      <c r="C6" s="5" t="s">
        <v>10</v>
      </c>
      <c r="D6" s="124">
        <v>544</v>
      </c>
      <c r="F6" s="88">
        <v>2</v>
      </c>
      <c r="G6" s="13" t="s">
        <v>5</v>
      </c>
      <c r="H6" s="100">
        <v>628</v>
      </c>
    </row>
    <row r="7" spans="2:8" ht="15.6" x14ac:dyDescent="0.3">
      <c r="B7" s="84">
        <v>3</v>
      </c>
      <c r="C7" s="13" t="s">
        <v>4</v>
      </c>
      <c r="D7" s="124">
        <v>539</v>
      </c>
      <c r="F7" s="88">
        <v>3</v>
      </c>
      <c r="G7" s="5" t="s">
        <v>8</v>
      </c>
      <c r="H7" s="237">
        <v>569</v>
      </c>
    </row>
    <row r="8" spans="2:8" ht="15" thickBot="1" x14ac:dyDescent="0.35">
      <c r="F8" s="89"/>
      <c r="G8" s="90"/>
      <c r="H8" s="91"/>
    </row>
    <row r="9" spans="2:8" ht="18" x14ac:dyDescent="0.35">
      <c r="B9" s="80">
        <v>45166</v>
      </c>
      <c r="C9" s="43" t="s">
        <v>99</v>
      </c>
      <c r="D9" s="82"/>
    </row>
    <row r="10" spans="2:8" ht="18" x14ac:dyDescent="0.35">
      <c r="B10" s="83">
        <v>1</v>
      </c>
      <c r="C10" s="4" t="s">
        <v>10</v>
      </c>
      <c r="D10" s="124">
        <v>542</v>
      </c>
      <c r="F10" s="80">
        <v>45222</v>
      </c>
      <c r="G10" s="81" t="s">
        <v>99</v>
      </c>
      <c r="H10" s="82"/>
    </row>
    <row r="11" spans="2:8" ht="15.6" x14ac:dyDescent="0.3">
      <c r="B11" s="83">
        <v>2</v>
      </c>
      <c r="C11" s="2" t="s">
        <v>1</v>
      </c>
      <c r="D11" s="16">
        <v>531</v>
      </c>
      <c r="F11" s="83">
        <v>1</v>
      </c>
      <c r="G11" s="2" t="s">
        <v>1</v>
      </c>
      <c r="H11" s="16">
        <v>549</v>
      </c>
    </row>
    <row r="12" spans="2:8" ht="15.6" x14ac:dyDescent="0.3">
      <c r="B12" s="84">
        <v>3</v>
      </c>
      <c r="C12" s="2" t="s">
        <v>3</v>
      </c>
      <c r="D12" s="124">
        <v>528</v>
      </c>
      <c r="F12" s="83">
        <v>2</v>
      </c>
      <c r="G12" s="2" t="s">
        <v>3</v>
      </c>
      <c r="H12" s="124">
        <v>498</v>
      </c>
    </row>
    <row r="13" spans="2:8" ht="15.6" x14ac:dyDescent="0.3">
      <c r="F13" s="84">
        <v>3</v>
      </c>
      <c r="G13" s="2" t="s">
        <v>2</v>
      </c>
      <c r="H13" s="16">
        <v>497</v>
      </c>
    </row>
    <row r="14" spans="2:8" ht="18" x14ac:dyDescent="0.35">
      <c r="B14" s="80">
        <v>45173</v>
      </c>
      <c r="C14" s="81" t="s">
        <v>99</v>
      </c>
      <c r="D14" s="82"/>
    </row>
    <row r="15" spans="2:8" ht="18" x14ac:dyDescent="0.35">
      <c r="B15" s="83">
        <v>1</v>
      </c>
      <c r="C15" s="13" t="s">
        <v>5</v>
      </c>
      <c r="D15" s="124">
        <v>559</v>
      </c>
      <c r="F15" s="80">
        <v>45229</v>
      </c>
      <c r="G15" s="81" t="s">
        <v>99</v>
      </c>
      <c r="H15" s="82"/>
    </row>
    <row r="16" spans="2:8" ht="15.6" x14ac:dyDescent="0.3">
      <c r="B16" s="83">
        <v>2</v>
      </c>
      <c r="C16" s="5" t="s">
        <v>10</v>
      </c>
      <c r="D16" s="124">
        <v>553</v>
      </c>
      <c r="F16" s="83">
        <v>1</v>
      </c>
      <c r="G16" s="2" t="s">
        <v>2</v>
      </c>
      <c r="H16" s="16">
        <v>544</v>
      </c>
    </row>
    <row r="17" spans="2:8" ht="15.6" x14ac:dyDescent="0.3">
      <c r="B17" s="84">
        <v>3</v>
      </c>
      <c r="C17" s="5" t="s">
        <v>7</v>
      </c>
      <c r="D17" s="16">
        <v>548</v>
      </c>
      <c r="F17" s="83">
        <v>2</v>
      </c>
      <c r="G17" s="2" t="s">
        <v>1</v>
      </c>
      <c r="H17" s="16">
        <v>532</v>
      </c>
    </row>
    <row r="18" spans="2:8" ht="15.6" x14ac:dyDescent="0.3">
      <c r="F18" s="84">
        <v>3</v>
      </c>
      <c r="G18" s="13" t="s">
        <v>5</v>
      </c>
      <c r="H18" s="124">
        <v>508</v>
      </c>
    </row>
    <row r="19" spans="2:8" ht="18" x14ac:dyDescent="0.35">
      <c r="B19" s="80">
        <v>45180</v>
      </c>
      <c r="C19" s="81" t="s">
        <v>99</v>
      </c>
      <c r="D19" s="82"/>
    </row>
    <row r="20" spans="2:8" ht="18" x14ac:dyDescent="0.35">
      <c r="B20" s="83">
        <v>1</v>
      </c>
      <c r="C20" s="5" t="s">
        <v>7</v>
      </c>
      <c r="D20" s="124">
        <v>560</v>
      </c>
      <c r="F20" s="80">
        <v>45236</v>
      </c>
      <c r="G20" s="81" t="s">
        <v>99</v>
      </c>
      <c r="H20" s="82"/>
    </row>
    <row r="21" spans="2:8" ht="15.6" x14ac:dyDescent="0.3">
      <c r="B21" s="83">
        <v>2</v>
      </c>
      <c r="C21" s="2" t="s">
        <v>1</v>
      </c>
      <c r="D21" s="124">
        <v>547</v>
      </c>
      <c r="F21" s="83">
        <v>1</v>
      </c>
      <c r="G21" s="2" t="s">
        <v>1</v>
      </c>
      <c r="H21" s="123">
        <v>638</v>
      </c>
    </row>
    <row r="22" spans="2:8" ht="15.6" x14ac:dyDescent="0.3">
      <c r="B22" s="84">
        <v>3</v>
      </c>
      <c r="C22" s="5" t="s">
        <v>16</v>
      </c>
      <c r="D22" s="16">
        <v>509</v>
      </c>
      <c r="F22" s="83">
        <v>2</v>
      </c>
      <c r="G22" s="2" t="s">
        <v>2</v>
      </c>
      <c r="H22" s="16">
        <v>521</v>
      </c>
    </row>
    <row r="23" spans="2:8" ht="15.6" x14ac:dyDescent="0.3">
      <c r="F23" s="84">
        <v>3</v>
      </c>
      <c r="G23" s="5" t="s">
        <v>7</v>
      </c>
      <c r="H23" s="124">
        <v>520</v>
      </c>
    </row>
    <row r="24" spans="2:8" ht="18" x14ac:dyDescent="0.35">
      <c r="B24" s="80">
        <v>45187</v>
      </c>
      <c r="C24" s="43" t="s">
        <v>99</v>
      </c>
      <c r="D24" s="44"/>
      <c r="F24" s="134"/>
      <c r="G24" s="117"/>
      <c r="H24" s="170"/>
    </row>
    <row r="25" spans="2:8" ht="18" x14ac:dyDescent="0.35">
      <c r="B25" s="83">
        <v>1</v>
      </c>
      <c r="C25" s="2" t="s">
        <v>1</v>
      </c>
      <c r="D25" s="124">
        <v>617</v>
      </c>
      <c r="F25" s="80">
        <v>45243</v>
      </c>
      <c r="G25" s="81" t="s">
        <v>99</v>
      </c>
      <c r="H25" s="82"/>
    </row>
    <row r="26" spans="2:8" ht="15.6" x14ac:dyDescent="0.3">
      <c r="B26" s="83">
        <v>2</v>
      </c>
      <c r="C26" s="13" t="s">
        <v>4</v>
      </c>
      <c r="D26" s="16">
        <v>525</v>
      </c>
      <c r="F26" s="83">
        <v>1</v>
      </c>
      <c r="G26" s="2" t="s">
        <v>1</v>
      </c>
      <c r="H26" s="16">
        <v>631</v>
      </c>
    </row>
    <row r="27" spans="2:8" ht="15.6" x14ac:dyDescent="0.3">
      <c r="B27" s="84">
        <v>3</v>
      </c>
      <c r="C27" s="13" t="s">
        <v>5</v>
      </c>
      <c r="D27" s="16">
        <v>506</v>
      </c>
      <c r="F27" s="83">
        <v>2</v>
      </c>
      <c r="G27" s="5" t="s">
        <v>8</v>
      </c>
      <c r="H27" s="237">
        <v>569</v>
      </c>
    </row>
    <row r="28" spans="2:8" ht="15.6" x14ac:dyDescent="0.3">
      <c r="F28" s="84">
        <v>3</v>
      </c>
      <c r="G28" s="13" t="s">
        <v>5</v>
      </c>
      <c r="H28" s="16">
        <v>568</v>
      </c>
    </row>
    <row r="29" spans="2:8" ht="18" x14ac:dyDescent="0.35">
      <c r="B29" s="80">
        <v>45194</v>
      </c>
      <c r="C29" s="81" t="s">
        <v>99</v>
      </c>
      <c r="D29" s="82"/>
      <c r="F29" s="134"/>
      <c r="G29" s="117"/>
      <c r="H29" s="170"/>
    </row>
    <row r="30" spans="2:8" ht="18" x14ac:dyDescent="0.35">
      <c r="B30" s="83">
        <v>1</v>
      </c>
      <c r="C30" s="2" t="s">
        <v>1</v>
      </c>
      <c r="D30" s="124">
        <v>582</v>
      </c>
      <c r="F30" s="80">
        <v>45250</v>
      </c>
      <c r="G30" s="81" t="s">
        <v>99</v>
      </c>
      <c r="H30" s="82"/>
    </row>
    <row r="31" spans="2:8" ht="15.6" x14ac:dyDescent="0.3">
      <c r="B31" s="83">
        <v>2</v>
      </c>
      <c r="C31" s="5" t="s">
        <v>7</v>
      </c>
      <c r="D31" s="124">
        <v>563</v>
      </c>
      <c r="F31" s="83">
        <v>1</v>
      </c>
      <c r="G31" s="2" t="s">
        <v>3</v>
      </c>
      <c r="H31" s="124">
        <v>558</v>
      </c>
    </row>
    <row r="32" spans="2:8" ht="15.6" x14ac:dyDescent="0.3">
      <c r="B32" s="84">
        <v>3</v>
      </c>
      <c r="C32" s="13" t="s">
        <v>5</v>
      </c>
      <c r="D32" s="16">
        <v>557</v>
      </c>
      <c r="F32" s="83">
        <v>2</v>
      </c>
      <c r="G32" s="2" t="s">
        <v>1</v>
      </c>
      <c r="H32" s="16">
        <v>549</v>
      </c>
    </row>
    <row r="33" spans="2:12" ht="15.6" x14ac:dyDescent="0.3">
      <c r="F33" s="84">
        <v>3</v>
      </c>
      <c r="G33" s="13" t="s">
        <v>5</v>
      </c>
      <c r="H33" s="16">
        <v>545</v>
      </c>
    </row>
    <row r="34" spans="2:12" ht="18" x14ac:dyDescent="0.35">
      <c r="B34" s="80">
        <v>45201</v>
      </c>
      <c r="C34" s="81" t="s">
        <v>99</v>
      </c>
      <c r="D34" s="82"/>
      <c r="F34" s="134"/>
      <c r="G34" s="117"/>
      <c r="H34" s="170"/>
    </row>
    <row r="35" spans="2:12" ht="18" x14ac:dyDescent="0.35">
      <c r="B35" s="83">
        <v>1</v>
      </c>
      <c r="C35" s="2" t="s">
        <v>1</v>
      </c>
      <c r="D35" s="124">
        <v>582</v>
      </c>
      <c r="F35" s="80">
        <v>45257</v>
      </c>
      <c r="G35" s="81" t="s">
        <v>99</v>
      </c>
      <c r="H35" s="238"/>
    </row>
    <row r="36" spans="2:12" ht="15.6" x14ac:dyDescent="0.3">
      <c r="B36" s="83">
        <v>2</v>
      </c>
      <c r="C36" s="5" t="s">
        <v>7</v>
      </c>
      <c r="D36" s="124">
        <v>547</v>
      </c>
      <c r="F36" s="83">
        <v>1</v>
      </c>
      <c r="G36" s="2" t="s">
        <v>5</v>
      </c>
      <c r="H36" s="100">
        <v>628</v>
      </c>
      <c r="L36" t="s">
        <v>99</v>
      </c>
    </row>
    <row r="37" spans="2:12" ht="15.6" x14ac:dyDescent="0.3">
      <c r="B37" s="84">
        <v>3</v>
      </c>
      <c r="C37" s="13" t="s">
        <v>4</v>
      </c>
      <c r="D37" s="124">
        <v>538</v>
      </c>
      <c r="F37" s="83">
        <v>2</v>
      </c>
      <c r="G37" s="95" t="s">
        <v>22</v>
      </c>
      <c r="H37" s="16">
        <v>520</v>
      </c>
    </row>
    <row r="38" spans="2:12" ht="15.6" x14ac:dyDescent="0.3">
      <c r="F38" s="84">
        <v>3</v>
      </c>
      <c r="G38" s="2" t="s">
        <v>3</v>
      </c>
      <c r="H38" s="124">
        <v>506</v>
      </c>
    </row>
    <row r="39" spans="2:12" ht="18" x14ac:dyDescent="0.35">
      <c r="B39" s="80">
        <v>45208</v>
      </c>
      <c r="C39" s="81" t="s">
        <v>99</v>
      </c>
      <c r="D39" s="82"/>
      <c r="F39" s="134"/>
      <c r="G39" s="117"/>
      <c r="H39" s="170"/>
    </row>
    <row r="40" spans="2:12" ht="18" x14ac:dyDescent="0.35">
      <c r="B40" s="83">
        <v>1</v>
      </c>
      <c r="C40" s="2" t="s">
        <v>1</v>
      </c>
      <c r="D40" s="124">
        <v>594</v>
      </c>
      <c r="F40" s="80">
        <v>45264</v>
      </c>
      <c r="G40" s="81" t="s">
        <v>99</v>
      </c>
      <c r="H40" s="238"/>
    </row>
    <row r="41" spans="2:12" ht="15.6" x14ac:dyDescent="0.3">
      <c r="B41" s="83">
        <v>2</v>
      </c>
      <c r="C41" s="13" t="s">
        <v>5</v>
      </c>
      <c r="D41" s="124">
        <v>547</v>
      </c>
      <c r="F41" s="83">
        <v>1</v>
      </c>
      <c r="G41" s="56" t="s">
        <v>109</v>
      </c>
      <c r="H41" s="124">
        <v>550</v>
      </c>
    </row>
    <row r="42" spans="2:12" ht="15.6" x14ac:dyDescent="0.3">
      <c r="B42" s="84">
        <v>3</v>
      </c>
      <c r="C42" s="5" t="s">
        <v>7</v>
      </c>
      <c r="D42" s="124">
        <v>505</v>
      </c>
      <c r="F42" s="83">
        <v>2</v>
      </c>
      <c r="G42" s="2" t="s">
        <v>1</v>
      </c>
      <c r="H42" s="16">
        <v>525</v>
      </c>
    </row>
    <row r="43" spans="2:12" ht="15.6" x14ac:dyDescent="0.3">
      <c r="F43" s="84">
        <v>3</v>
      </c>
      <c r="G43" s="5" t="s">
        <v>7</v>
      </c>
      <c r="H43" s="124">
        <v>522</v>
      </c>
    </row>
    <row r="44" spans="2:12" ht="18" x14ac:dyDescent="0.35">
      <c r="B44" s="80">
        <v>45215</v>
      </c>
      <c r="C44" s="81" t="s">
        <v>99</v>
      </c>
      <c r="D44" s="82"/>
      <c r="F44" s="134"/>
      <c r="G44" s="117"/>
      <c r="H44" s="170"/>
    </row>
    <row r="45" spans="2:12" ht="18" x14ac:dyDescent="0.35">
      <c r="B45" s="83">
        <v>1</v>
      </c>
      <c r="C45" s="2" t="s">
        <v>3</v>
      </c>
      <c r="D45" s="124">
        <v>534</v>
      </c>
      <c r="F45" s="80">
        <v>45278</v>
      </c>
      <c r="G45" s="81" t="s">
        <v>99</v>
      </c>
      <c r="H45" s="238"/>
    </row>
    <row r="46" spans="2:12" ht="15.6" x14ac:dyDescent="0.3">
      <c r="B46" s="83">
        <v>2</v>
      </c>
      <c r="C46" s="5" t="s">
        <v>7</v>
      </c>
      <c r="D46" s="124">
        <v>523</v>
      </c>
      <c r="F46" s="83">
        <v>1</v>
      </c>
      <c r="G46" s="14" t="s">
        <v>11</v>
      </c>
      <c r="H46" s="124">
        <v>510</v>
      </c>
    </row>
    <row r="47" spans="2:12" ht="15.6" x14ac:dyDescent="0.3">
      <c r="B47" s="84">
        <v>3</v>
      </c>
      <c r="C47" s="14" t="s">
        <v>15</v>
      </c>
      <c r="D47" s="16">
        <v>520</v>
      </c>
      <c r="F47" s="83">
        <v>2</v>
      </c>
      <c r="G47" s="56" t="s">
        <v>109</v>
      </c>
      <c r="H47" s="124">
        <v>506</v>
      </c>
    </row>
    <row r="48" spans="2:12" ht="15.6" x14ac:dyDescent="0.3">
      <c r="F48" s="84">
        <v>3</v>
      </c>
      <c r="G48" s="5" t="s">
        <v>7</v>
      </c>
      <c r="H48" s="124">
        <v>504</v>
      </c>
    </row>
    <row r="49" spans="2:8" ht="15.6" x14ac:dyDescent="0.3">
      <c r="F49" s="134"/>
      <c r="G49" s="117"/>
      <c r="H49" s="170"/>
    </row>
    <row r="50" spans="2:8" ht="21" x14ac:dyDescent="0.4">
      <c r="C50" s="60" t="s">
        <v>96</v>
      </c>
      <c r="E50" s="42" t="s">
        <v>93</v>
      </c>
    </row>
    <row r="51" spans="2:8" ht="15" thickBot="1" x14ac:dyDescent="0.35"/>
    <row r="52" spans="2:8" x14ac:dyDescent="0.3">
      <c r="B52" s="80">
        <v>45159</v>
      </c>
      <c r="C52" s="92"/>
      <c r="D52" s="44"/>
      <c r="F52" s="85"/>
      <c r="G52" s="86" t="s">
        <v>155</v>
      </c>
      <c r="H52" s="87"/>
    </row>
    <row r="53" spans="2:8" ht="15.6" x14ac:dyDescent="0.3">
      <c r="B53" s="83">
        <v>1</v>
      </c>
      <c r="C53" s="33" t="s">
        <v>59</v>
      </c>
      <c r="D53" s="16">
        <v>620</v>
      </c>
      <c r="F53" s="88">
        <v>1</v>
      </c>
      <c r="G53" s="27" t="s">
        <v>67</v>
      </c>
      <c r="H53" s="115">
        <v>779</v>
      </c>
    </row>
    <row r="54" spans="2:8" ht="15.6" x14ac:dyDescent="0.3">
      <c r="B54" s="83">
        <v>2</v>
      </c>
      <c r="C54" s="34" t="s">
        <v>85</v>
      </c>
      <c r="D54" s="16">
        <v>597</v>
      </c>
      <c r="F54" s="88">
        <v>2</v>
      </c>
      <c r="G54" s="32" t="s">
        <v>41</v>
      </c>
      <c r="H54" s="100">
        <v>704</v>
      </c>
    </row>
    <row r="55" spans="2:8" ht="15.6" x14ac:dyDescent="0.3">
      <c r="B55" s="84">
        <v>3</v>
      </c>
      <c r="C55" s="27" t="s">
        <v>63</v>
      </c>
      <c r="D55" s="16">
        <v>587</v>
      </c>
      <c r="F55" s="88">
        <v>3</v>
      </c>
      <c r="G55" s="21" t="s">
        <v>33</v>
      </c>
      <c r="H55" s="122">
        <v>691</v>
      </c>
    </row>
    <row r="56" spans="2:8" ht="15" thickBot="1" x14ac:dyDescent="0.35">
      <c r="B56" s="134"/>
      <c r="F56" s="89"/>
      <c r="G56" s="90"/>
      <c r="H56" s="91"/>
    </row>
    <row r="57" spans="2:8" ht="18" x14ac:dyDescent="0.35">
      <c r="B57" s="80">
        <v>45166</v>
      </c>
      <c r="C57" s="43" t="s">
        <v>99</v>
      </c>
      <c r="D57" s="44"/>
    </row>
    <row r="58" spans="2:8" ht="18" x14ac:dyDescent="0.35">
      <c r="B58" s="83">
        <v>1</v>
      </c>
      <c r="C58" s="21" t="s">
        <v>38</v>
      </c>
      <c r="D58" s="16">
        <v>646</v>
      </c>
      <c r="F58" s="80">
        <v>45222</v>
      </c>
      <c r="G58" s="81" t="s">
        <v>99</v>
      </c>
      <c r="H58" s="82"/>
    </row>
    <row r="59" spans="2:8" ht="15.6" x14ac:dyDescent="0.3">
      <c r="B59" s="83">
        <v>2</v>
      </c>
      <c r="C59" s="21" t="s">
        <v>33</v>
      </c>
      <c r="D59" s="16">
        <v>619</v>
      </c>
      <c r="F59" s="83">
        <v>1</v>
      </c>
      <c r="G59" s="32" t="s">
        <v>41</v>
      </c>
      <c r="H59" s="16">
        <v>593</v>
      </c>
    </row>
    <row r="60" spans="2:8" ht="15.6" x14ac:dyDescent="0.3">
      <c r="B60" s="84">
        <v>3</v>
      </c>
      <c r="C60" s="34" t="s">
        <v>83</v>
      </c>
      <c r="D60" s="16">
        <v>587</v>
      </c>
      <c r="F60" s="83">
        <v>2</v>
      </c>
      <c r="G60" s="21" t="s">
        <v>44</v>
      </c>
      <c r="H60" s="16">
        <v>572</v>
      </c>
    </row>
    <row r="61" spans="2:8" ht="15.6" x14ac:dyDescent="0.3">
      <c r="B61" s="134"/>
      <c r="F61" s="84">
        <v>3</v>
      </c>
      <c r="G61" s="27" t="s">
        <v>63</v>
      </c>
      <c r="H61" s="16">
        <v>561</v>
      </c>
    </row>
    <row r="62" spans="2:8" x14ac:dyDescent="0.3">
      <c r="B62" s="80">
        <v>45173</v>
      </c>
      <c r="C62" s="92"/>
      <c r="D62" s="44"/>
    </row>
    <row r="63" spans="2:8" ht="18" x14ac:dyDescent="0.35">
      <c r="B63" s="83">
        <v>1</v>
      </c>
      <c r="C63" s="32" t="s">
        <v>41</v>
      </c>
      <c r="D63" s="100">
        <v>704</v>
      </c>
      <c r="F63" s="80">
        <v>45229</v>
      </c>
      <c r="G63" s="81" t="s">
        <v>99</v>
      </c>
      <c r="H63" s="82"/>
    </row>
    <row r="64" spans="2:8" ht="15.6" x14ac:dyDescent="0.3">
      <c r="B64" s="83">
        <v>2</v>
      </c>
      <c r="C64" s="34" t="s">
        <v>83</v>
      </c>
      <c r="D64" s="16">
        <v>639</v>
      </c>
      <c r="F64" s="83">
        <v>1</v>
      </c>
      <c r="G64" s="32" t="s">
        <v>41</v>
      </c>
      <c r="H64" s="16">
        <v>668</v>
      </c>
    </row>
    <row r="65" spans="2:8" ht="15.6" x14ac:dyDescent="0.3">
      <c r="B65" s="84">
        <v>3</v>
      </c>
      <c r="C65" s="27" t="s">
        <v>65</v>
      </c>
      <c r="D65" s="16">
        <v>633</v>
      </c>
      <c r="F65" s="83">
        <v>2</v>
      </c>
      <c r="G65" s="21" t="s">
        <v>33</v>
      </c>
      <c r="H65" s="16">
        <v>660</v>
      </c>
    </row>
    <row r="66" spans="2:8" ht="15.6" x14ac:dyDescent="0.3">
      <c r="B66" s="134"/>
      <c r="F66" s="84">
        <v>3</v>
      </c>
      <c r="G66" s="21" t="s">
        <v>38</v>
      </c>
      <c r="H66" s="16">
        <v>635</v>
      </c>
    </row>
    <row r="67" spans="2:8" x14ac:dyDescent="0.3">
      <c r="B67" s="80">
        <v>45180</v>
      </c>
      <c r="C67" s="92"/>
      <c r="D67" s="44"/>
    </row>
    <row r="68" spans="2:8" ht="18" x14ac:dyDescent="0.35">
      <c r="B68" s="45">
        <v>1</v>
      </c>
      <c r="C68" s="34" t="s">
        <v>83</v>
      </c>
      <c r="D68" s="16">
        <v>659</v>
      </c>
      <c r="F68" s="80">
        <v>45236</v>
      </c>
      <c r="G68" s="81" t="s">
        <v>99</v>
      </c>
      <c r="H68" s="82"/>
    </row>
    <row r="69" spans="2:8" ht="15.6" x14ac:dyDescent="0.3">
      <c r="B69" s="45">
        <v>2</v>
      </c>
      <c r="C69" s="21" t="s">
        <v>38</v>
      </c>
      <c r="D69" s="16">
        <v>653</v>
      </c>
      <c r="F69" s="83">
        <v>1</v>
      </c>
      <c r="G69" s="21" t="s">
        <v>44</v>
      </c>
      <c r="H69" s="16">
        <v>651</v>
      </c>
    </row>
    <row r="70" spans="2:8" ht="15.6" x14ac:dyDescent="0.3">
      <c r="B70" s="46">
        <v>3</v>
      </c>
      <c r="C70" s="27" t="s">
        <v>67</v>
      </c>
      <c r="D70" s="16">
        <v>647</v>
      </c>
      <c r="F70" s="83">
        <v>2</v>
      </c>
      <c r="G70" s="27" t="s">
        <v>67</v>
      </c>
      <c r="H70" s="16">
        <v>602</v>
      </c>
    </row>
    <row r="71" spans="2:8" ht="15.6" x14ac:dyDescent="0.3">
      <c r="F71" s="84">
        <v>3</v>
      </c>
      <c r="G71" s="21" t="s">
        <v>33</v>
      </c>
      <c r="H71" s="16">
        <v>601</v>
      </c>
    </row>
    <row r="72" spans="2:8" ht="18" x14ac:dyDescent="0.35">
      <c r="B72" s="80">
        <v>45187</v>
      </c>
      <c r="C72" s="43" t="s">
        <v>99</v>
      </c>
      <c r="D72" s="44"/>
    </row>
    <row r="73" spans="2:8" ht="18" x14ac:dyDescent="0.35">
      <c r="B73" s="83">
        <v>1</v>
      </c>
      <c r="C73" s="21" t="s">
        <v>38</v>
      </c>
      <c r="D73" s="16">
        <v>653</v>
      </c>
      <c r="F73" s="80">
        <v>45243</v>
      </c>
      <c r="G73" s="81" t="s">
        <v>99</v>
      </c>
      <c r="H73" s="82"/>
    </row>
    <row r="74" spans="2:8" ht="15.6" x14ac:dyDescent="0.3">
      <c r="B74" s="83">
        <v>2</v>
      </c>
      <c r="C74" s="27" t="s">
        <v>47</v>
      </c>
      <c r="D74" s="16">
        <v>642</v>
      </c>
      <c r="F74" s="83">
        <v>1</v>
      </c>
      <c r="G74" s="21" t="s">
        <v>38</v>
      </c>
      <c r="H74" s="16">
        <v>632</v>
      </c>
    </row>
    <row r="75" spans="2:8" ht="15.6" x14ac:dyDescent="0.3">
      <c r="B75" s="84">
        <v>3</v>
      </c>
      <c r="C75" s="34" t="s">
        <v>83</v>
      </c>
      <c r="D75" s="16">
        <v>636</v>
      </c>
      <c r="F75" s="83">
        <v>2</v>
      </c>
      <c r="G75" s="27" t="s">
        <v>69</v>
      </c>
      <c r="H75" s="16">
        <v>600</v>
      </c>
    </row>
    <row r="76" spans="2:8" ht="15.6" x14ac:dyDescent="0.3">
      <c r="F76" s="84">
        <v>3</v>
      </c>
      <c r="G76" s="32" t="s">
        <v>41</v>
      </c>
      <c r="H76" s="16">
        <v>573</v>
      </c>
    </row>
    <row r="77" spans="2:8" ht="18" x14ac:dyDescent="0.35">
      <c r="B77" s="80">
        <v>45194</v>
      </c>
      <c r="C77" s="43" t="s">
        <v>99</v>
      </c>
      <c r="D77" s="44"/>
    </row>
    <row r="78" spans="2:8" ht="18" x14ac:dyDescent="0.35">
      <c r="B78" s="83">
        <v>1</v>
      </c>
      <c r="C78" s="34" t="s">
        <v>83</v>
      </c>
      <c r="D78" s="16">
        <v>633</v>
      </c>
      <c r="F78" s="80">
        <v>45250</v>
      </c>
      <c r="G78" s="81" t="s">
        <v>99</v>
      </c>
      <c r="H78" s="82"/>
    </row>
    <row r="79" spans="2:8" ht="15.6" x14ac:dyDescent="0.3">
      <c r="B79" s="83">
        <v>2</v>
      </c>
      <c r="C79" s="21" t="s">
        <v>33</v>
      </c>
      <c r="D79" s="16">
        <v>631</v>
      </c>
      <c r="F79" s="83">
        <v>1</v>
      </c>
      <c r="G79" s="76" t="s">
        <v>54</v>
      </c>
      <c r="H79" s="16">
        <v>625</v>
      </c>
    </row>
    <row r="80" spans="2:8" ht="15.6" x14ac:dyDescent="0.3">
      <c r="B80" s="84">
        <v>3</v>
      </c>
      <c r="C80" s="27" t="s">
        <v>69</v>
      </c>
      <c r="D80" s="16">
        <v>627</v>
      </c>
      <c r="F80" s="83">
        <v>2</v>
      </c>
      <c r="G80" s="24" t="s">
        <v>67</v>
      </c>
      <c r="H80" s="16">
        <v>601</v>
      </c>
    </row>
    <row r="81" spans="2:9" ht="15.6" x14ac:dyDescent="0.3">
      <c r="F81" s="84">
        <v>3</v>
      </c>
      <c r="G81" s="24" t="s">
        <v>65</v>
      </c>
      <c r="H81" s="16">
        <v>588</v>
      </c>
    </row>
    <row r="82" spans="2:9" ht="18" x14ac:dyDescent="0.35">
      <c r="B82" s="80">
        <v>45201</v>
      </c>
      <c r="C82" s="81" t="s">
        <v>99</v>
      </c>
      <c r="D82" s="82"/>
      <c r="H82" s="12"/>
    </row>
    <row r="83" spans="2:9" ht="18" x14ac:dyDescent="0.35">
      <c r="B83" s="83">
        <v>1</v>
      </c>
      <c r="C83" s="27" t="s">
        <v>67</v>
      </c>
      <c r="D83" s="115">
        <v>779</v>
      </c>
      <c r="F83" s="80">
        <v>45257</v>
      </c>
      <c r="G83" s="81" t="s">
        <v>99</v>
      </c>
      <c r="H83" s="238"/>
    </row>
    <row r="84" spans="2:9" ht="15.6" x14ac:dyDescent="0.3">
      <c r="B84" s="83">
        <v>2</v>
      </c>
      <c r="C84" s="34" t="s">
        <v>83</v>
      </c>
      <c r="D84" s="16">
        <v>629</v>
      </c>
      <c r="F84" s="83">
        <v>1</v>
      </c>
      <c r="G84" s="98" t="s">
        <v>38</v>
      </c>
      <c r="H84" s="289">
        <v>665</v>
      </c>
    </row>
    <row r="85" spans="2:9" ht="15.6" x14ac:dyDescent="0.3">
      <c r="B85" s="84">
        <v>3</v>
      </c>
      <c r="C85" s="33" t="s">
        <v>59</v>
      </c>
      <c r="D85" s="16">
        <v>605</v>
      </c>
      <c r="F85" s="83">
        <v>2</v>
      </c>
      <c r="G85" s="22" t="s">
        <v>41</v>
      </c>
      <c r="H85" s="16">
        <v>605</v>
      </c>
    </row>
    <row r="86" spans="2:9" ht="15.6" x14ac:dyDescent="0.3">
      <c r="F86" s="84">
        <v>3</v>
      </c>
      <c r="G86" s="112" t="s">
        <v>81</v>
      </c>
      <c r="H86" s="124">
        <v>600</v>
      </c>
    </row>
    <row r="87" spans="2:9" ht="18" x14ac:dyDescent="0.35">
      <c r="B87" s="80">
        <v>45208</v>
      </c>
      <c r="C87" s="43" t="s">
        <v>99</v>
      </c>
      <c r="D87" s="44"/>
    </row>
    <row r="88" spans="2:9" ht="18" x14ac:dyDescent="0.35">
      <c r="B88" s="83">
        <v>1</v>
      </c>
      <c r="C88" s="27" t="s">
        <v>69</v>
      </c>
      <c r="D88" s="16">
        <v>643</v>
      </c>
      <c r="F88" s="80">
        <v>45264</v>
      </c>
      <c r="G88" s="81" t="s">
        <v>99</v>
      </c>
      <c r="H88" s="238"/>
    </row>
    <row r="89" spans="2:9" ht="15.6" x14ac:dyDescent="0.3">
      <c r="B89" s="83">
        <v>2</v>
      </c>
      <c r="C89" s="32" t="s">
        <v>41</v>
      </c>
      <c r="D89" s="16">
        <v>642</v>
      </c>
      <c r="F89" s="83">
        <v>1</v>
      </c>
      <c r="G89" s="21" t="s">
        <v>33</v>
      </c>
      <c r="H89" s="16">
        <v>654</v>
      </c>
    </row>
    <row r="90" spans="2:9" ht="15.6" x14ac:dyDescent="0.3">
      <c r="B90" s="84">
        <v>3</v>
      </c>
      <c r="C90" s="27" t="s">
        <v>47</v>
      </c>
      <c r="D90" s="16">
        <v>605</v>
      </c>
      <c r="F90" s="83">
        <v>2</v>
      </c>
      <c r="G90" s="22" t="s">
        <v>41</v>
      </c>
      <c r="H90" s="16">
        <v>631</v>
      </c>
    </row>
    <row r="91" spans="2:9" ht="15.6" x14ac:dyDescent="0.3">
      <c r="F91" s="84">
        <v>3</v>
      </c>
      <c r="G91" s="21" t="s">
        <v>50</v>
      </c>
      <c r="H91" s="124">
        <v>600</v>
      </c>
    </row>
    <row r="92" spans="2:9" ht="18" x14ac:dyDescent="0.35">
      <c r="B92" s="80">
        <v>45215</v>
      </c>
      <c r="C92" s="43" t="s">
        <v>99</v>
      </c>
      <c r="D92" s="44"/>
    </row>
    <row r="93" spans="2:9" ht="18" x14ac:dyDescent="0.35">
      <c r="B93" s="83">
        <v>1</v>
      </c>
      <c r="C93" s="32" t="s">
        <v>41</v>
      </c>
      <c r="D93" s="16">
        <v>694</v>
      </c>
      <c r="F93" s="80">
        <v>45278</v>
      </c>
      <c r="G93" s="81" t="s">
        <v>99</v>
      </c>
      <c r="H93" s="238"/>
      <c r="I93" t="s">
        <v>99</v>
      </c>
    </row>
    <row r="94" spans="2:9" ht="15.6" x14ac:dyDescent="0.3">
      <c r="B94" s="83">
        <v>2</v>
      </c>
      <c r="C94" s="32" t="s">
        <v>53</v>
      </c>
      <c r="D94" s="16">
        <v>653</v>
      </c>
      <c r="F94" s="83">
        <v>1</v>
      </c>
      <c r="G94" s="21" t="s">
        <v>33</v>
      </c>
      <c r="H94" s="122">
        <v>691</v>
      </c>
    </row>
    <row r="95" spans="2:9" ht="15.6" x14ac:dyDescent="0.3">
      <c r="B95" s="84">
        <v>3</v>
      </c>
      <c r="C95" s="34" t="s">
        <v>77</v>
      </c>
      <c r="D95" s="16">
        <v>634</v>
      </c>
      <c r="F95" s="83">
        <v>2</v>
      </c>
      <c r="G95" s="24" t="s">
        <v>67</v>
      </c>
      <c r="H95" s="16">
        <v>613</v>
      </c>
    </row>
    <row r="96" spans="2:9" ht="15.6" x14ac:dyDescent="0.3">
      <c r="F96" s="84">
        <v>3</v>
      </c>
      <c r="G96" s="27" t="s">
        <v>71</v>
      </c>
      <c r="H96" s="124">
        <v>597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39EC9-A623-4C53-99F0-7C4F9895B0D3}">
  <dimension ref="A1:I27"/>
  <sheetViews>
    <sheetView topLeftCell="B13" workbookViewId="0">
      <selection activeCell="K13" sqref="K1:AG1048576"/>
    </sheetView>
  </sheetViews>
  <sheetFormatPr defaultRowHeight="14.4" x14ac:dyDescent="0.3"/>
  <cols>
    <col min="2" max="2" width="4" bestFit="1" customWidth="1"/>
    <col min="3" max="3" width="25.109375" bestFit="1" customWidth="1"/>
    <col min="4" max="4" width="7" customWidth="1"/>
    <col min="5" max="5" width="6.5546875" customWidth="1"/>
    <col min="7" max="7" width="4" bestFit="1" customWidth="1"/>
    <col min="8" max="8" width="24.5546875" bestFit="1" customWidth="1"/>
    <col min="9" max="9" width="7" customWidth="1"/>
    <col min="10" max="10" width="10.21875" customWidth="1"/>
  </cols>
  <sheetData>
    <row r="1" spans="1:9" ht="18" x14ac:dyDescent="0.35">
      <c r="D1" s="47" t="s">
        <v>94</v>
      </c>
      <c r="F1" s="48"/>
      <c r="G1" s="48"/>
      <c r="H1" s="48"/>
    </row>
    <row r="3" spans="1:9" ht="18" x14ac:dyDescent="0.35">
      <c r="C3" s="17" t="s">
        <v>288</v>
      </c>
      <c r="D3" s="49"/>
      <c r="F3" s="50"/>
      <c r="H3" s="47" t="s">
        <v>97</v>
      </c>
    </row>
    <row r="4" spans="1:9" ht="18" x14ac:dyDescent="0.35">
      <c r="C4" s="47" t="s">
        <v>95</v>
      </c>
      <c r="H4" s="47" t="s">
        <v>95</v>
      </c>
    </row>
    <row r="5" spans="1:9" ht="18" x14ac:dyDescent="0.35">
      <c r="A5" s="229">
        <v>1</v>
      </c>
      <c r="B5" s="60"/>
      <c r="C5" s="78" t="s">
        <v>11</v>
      </c>
      <c r="D5" s="285">
        <v>510</v>
      </c>
      <c r="F5" s="229">
        <v>1</v>
      </c>
      <c r="G5" s="51" t="s">
        <v>0</v>
      </c>
      <c r="H5" s="70" t="s">
        <v>1</v>
      </c>
      <c r="I5" s="230">
        <v>561</v>
      </c>
    </row>
    <row r="6" spans="1:9" ht="18" x14ac:dyDescent="0.35">
      <c r="A6" s="229">
        <v>2</v>
      </c>
      <c r="B6" s="60"/>
      <c r="C6" s="244" t="s">
        <v>109</v>
      </c>
      <c r="D6" s="246">
        <v>506</v>
      </c>
      <c r="F6" s="229">
        <v>2</v>
      </c>
      <c r="G6" s="51" t="s">
        <v>0</v>
      </c>
      <c r="H6" s="70" t="s">
        <v>5</v>
      </c>
      <c r="I6" s="69">
        <v>519</v>
      </c>
    </row>
    <row r="7" spans="1:9" ht="18" x14ac:dyDescent="0.35">
      <c r="A7" s="229">
        <v>3</v>
      </c>
      <c r="B7" s="60"/>
      <c r="C7" s="72" t="s">
        <v>7</v>
      </c>
      <c r="D7" s="247">
        <v>504</v>
      </c>
      <c r="F7" s="229">
        <v>3</v>
      </c>
      <c r="G7" s="71" t="s">
        <v>6</v>
      </c>
      <c r="H7" s="72" t="s">
        <v>7</v>
      </c>
      <c r="I7" s="231">
        <v>518</v>
      </c>
    </row>
    <row r="8" spans="1:9" ht="18" x14ac:dyDescent="0.35">
      <c r="A8" s="229">
        <v>4</v>
      </c>
      <c r="B8" s="60"/>
      <c r="C8" s="72" t="s">
        <v>16</v>
      </c>
      <c r="D8" s="248">
        <v>501</v>
      </c>
      <c r="F8" s="229">
        <v>4</v>
      </c>
      <c r="G8" s="51" t="s">
        <v>0</v>
      </c>
      <c r="H8" s="70" t="s">
        <v>3</v>
      </c>
      <c r="I8" s="232">
        <v>502</v>
      </c>
    </row>
    <row r="9" spans="1:9" ht="18" x14ac:dyDescent="0.35">
      <c r="A9" s="229">
        <v>5</v>
      </c>
      <c r="B9" s="60"/>
      <c r="C9" s="72" t="s">
        <v>12</v>
      </c>
      <c r="D9" s="248">
        <v>488</v>
      </c>
      <c r="F9" s="229">
        <v>5</v>
      </c>
      <c r="G9" s="51" t="s">
        <v>0</v>
      </c>
      <c r="H9" s="70" t="s">
        <v>2</v>
      </c>
      <c r="I9" s="232">
        <v>501</v>
      </c>
    </row>
    <row r="10" spans="1:9" ht="18" x14ac:dyDescent="0.35">
      <c r="A10" s="229">
        <v>6</v>
      </c>
      <c r="B10" s="60"/>
      <c r="C10" s="72" t="s">
        <v>10</v>
      </c>
      <c r="D10" s="248">
        <v>470</v>
      </c>
      <c r="F10" s="229">
        <v>5</v>
      </c>
      <c r="G10" s="71" t="s">
        <v>6</v>
      </c>
      <c r="H10" s="72" t="s">
        <v>10</v>
      </c>
      <c r="I10" s="232">
        <v>477</v>
      </c>
    </row>
    <row r="11" spans="1:9" ht="18" x14ac:dyDescent="0.35">
      <c r="A11" s="229">
        <v>7</v>
      </c>
      <c r="B11" s="60"/>
      <c r="C11" s="78" t="s">
        <v>15</v>
      </c>
      <c r="D11" s="248">
        <v>468</v>
      </c>
      <c r="F11" s="229">
        <v>7</v>
      </c>
      <c r="G11" s="77" t="s">
        <v>13</v>
      </c>
      <c r="H11" s="78" t="s">
        <v>15</v>
      </c>
      <c r="I11" s="232">
        <v>476</v>
      </c>
    </row>
    <row r="12" spans="1:9" ht="18" x14ac:dyDescent="0.35">
      <c r="A12" s="229">
        <v>7</v>
      </c>
      <c r="B12" s="60"/>
      <c r="C12" s="284" t="s">
        <v>22</v>
      </c>
      <c r="D12" s="248">
        <v>467</v>
      </c>
      <c r="F12" s="229">
        <v>8</v>
      </c>
      <c r="G12" s="71" t="s">
        <v>6</v>
      </c>
      <c r="H12" s="72" t="s">
        <v>8</v>
      </c>
      <c r="I12" s="232">
        <v>474</v>
      </c>
    </row>
    <row r="13" spans="1:9" ht="18" x14ac:dyDescent="0.35">
      <c r="A13" s="229">
        <v>9</v>
      </c>
      <c r="B13" s="60"/>
      <c r="C13" s="78" t="s">
        <v>14</v>
      </c>
      <c r="D13" s="248">
        <v>462</v>
      </c>
      <c r="F13" s="229">
        <v>9</v>
      </c>
      <c r="G13" s="51" t="s">
        <v>0</v>
      </c>
      <c r="H13" s="70" t="s">
        <v>4</v>
      </c>
      <c r="I13" s="232">
        <v>472</v>
      </c>
    </row>
    <row r="14" spans="1:9" ht="18" x14ac:dyDescent="0.35">
      <c r="A14" s="229">
        <v>10</v>
      </c>
      <c r="B14" s="60"/>
      <c r="C14" s="72" t="s">
        <v>8</v>
      </c>
      <c r="D14" s="248">
        <v>461</v>
      </c>
      <c r="F14" s="229">
        <v>9</v>
      </c>
      <c r="G14" s="77" t="s">
        <v>13</v>
      </c>
      <c r="H14" s="78" t="s">
        <v>11</v>
      </c>
      <c r="I14" s="232">
        <v>470</v>
      </c>
    </row>
    <row r="15" spans="1:9" ht="18" x14ac:dyDescent="0.35">
      <c r="A15" s="229"/>
      <c r="B15" s="17"/>
      <c r="C15" s="17"/>
      <c r="D15" s="47"/>
      <c r="F15" s="229"/>
      <c r="G15" s="49"/>
      <c r="H15" s="117"/>
      <c r="I15" s="47"/>
    </row>
    <row r="16" spans="1:9" ht="18" x14ac:dyDescent="0.35">
      <c r="C16" s="17" t="s">
        <v>288</v>
      </c>
      <c r="D16" s="49"/>
      <c r="F16" s="50"/>
      <c r="H16" s="47" t="s">
        <v>97</v>
      </c>
    </row>
    <row r="17" spans="1:9" ht="18" x14ac:dyDescent="0.35">
      <c r="C17" s="47" t="s">
        <v>96</v>
      </c>
      <c r="D17" s="49"/>
      <c r="H17" s="47" t="s">
        <v>96</v>
      </c>
    </row>
    <row r="18" spans="1:9" ht="18" x14ac:dyDescent="0.35">
      <c r="A18" s="229">
        <v>1</v>
      </c>
      <c r="B18" s="235"/>
      <c r="C18" s="192" t="s">
        <v>33</v>
      </c>
      <c r="D18" s="245">
        <v>691</v>
      </c>
      <c r="F18" s="229">
        <v>1</v>
      </c>
      <c r="G18" s="69" t="s">
        <v>32</v>
      </c>
      <c r="H18" s="192" t="s">
        <v>41</v>
      </c>
      <c r="I18" s="230">
        <v>615</v>
      </c>
    </row>
    <row r="19" spans="1:9" ht="18" x14ac:dyDescent="0.35">
      <c r="A19" s="229">
        <v>2</v>
      </c>
      <c r="B19" s="235"/>
      <c r="C19" s="193" t="s">
        <v>67</v>
      </c>
      <c r="D19" s="246">
        <v>613</v>
      </c>
      <c r="F19" s="229">
        <v>2</v>
      </c>
      <c r="G19" s="69" t="s">
        <v>32</v>
      </c>
      <c r="H19" s="192" t="s">
        <v>38</v>
      </c>
      <c r="I19" s="69">
        <v>610</v>
      </c>
    </row>
    <row r="20" spans="1:9" ht="18" x14ac:dyDescent="0.35">
      <c r="A20" s="229">
        <v>3</v>
      </c>
      <c r="B20" s="235"/>
      <c r="C20" s="193" t="s">
        <v>71</v>
      </c>
      <c r="D20" s="247">
        <v>597</v>
      </c>
      <c r="F20" s="229">
        <v>3</v>
      </c>
      <c r="G20" s="69" t="s">
        <v>32</v>
      </c>
      <c r="H20" s="192" t="s">
        <v>33</v>
      </c>
      <c r="I20" s="231">
        <v>595</v>
      </c>
    </row>
    <row r="21" spans="1:9" ht="18" x14ac:dyDescent="0.35">
      <c r="A21" s="229">
        <v>4</v>
      </c>
      <c r="B21" s="235"/>
      <c r="C21" s="194" t="s">
        <v>83</v>
      </c>
      <c r="D21" s="248">
        <v>596</v>
      </c>
      <c r="F21" s="229">
        <v>4</v>
      </c>
      <c r="G21" s="163" t="s">
        <v>58</v>
      </c>
      <c r="H21" s="193" t="s">
        <v>67</v>
      </c>
      <c r="I21" s="232">
        <v>592</v>
      </c>
    </row>
    <row r="22" spans="1:9" ht="18" x14ac:dyDescent="0.35">
      <c r="A22" s="229">
        <v>5</v>
      </c>
      <c r="B22" s="235"/>
      <c r="C22" s="192" t="s">
        <v>53</v>
      </c>
      <c r="D22" s="248">
        <v>594</v>
      </c>
      <c r="F22" s="229">
        <v>4</v>
      </c>
      <c r="G22" s="162" t="s">
        <v>74</v>
      </c>
      <c r="H22" s="194" t="s">
        <v>83</v>
      </c>
      <c r="I22" s="232">
        <v>575</v>
      </c>
    </row>
    <row r="23" spans="1:9" ht="18" x14ac:dyDescent="0.35">
      <c r="A23" s="229">
        <v>6</v>
      </c>
      <c r="B23" s="235"/>
      <c r="C23" s="193" t="s">
        <v>59</v>
      </c>
      <c r="D23" s="248">
        <v>593</v>
      </c>
      <c r="F23" s="229">
        <v>6</v>
      </c>
      <c r="G23" s="69" t="s">
        <v>32</v>
      </c>
      <c r="H23" s="192" t="s">
        <v>44</v>
      </c>
      <c r="I23" s="232">
        <v>568</v>
      </c>
    </row>
    <row r="24" spans="1:9" ht="18" x14ac:dyDescent="0.35">
      <c r="A24" s="229">
        <v>6</v>
      </c>
      <c r="B24" s="60"/>
      <c r="C24" s="194" t="s">
        <v>85</v>
      </c>
      <c r="D24" s="248">
        <v>588</v>
      </c>
      <c r="F24" s="229">
        <v>7</v>
      </c>
      <c r="G24" s="69" t="s">
        <v>32</v>
      </c>
      <c r="H24" s="192" t="s">
        <v>47</v>
      </c>
      <c r="I24" s="232">
        <v>565</v>
      </c>
    </row>
    <row r="25" spans="1:9" ht="18" x14ac:dyDescent="0.35">
      <c r="A25" s="229">
        <v>8</v>
      </c>
      <c r="B25" s="60"/>
      <c r="C25" s="194" t="s">
        <v>77</v>
      </c>
      <c r="D25" s="248">
        <v>582</v>
      </c>
      <c r="F25" s="229">
        <v>8</v>
      </c>
      <c r="G25" s="163" t="s">
        <v>58</v>
      </c>
      <c r="H25" s="193" t="s">
        <v>59</v>
      </c>
      <c r="I25" s="232">
        <v>561</v>
      </c>
    </row>
    <row r="26" spans="1:9" ht="18" x14ac:dyDescent="0.35">
      <c r="A26" s="229">
        <v>9</v>
      </c>
      <c r="B26" s="235"/>
      <c r="C26" s="192" t="s">
        <v>41</v>
      </c>
      <c r="D26" s="248">
        <v>580</v>
      </c>
      <c r="F26" s="229">
        <v>9</v>
      </c>
      <c r="G26" s="163" t="s">
        <v>58</v>
      </c>
      <c r="H26" s="193" t="s">
        <v>69</v>
      </c>
      <c r="I26" s="232">
        <v>544</v>
      </c>
    </row>
    <row r="27" spans="1:9" ht="18" x14ac:dyDescent="0.35">
      <c r="A27" s="229">
        <v>10</v>
      </c>
      <c r="B27" s="235"/>
      <c r="C27" s="287" t="s">
        <v>70</v>
      </c>
      <c r="D27" s="248">
        <v>574</v>
      </c>
      <c r="F27" s="229">
        <v>9</v>
      </c>
      <c r="G27" s="163" t="s">
        <v>58</v>
      </c>
      <c r="H27" s="193" t="s">
        <v>65</v>
      </c>
      <c r="I27" s="232">
        <v>554</v>
      </c>
    </row>
  </sheetData>
  <pageMargins left="0.70866141732283472" right="0.70866141732283472" top="0.74803149606299213" bottom="0.15748031496062992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87F67-37DB-4CA6-A671-C0F6E15D575B}">
  <dimension ref="A1:I135"/>
  <sheetViews>
    <sheetView topLeftCell="A125" workbookViewId="0">
      <selection activeCell="Q142" sqref="Q142"/>
    </sheetView>
  </sheetViews>
  <sheetFormatPr defaultRowHeight="14.4" x14ac:dyDescent="0.3"/>
  <cols>
    <col min="2" max="2" width="3.21875" bestFit="1" customWidth="1"/>
    <col min="3" max="3" width="22.77734375" bestFit="1" customWidth="1"/>
    <col min="4" max="8" width="7.77734375" customWidth="1"/>
  </cols>
  <sheetData>
    <row r="1" spans="1:8" ht="18" x14ac:dyDescent="0.35">
      <c r="C1" s="17" t="s">
        <v>94</v>
      </c>
      <c r="G1" s="12"/>
      <c r="H1" s="10" t="s">
        <v>272</v>
      </c>
    </row>
    <row r="2" spans="1:8" ht="18" x14ac:dyDescent="0.35">
      <c r="C2" s="266" t="s">
        <v>98</v>
      </c>
      <c r="D2" s="266"/>
      <c r="E2" s="266"/>
      <c r="F2" s="266"/>
      <c r="G2" s="266"/>
      <c r="H2" s="11" t="s">
        <v>99</v>
      </c>
    </row>
    <row r="3" spans="1:8" x14ac:dyDescent="0.3">
      <c r="E3" s="12"/>
    </row>
    <row r="4" spans="1:8" x14ac:dyDescent="0.3">
      <c r="C4" s="49" t="s">
        <v>99</v>
      </c>
      <c r="D4" s="79" t="s">
        <v>100</v>
      </c>
      <c r="E4" s="75" t="s">
        <v>101</v>
      </c>
      <c r="F4" s="75" t="s">
        <v>102</v>
      </c>
      <c r="G4" s="75" t="s">
        <v>103</v>
      </c>
      <c r="H4" s="75" t="s">
        <v>104</v>
      </c>
    </row>
    <row r="5" spans="1:8" ht="15.6" x14ac:dyDescent="0.3">
      <c r="A5">
        <v>1</v>
      </c>
      <c r="B5" s="23" t="s">
        <v>58</v>
      </c>
      <c r="C5" s="27" t="s">
        <v>67</v>
      </c>
      <c r="D5" s="115">
        <v>300</v>
      </c>
      <c r="E5" s="53" t="s">
        <v>99</v>
      </c>
      <c r="F5" s="53" t="s">
        <v>99</v>
      </c>
      <c r="G5" s="53" t="s">
        <v>99</v>
      </c>
      <c r="H5" s="53" t="s">
        <v>99</v>
      </c>
    </row>
    <row r="6" spans="1:8" ht="15.6" x14ac:dyDescent="0.3">
      <c r="A6">
        <v>2</v>
      </c>
      <c r="B6" s="19" t="s">
        <v>34</v>
      </c>
      <c r="C6" s="22" t="s">
        <v>44</v>
      </c>
      <c r="D6" s="53"/>
      <c r="E6" s="53">
        <v>269</v>
      </c>
      <c r="F6" s="53" t="s">
        <v>99</v>
      </c>
      <c r="G6" s="53"/>
      <c r="H6" s="53"/>
    </row>
    <row r="7" spans="1:8" ht="15.6" x14ac:dyDescent="0.3">
      <c r="A7">
        <v>3</v>
      </c>
      <c r="B7" s="19" t="s">
        <v>34</v>
      </c>
      <c r="C7" s="21" t="s">
        <v>33</v>
      </c>
      <c r="D7" s="53"/>
      <c r="E7" s="53">
        <v>264</v>
      </c>
      <c r="F7" s="53" t="s">
        <v>99</v>
      </c>
      <c r="G7" s="53" t="s">
        <v>99</v>
      </c>
      <c r="H7" s="53"/>
    </row>
    <row r="8" spans="1:8" ht="15.6" x14ac:dyDescent="0.3">
      <c r="A8">
        <v>4</v>
      </c>
      <c r="B8" s="55" t="s">
        <v>143</v>
      </c>
      <c r="C8" s="24" t="s">
        <v>60</v>
      </c>
      <c r="D8" s="53"/>
      <c r="E8" s="53">
        <v>263</v>
      </c>
      <c r="F8" s="53" t="s">
        <v>99</v>
      </c>
      <c r="G8" s="53" t="s">
        <v>99</v>
      </c>
      <c r="H8" s="53"/>
    </row>
    <row r="9" spans="1:8" ht="15.6" x14ac:dyDescent="0.3">
      <c r="A9">
        <v>5</v>
      </c>
      <c r="B9" s="25" t="s">
        <v>61</v>
      </c>
      <c r="C9" s="32" t="s">
        <v>41</v>
      </c>
      <c r="D9" s="79"/>
      <c r="E9" s="75">
        <v>258</v>
      </c>
      <c r="F9" s="75"/>
      <c r="G9" s="75"/>
      <c r="H9" s="75"/>
    </row>
    <row r="10" spans="1:8" ht="15.6" x14ac:dyDescent="0.3">
      <c r="A10">
        <v>6</v>
      </c>
      <c r="B10" s="55" t="s">
        <v>143</v>
      </c>
      <c r="C10" s="114" t="s">
        <v>57</v>
      </c>
      <c r="D10" s="53"/>
      <c r="E10" s="53">
        <v>258</v>
      </c>
      <c r="F10" s="53" t="s">
        <v>99</v>
      </c>
      <c r="G10" s="53"/>
      <c r="H10" s="53" t="s">
        <v>99</v>
      </c>
    </row>
    <row r="11" spans="1:8" ht="15.6" x14ac:dyDescent="0.3">
      <c r="A11">
        <v>7</v>
      </c>
      <c r="B11" s="19" t="s">
        <v>34</v>
      </c>
      <c r="C11" s="24" t="s">
        <v>71</v>
      </c>
      <c r="D11" s="53"/>
      <c r="E11" s="53">
        <v>257</v>
      </c>
      <c r="F11" s="53" t="s">
        <v>99</v>
      </c>
      <c r="G11" s="53" t="s">
        <v>99</v>
      </c>
      <c r="H11" s="53"/>
    </row>
    <row r="12" spans="1:8" ht="15.6" x14ac:dyDescent="0.3">
      <c r="A12">
        <v>8</v>
      </c>
      <c r="B12" s="28" t="s">
        <v>74</v>
      </c>
      <c r="C12" s="29" t="s">
        <v>83</v>
      </c>
      <c r="D12" s="53"/>
      <c r="E12" s="53">
        <v>256</v>
      </c>
      <c r="F12" s="53" t="s">
        <v>99</v>
      </c>
      <c r="G12" s="53"/>
      <c r="H12" s="53"/>
    </row>
    <row r="13" spans="1:8" ht="15.6" x14ac:dyDescent="0.3">
      <c r="A13">
        <v>9</v>
      </c>
      <c r="B13" s="28" t="s">
        <v>74</v>
      </c>
      <c r="C13" s="98" t="s">
        <v>166</v>
      </c>
      <c r="D13" s="16"/>
      <c r="E13" s="53">
        <v>255</v>
      </c>
      <c r="F13" s="16"/>
      <c r="G13" s="16"/>
      <c r="H13" s="16"/>
    </row>
    <row r="14" spans="1:8" ht="15.6" x14ac:dyDescent="0.3">
      <c r="A14">
        <v>10</v>
      </c>
      <c r="B14" s="55" t="s">
        <v>106</v>
      </c>
      <c r="C14" s="24" t="s">
        <v>69</v>
      </c>
      <c r="D14" s="53"/>
      <c r="E14" s="53"/>
      <c r="F14" s="53">
        <v>248</v>
      </c>
      <c r="G14" s="53"/>
      <c r="H14" s="53" t="s">
        <v>99</v>
      </c>
    </row>
    <row r="15" spans="1:8" ht="15.6" x14ac:dyDescent="0.3">
      <c r="A15">
        <v>11</v>
      </c>
      <c r="B15" s="100" t="s">
        <v>32</v>
      </c>
      <c r="C15" s="2" t="s">
        <v>5</v>
      </c>
      <c r="D15" s="53"/>
      <c r="E15" s="53"/>
      <c r="F15" s="53">
        <v>247</v>
      </c>
      <c r="G15" s="53" t="s">
        <v>99</v>
      </c>
      <c r="H15" s="53"/>
    </row>
    <row r="16" spans="1:8" ht="15.6" x14ac:dyDescent="0.3">
      <c r="A16">
        <v>12</v>
      </c>
      <c r="B16" s="19" t="s">
        <v>34</v>
      </c>
      <c r="C16" s="99" t="s">
        <v>59</v>
      </c>
      <c r="D16" s="53"/>
      <c r="E16" s="53"/>
      <c r="F16" s="53">
        <v>246</v>
      </c>
      <c r="G16" s="53" t="s">
        <v>99</v>
      </c>
      <c r="H16" s="53"/>
    </row>
    <row r="17" spans="1:8" ht="15.6" x14ac:dyDescent="0.3">
      <c r="A17">
        <v>13</v>
      </c>
      <c r="B17" s="1" t="s">
        <v>0</v>
      </c>
      <c r="C17" s="22" t="s">
        <v>47</v>
      </c>
      <c r="D17" s="53"/>
      <c r="E17" s="53"/>
      <c r="F17" s="53">
        <v>244</v>
      </c>
      <c r="G17" s="53"/>
      <c r="H17" s="53"/>
    </row>
    <row r="18" spans="1:8" ht="15.6" x14ac:dyDescent="0.3">
      <c r="A18">
        <v>14</v>
      </c>
      <c r="B18" s="1" t="s">
        <v>0</v>
      </c>
      <c r="C18" s="35" t="s">
        <v>39</v>
      </c>
      <c r="D18" s="53"/>
      <c r="E18" s="53"/>
      <c r="F18" s="53">
        <v>240</v>
      </c>
      <c r="G18" s="53"/>
      <c r="H18" s="53" t="s">
        <v>99</v>
      </c>
    </row>
    <row r="19" spans="1:8" ht="15.6" x14ac:dyDescent="0.3">
      <c r="A19">
        <v>15</v>
      </c>
      <c r="B19" s="6" t="s">
        <v>13</v>
      </c>
      <c r="C19" s="32" t="s">
        <v>53</v>
      </c>
      <c r="D19" s="55"/>
      <c r="E19" s="55"/>
      <c r="F19" s="53">
        <v>237</v>
      </c>
      <c r="G19" s="53" t="s">
        <v>99</v>
      </c>
      <c r="H19" s="55"/>
    </row>
    <row r="20" spans="1:8" ht="15.6" x14ac:dyDescent="0.3">
      <c r="A20">
        <v>16</v>
      </c>
      <c r="B20" s="6" t="s">
        <v>13</v>
      </c>
      <c r="C20" s="29" t="s">
        <v>81</v>
      </c>
      <c r="D20" s="53"/>
      <c r="E20" s="53"/>
      <c r="F20" s="53">
        <v>237</v>
      </c>
      <c r="G20" s="53" t="s">
        <v>99</v>
      </c>
      <c r="H20" s="53"/>
    </row>
    <row r="21" spans="1:8" ht="15.6" x14ac:dyDescent="0.3">
      <c r="A21">
        <v>17</v>
      </c>
      <c r="B21" s="3" t="s">
        <v>6</v>
      </c>
      <c r="C21" s="27" t="s">
        <v>65</v>
      </c>
      <c r="D21" s="53"/>
      <c r="E21" s="53"/>
      <c r="F21" s="53">
        <v>237</v>
      </c>
      <c r="G21" s="53" t="s">
        <v>99</v>
      </c>
      <c r="H21" s="53" t="s">
        <v>99</v>
      </c>
    </row>
    <row r="22" spans="1:8" ht="15.6" x14ac:dyDescent="0.3">
      <c r="A22">
        <v>18</v>
      </c>
      <c r="B22" s="8" t="s">
        <v>20</v>
      </c>
      <c r="C22" s="36" t="s">
        <v>56</v>
      </c>
      <c r="D22" s="53"/>
      <c r="E22" s="53"/>
      <c r="F22" s="53">
        <v>236</v>
      </c>
      <c r="G22" s="53" t="s">
        <v>99</v>
      </c>
      <c r="H22" s="53" t="s">
        <v>99</v>
      </c>
    </row>
    <row r="23" spans="1:8" ht="15.6" x14ac:dyDescent="0.3">
      <c r="A23">
        <v>19</v>
      </c>
      <c r="B23" s="19" t="s">
        <v>34</v>
      </c>
      <c r="C23" s="34" t="s">
        <v>75</v>
      </c>
      <c r="D23" s="53"/>
      <c r="E23" s="53"/>
      <c r="F23" s="53">
        <v>236</v>
      </c>
      <c r="G23" s="53"/>
      <c r="H23" s="53" t="s">
        <v>99</v>
      </c>
    </row>
    <row r="24" spans="1:8" ht="15.6" x14ac:dyDescent="0.3">
      <c r="A24">
        <v>20</v>
      </c>
      <c r="B24" s="18" t="s">
        <v>32</v>
      </c>
      <c r="C24" s="34" t="s">
        <v>85</v>
      </c>
      <c r="D24" s="53"/>
      <c r="E24" s="53"/>
      <c r="F24" s="53">
        <v>236</v>
      </c>
      <c r="G24" s="53"/>
      <c r="H24" s="53"/>
    </row>
    <row r="25" spans="1:8" ht="15.6" x14ac:dyDescent="0.3">
      <c r="A25">
        <v>21</v>
      </c>
      <c r="B25" s="106" t="s">
        <v>79</v>
      </c>
      <c r="C25" s="27" t="s">
        <v>63</v>
      </c>
      <c r="D25" s="53"/>
      <c r="E25" s="53"/>
      <c r="F25" s="53">
        <v>235</v>
      </c>
      <c r="G25" s="53"/>
      <c r="H25" s="53"/>
    </row>
    <row r="26" spans="1:8" ht="15.6" x14ac:dyDescent="0.3">
      <c r="A26">
        <v>22</v>
      </c>
      <c r="B26" s="25" t="s">
        <v>61</v>
      </c>
      <c r="C26" s="13" t="s">
        <v>1</v>
      </c>
      <c r="D26" s="53"/>
      <c r="E26" s="53"/>
      <c r="F26" s="53">
        <v>235</v>
      </c>
      <c r="G26" s="53" t="s">
        <v>99</v>
      </c>
      <c r="H26" s="53" t="s">
        <v>99</v>
      </c>
    </row>
    <row r="27" spans="1:8" ht="15.6" x14ac:dyDescent="0.3">
      <c r="A27">
        <v>23</v>
      </c>
      <c r="B27" s="106" t="s">
        <v>79</v>
      </c>
      <c r="C27" s="36" t="s">
        <v>45</v>
      </c>
      <c r="D27" s="16"/>
      <c r="E27" s="16"/>
      <c r="F27" s="53">
        <v>233</v>
      </c>
      <c r="G27" s="16"/>
      <c r="H27" s="16"/>
    </row>
    <row r="28" spans="1:8" ht="15.6" x14ac:dyDescent="0.3">
      <c r="A28">
        <v>24</v>
      </c>
      <c r="B28" s="55" t="s">
        <v>143</v>
      </c>
      <c r="C28" s="34" t="s">
        <v>77</v>
      </c>
      <c r="D28" s="53"/>
      <c r="E28" s="53"/>
      <c r="F28" s="53">
        <v>233</v>
      </c>
      <c r="G28" s="53" t="s">
        <v>99</v>
      </c>
      <c r="H28" s="53" t="s">
        <v>99</v>
      </c>
    </row>
    <row r="29" spans="1:8" ht="15.6" x14ac:dyDescent="0.3">
      <c r="A29">
        <v>25</v>
      </c>
      <c r="B29" s="55" t="s">
        <v>143</v>
      </c>
      <c r="C29" s="35" t="s">
        <v>35</v>
      </c>
      <c r="D29" s="53"/>
      <c r="E29" s="53"/>
      <c r="F29" s="53">
        <v>232</v>
      </c>
      <c r="G29" s="53" t="s">
        <v>99</v>
      </c>
      <c r="H29" s="53" t="s">
        <v>99</v>
      </c>
    </row>
    <row r="30" spans="1:8" ht="15.6" x14ac:dyDescent="0.3">
      <c r="A30">
        <v>26</v>
      </c>
      <c r="B30" s="6" t="s">
        <v>13</v>
      </c>
      <c r="C30" s="36" t="s">
        <v>54</v>
      </c>
      <c r="D30" s="53"/>
      <c r="E30" s="53"/>
      <c r="F30" s="53">
        <v>226</v>
      </c>
      <c r="G30" s="53" t="s">
        <v>99</v>
      </c>
      <c r="H30" s="53"/>
    </row>
    <row r="31" spans="1:8" ht="15.6" x14ac:dyDescent="0.3">
      <c r="A31">
        <v>27</v>
      </c>
      <c r="B31" s="18" t="s">
        <v>32</v>
      </c>
      <c r="C31" s="35" t="s">
        <v>42</v>
      </c>
      <c r="D31" s="53"/>
      <c r="E31" s="53"/>
      <c r="F31" s="53">
        <v>225</v>
      </c>
      <c r="G31" s="53"/>
      <c r="H31" s="53"/>
    </row>
    <row r="32" spans="1:8" ht="15.6" x14ac:dyDescent="0.3">
      <c r="A32">
        <v>28</v>
      </c>
      <c r="B32" s="18" t="s">
        <v>32</v>
      </c>
      <c r="C32" s="29" t="s">
        <v>87</v>
      </c>
      <c r="D32" s="53"/>
      <c r="E32" s="53"/>
      <c r="F32" s="53"/>
      <c r="G32" s="53">
        <v>224</v>
      </c>
      <c r="H32" s="53"/>
    </row>
    <row r="33" spans="1:8" ht="15.6" x14ac:dyDescent="0.3">
      <c r="A33">
        <v>29</v>
      </c>
      <c r="B33" s="30" t="s">
        <v>79</v>
      </c>
      <c r="C33" s="2" t="s">
        <v>3</v>
      </c>
      <c r="D33" s="53"/>
      <c r="E33" s="53"/>
      <c r="F33" s="53"/>
      <c r="G33" s="53">
        <v>222</v>
      </c>
      <c r="H33" s="53" t="s">
        <v>99</v>
      </c>
    </row>
    <row r="34" spans="1:8" ht="15.6" x14ac:dyDescent="0.3">
      <c r="B34" s="105" t="s">
        <v>36</v>
      </c>
      <c r="C34" s="34" t="s">
        <v>78</v>
      </c>
      <c r="D34" s="53"/>
      <c r="E34" s="53"/>
      <c r="F34" s="53"/>
      <c r="G34" s="53">
        <v>221</v>
      </c>
      <c r="H34" s="53"/>
    </row>
    <row r="35" spans="1:8" ht="15.6" x14ac:dyDescent="0.3">
      <c r="A35">
        <v>30</v>
      </c>
      <c r="B35" s="23" t="s">
        <v>58</v>
      </c>
      <c r="C35" s="22" t="s">
        <v>50</v>
      </c>
      <c r="D35" s="53"/>
      <c r="E35" s="53"/>
      <c r="F35" s="53"/>
      <c r="G35" s="53">
        <v>221</v>
      </c>
      <c r="H35" s="53" t="s">
        <v>99</v>
      </c>
    </row>
    <row r="36" spans="1:8" ht="15.6" x14ac:dyDescent="0.3">
      <c r="A36">
        <v>31</v>
      </c>
      <c r="B36" s="23" t="s">
        <v>58</v>
      </c>
      <c r="C36" s="40" t="s">
        <v>91</v>
      </c>
      <c r="D36" s="53"/>
      <c r="E36" s="53"/>
      <c r="F36" s="53"/>
      <c r="G36" s="53">
        <v>218</v>
      </c>
      <c r="H36" s="53"/>
    </row>
    <row r="37" spans="1:8" ht="15.6" x14ac:dyDescent="0.3">
      <c r="A37">
        <v>32</v>
      </c>
      <c r="B37" s="53" t="s">
        <v>106</v>
      </c>
      <c r="C37" s="26" t="s">
        <v>70</v>
      </c>
      <c r="D37" s="53"/>
      <c r="E37" s="53"/>
      <c r="F37" s="53"/>
      <c r="G37" s="53">
        <v>217</v>
      </c>
      <c r="H37" s="53" t="s">
        <v>99</v>
      </c>
    </row>
    <row r="38" spans="1:8" ht="15.6" x14ac:dyDescent="0.3">
      <c r="A38">
        <v>33</v>
      </c>
      <c r="B38" s="19" t="s">
        <v>34</v>
      </c>
      <c r="C38" s="5" t="s">
        <v>10</v>
      </c>
      <c r="D38" s="53"/>
      <c r="E38" s="53"/>
      <c r="F38" s="53"/>
      <c r="G38" s="53">
        <v>217</v>
      </c>
      <c r="H38" s="53"/>
    </row>
    <row r="39" spans="1:8" ht="15.6" x14ac:dyDescent="0.3">
      <c r="A39">
        <v>34</v>
      </c>
      <c r="B39" s="28" t="s">
        <v>74</v>
      </c>
      <c r="C39" s="37" t="s">
        <v>68</v>
      </c>
      <c r="D39" s="53"/>
      <c r="E39" s="53"/>
      <c r="F39" s="53"/>
      <c r="G39" s="53">
        <v>214</v>
      </c>
      <c r="H39" s="53"/>
    </row>
    <row r="40" spans="1:8" ht="15.6" x14ac:dyDescent="0.3">
      <c r="A40">
        <v>35</v>
      </c>
      <c r="B40" s="105" t="s">
        <v>36</v>
      </c>
      <c r="C40" s="5" t="s">
        <v>8</v>
      </c>
      <c r="D40" s="53"/>
      <c r="E40" s="53"/>
      <c r="F40" s="53"/>
      <c r="G40" s="53">
        <v>213</v>
      </c>
      <c r="H40" s="53" t="s">
        <v>99</v>
      </c>
    </row>
    <row r="41" spans="1:8" ht="15.6" x14ac:dyDescent="0.3">
      <c r="A41">
        <v>36</v>
      </c>
      <c r="B41" s="30" t="s">
        <v>79</v>
      </c>
      <c r="C41" s="14" t="s">
        <v>15</v>
      </c>
      <c r="D41" s="55"/>
      <c r="E41" s="53"/>
      <c r="F41" s="53"/>
      <c r="G41" s="53">
        <v>213</v>
      </c>
      <c r="H41" s="53"/>
    </row>
    <row r="42" spans="1:8" ht="15.6" x14ac:dyDescent="0.3">
      <c r="B42" s="53" t="s">
        <v>106</v>
      </c>
      <c r="C42" s="5" t="s">
        <v>7</v>
      </c>
      <c r="D42" s="53"/>
      <c r="E42" s="53"/>
      <c r="F42" s="53"/>
      <c r="G42" s="53">
        <v>213</v>
      </c>
      <c r="H42" s="53"/>
    </row>
    <row r="43" spans="1:8" ht="15.6" x14ac:dyDescent="0.3">
      <c r="A43">
        <v>37</v>
      </c>
      <c r="B43" s="25" t="s">
        <v>61</v>
      </c>
      <c r="C43" s="38" t="s">
        <v>76</v>
      </c>
      <c r="D43" s="53"/>
      <c r="E43" s="53"/>
      <c r="F43" s="53"/>
      <c r="G43" s="53">
        <v>212</v>
      </c>
      <c r="H43" s="53" t="s">
        <v>99</v>
      </c>
    </row>
    <row r="44" spans="1:8" ht="15.6" x14ac:dyDescent="0.3">
      <c r="A44">
        <v>38</v>
      </c>
      <c r="B44" s="25" t="s">
        <v>61</v>
      </c>
      <c r="C44" s="13" t="s">
        <v>4</v>
      </c>
      <c r="D44" s="53"/>
      <c r="E44" s="53"/>
      <c r="F44" s="53"/>
      <c r="G44" s="53">
        <v>211</v>
      </c>
      <c r="H44" s="53" t="s">
        <v>99</v>
      </c>
    </row>
    <row r="45" spans="1:8" ht="15.6" x14ac:dyDescent="0.3">
      <c r="A45">
        <v>39</v>
      </c>
      <c r="B45" s="8" t="s">
        <v>20</v>
      </c>
      <c r="C45" s="2" t="s">
        <v>2</v>
      </c>
      <c r="D45" s="16"/>
      <c r="E45" s="16"/>
      <c r="F45" s="53"/>
      <c r="G45" s="53">
        <v>211</v>
      </c>
      <c r="H45" s="53" t="s">
        <v>99</v>
      </c>
    </row>
    <row r="46" spans="1:8" ht="15.6" x14ac:dyDescent="0.3">
      <c r="A46">
        <v>40</v>
      </c>
      <c r="B46" s="55" t="s">
        <v>106</v>
      </c>
      <c r="C46" s="56" t="s">
        <v>109</v>
      </c>
      <c r="D46" s="53"/>
      <c r="E46" s="53"/>
      <c r="F46" s="53"/>
      <c r="G46" s="53">
        <v>210</v>
      </c>
      <c r="H46" s="53" t="s">
        <v>99</v>
      </c>
    </row>
    <row r="47" spans="1:8" ht="15.6" x14ac:dyDescent="0.3">
      <c r="A47">
        <v>41</v>
      </c>
      <c r="B47" s="3" t="s">
        <v>6</v>
      </c>
      <c r="C47" s="114" t="s">
        <v>52</v>
      </c>
      <c r="D47" s="53"/>
      <c r="E47" s="53"/>
      <c r="F47" s="53"/>
      <c r="G47" s="53">
        <v>209</v>
      </c>
      <c r="H47" s="53"/>
    </row>
    <row r="48" spans="1:8" ht="15.6" x14ac:dyDescent="0.3">
      <c r="A48">
        <v>42</v>
      </c>
      <c r="B48" s="55" t="s">
        <v>143</v>
      </c>
      <c r="C48" s="4" t="s">
        <v>12</v>
      </c>
      <c r="D48" s="53"/>
      <c r="E48" s="53"/>
      <c r="F48" s="53"/>
      <c r="G48" s="53">
        <v>208</v>
      </c>
      <c r="H48" s="53" t="s">
        <v>99</v>
      </c>
    </row>
    <row r="49" spans="1:8" ht="15.6" x14ac:dyDescent="0.3">
      <c r="A49">
        <v>43</v>
      </c>
      <c r="B49" s="3" t="s">
        <v>6</v>
      </c>
      <c r="C49" s="40" t="s">
        <v>84</v>
      </c>
      <c r="D49" s="55"/>
      <c r="E49" s="55"/>
      <c r="F49" s="55"/>
      <c r="G49" s="53">
        <v>207</v>
      </c>
      <c r="H49" s="53" t="s">
        <v>99</v>
      </c>
    </row>
    <row r="50" spans="1:8" ht="15.6" x14ac:dyDescent="0.3">
      <c r="A50">
        <v>44</v>
      </c>
      <c r="B50" s="1" t="s">
        <v>0</v>
      </c>
      <c r="C50" s="37" t="s">
        <v>66</v>
      </c>
      <c r="D50" s="53"/>
      <c r="E50" s="53"/>
      <c r="F50" s="53"/>
      <c r="G50" s="53">
        <v>205</v>
      </c>
      <c r="H50" s="53"/>
    </row>
    <row r="51" spans="1:8" ht="15.6" x14ac:dyDescent="0.3">
      <c r="A51">
        <v>45</v>
      </c>
      <c r="B51" s="6" t="s">
        <v>13</v>
      </c>
      <c r="C51" s="73" t="s">
        <v>48</v>
      </c>
      <c r="D51" s="53"/>
      <c r="E51" s="53"/>
      <c r="F51" s="53"/>
      <c r="G51" s="53">
        <v>204</v>
      </c>
      <c r="H51" s="53"/>
    </row>
    <row r="52" spans="1:8" ht="15.6" x14ac:dyDescent="0.3">
      <c r="A52">
        <v>46</v>
      </c>
      <c r="B52" s="8" t="s">
        <v>20</v>
      </c>
      <c r="C52" s="5" t="s">
        <v>16</v>
      </c>
      <c r="D52" s="53"/>
      <c r="E52" s="53"/>
      <c r="F52" s="53"/>
      <c r="G52" s="53">
        <v>204</v>
      </c>
      <c r="H52" s="53" t="s">
        <v>99</v>
      </c>
    </row>
    <row r="53" spans="1:8" ht="15.6" x14ac:dyDescent="0.3">
      <c r="A53">
        <v>47</v>
      </c>
      <c r="B53" s="25" t="s">
        <v>61</v>
      </c>
      <c r="C53" s="31" t="s">
        <v>90</v>
      </c>
      <c r="D53" s="53"/>
      <c r="E53" s="53"/>
      <c r="F53" s="53"/>
      <c r="G53" s="53">
        <v>202</v>
      </c>
      <c r="H53" s="53" t="s">
        <v>99</v>
      </c>
    </row>
    <row r="54" spans="1:8" ht="15.6" x14ac:dyDescent="0.3">
      <c r="A54">
        <v>48</v>
      </c>
      <c r="B54" s="1" t="s">
        <v>0</v>
      </c>
      <c r="C54" s="26" t="s">
        <v>72</v>
      </c>
      <c r="D54" s="53"/>
      <c r="E54" s="53"/>
      <c r="F54" s="53"/>
      <c r="G54" s="53">
        <v>201</v>
      </c>
      <c r="H54" s="53" t="s">
        <v>99</v>
      </c>
    </row>
    <row r="55" spans="1:8" ht="15.6" x14ac:dyDescent="0.3">
      <c r="A55">
        <v>49</v>
      </c>
      <c r="B55" s="28" t="s">
        <v>74</v>
      </c>
      <c r="C55" s="14" t="s">
        <v>11</v>
      </c>
      <c r="D55" s="53"/>
      <c r="E55" s="53"/>
      <c r="F55" s="53"/>
      <c r="G55" s="53">
        <v>200</v>
      </c>
      <c r="H55" s="53" t="s">
        <v>99</v>
      </c>
    </row>
    <row r="56" spans="1:8" ht="15.6" x14ac:dyDescent="0.3">
      <c r="A56">
        <v>50</v>
      </c>
      <c r="B56" s="103" t="s">
        <v>34</v>
      </c>
      <c r="C56" s="95" t="s">
        <v>23</v>
      </c>
      <c r="D56" s="53"/>
      <c r="E56" s="53"/>
      <c r="F56" s="53"/>
      <c r="G56" s="53">
        <v>200</v>
      </c>
      <c r="H56" s="53"/>
    </row>
    <row r="57" spans="1:8" ht="15.6" x14ac:dyDescent="0.3">
      <c r="A57">
        <v>51</v>
      </c>
      <c r="B57" s="30" t="s">
        <v>79</v>
      </c>
      <c r="C57" s="56" t="s">
        <v>123</v>
      </c>
      <c r="D57" s="53"/>
      <c r="E57" s="53"/>
      <c r="F57" s="53"/>
      <c r="G57" s="53"/>
      <c r="H57" s="53">
        <v>197</v>
      </c>
    </row>
    <row r="58" spans="1:8" ht="15.6" x14ac:dyDescent="0.3">
      <c r="A58">
        <v>52</v>
      </c>
      <c r="B58" s="18" t="s">
        <v>32</v>
      </c>
      <c r="C58" s="37" t="s">
        <v>62</v>
      </c>
      <c r="D58" s="53"/>
      <c r="E58" s="53"/>
      <c r="F58" s="53"/>
      <c r="G58" s="53"/>
      <c r="H58" s="53">
        <v>197</v>
      </c>
    </row>
    <row r="59" spans="1:8" ht="15.6" x14ac:dyDescent="0.3">
      <c r="A59">
        <v>53</v>
      </c>
      <c r="B59" s="102" t="s">
        <v>58</v>
      </c>
      <c r="C59" s="7" t="s">
        <v>14</v>
      </c>
      <c r="D59" s="53"/>
      <c r="E59" s="53"/>
      <c r="F59" s="53"/>
      <c r="G59" s="53"/>
      <c r="H59" s="53">
        <v>197</v>
      </c>
    </row>
    <row r="60" spans="1:8" ht="15.6" x14ac:dyDescent="0.3">
      <c r="A60">
        <v>54</v>
      </c>
      <c r="B60" s="30" t="s">
        <v>79</v>
      </c>
      <c r="C60" s="14" t="s">
        <v>18</v>
      </c>
      <c r="D60" s="53"/>
      <c r="E60" s="53"/>
      <c r="F60" s="53"/>
      <c r="G60" s="53"/>
      <c r="H60" s="53">
        <v>196</v>
      </c>
    </row>
    <row r="61" spans="1:8" ht="15.6" x14ac:dyDescent="0.3">
      <c r="A61">
        <v>55</v>
      </c>
      <c r="B61" s="105" t="s">
        <v>36</v>
      </c>
      <c r="C61" s="34" t="s">
        <v>89</v>
      </c>
      <c r="D61" s="53"/>
      <c r="E61" s="53"/>
      <c r="F61" s="53"/>
      <c r="G61" s="53"/>
      <c r="H61" s="53">
        <v>194</v>
      </c>
    </row>
    <row r="62" spans="1:8" ht="15.6" x14ac:dyDescent="0.3">
      <c r="A62">
        <v>56</v>
      </c>
      <c r="B62" s="23" t="s">
        <v>58</v>
      </c>
      <c r="C62" s="59" t="s">
        <v>22</v>
      </c>
      <c r="D62" s="53"/>
      <c r="E62" s="53"/>
      <c r="F62" s="53"/>
      <c r="G62" s="53"/>
      <c r="H62" s="53">
        <v>193</v>
      </c>
    </row>
    <row r="63" spans="1:8" ht="15.6" x14ac:dyDescent="0.3">
      <c r="A63">
        <v>57</v>
      </c>
      <c r="B63" s="28" t="s">
        <v>74</v>
      </c>
      <c r="C63" s="31" t="s">
        <v>80</v>
      </c>
      <c r="D63" s="53"/>
      <c r="E63" s="53"/>
      <c r="F63" s="53"/>
      <c r="G63" s="53"/>
      <c r="H63" s="53">
        <v>193</v>
      </c>
    </row>
    <row r="64" spans="1:8" ht="15.6" x14ac:dyDescent="0.3">
      <c r="A64">
        <v>58</v>
      </c>
      <c r="B64" s="6" t="s">
        <v>13</v>
      </c>
      <c r="C64" s="39" t="s">
        <v>86</v>
      </c>
      <c r="D64" s="53"/>
      <c r="E64" s="53"/>
      <c r="F64" s="53"/>
      <c r="G64" s="53"/>
      <c r="H64" s="53">
        <v>193</v>
      </c>
    </row>
    <row r="65" spans="1:8" ht="15.6" x14ac:dyDescent="0.3">
      <c r="A65">
        <v>59</v>
      </c>
      <c r="B65" s="6" t="s">
        <v>13</v>
      </c>
      <c r="C65" s="57" t="s">
        <v>114</v>
      </c>
      <c r="D65" s="53"/>
      <c r="E65" s="53"/>
      <c r="F65" s="53"/>
      <c r="G65" s="53"/>
      <c r="H65" s="53">
        <v>192</v>
      </c>
    </row>
    <row r="66" spans="1:8" ht="15.6" x14ac:dyDescent="0.3">
      <c r="A66">
        <v>60</v>
      </c>
      <c r="B66" s="103" t="s">
        <v>34</v>
      </c>
      <c r="C66" s="56" t="s">
        <v>113</v>
      </c>
      <c r="D66" s="55"/>
      <c r="E66" s="53"/>
      <c r="F66" s="53"/>
      <c r="G66" s="53"/>
      <c r="H66" s="53">
        <v>192</v>
      </c>
    </row>
    <row r="67" spans="1:8" ht="15.6" x14ac:dyDescent="0.3">
      <c r="A67">
        <v>61</v>
      </c>
      <c r="B67" s="28" t="s">
        <v>74</v>
      </c>
      <c r="C67" s="7" t="s">
        <v>19</v>
      </c>
      <c r="D67" s="53"/>
      <c r="E67" s="53"/>
      <c r="F67" s="53"/>
      <c r="G67" s="53"/>
      <c r="H67" s="53">
        <v>191</v>
      </c>
    </row>
    <row r="68" spans="1:8" ht="15.6" x14ac:dyDescent="0.3">
      <c r="A68">
        <v>62</v>
      </c>
      <c r="B68" s="18" t="s">
        <v>32</v>
      </c>
      <c r="C68" s="76" t="s">
        <v>51</v>
      </c>
      <c r="D68" s="53"/>
      <c r="E68" s="53"/>
      <c r="F68" s="53"/>
      <c r="G68" s="53"/>
      <c r="H68" s="53">
        <v>190</v>
      </c>
    </row>
    <row r="69" spans="1:8" ht="15.6" x14ac:dyDescent="0.3">
      <c r="A69">
        <v>63</v>
      </c>
      <c r="B69" s="3" t="s">
        <v>6</v>
      </c>
      <c r="C69" s="56" t="s">
        <v>107</v>
      </c>
      <c r="D69" s="53"/>
      <c r="E69" s="53"/>
      <c r="F69" s="53"/>
      <c r="G69" s="53"/>
      <c r="H69" s="53">
        <v>189</v>
      </c>
    </row>
    <row r="70" spans="1:8" ht="15.6" x14ac:dyDescent="0.3">
      <c r="A70">
        <v>64</v>
      </c>
      <c r="B70" s="25" t="s">
        <v>61</v>
      </c>
      <c r="C70" s="38" t="s">
        <v>73</v>
      </c>
      <c r="D70" s="53"/>
      <c r="E70" s="53"/>
      <c r="F70" s="53"/>
      <c r="G70" s="53"/>
      <c r="H70" s="53">
        <v>189</v>
      </c>
    </row>
    <row r="71" spans="1:8" ht="15.6" x14ac:dyDescent="0.3">
      <c r="A71">
        <v>65</v>
      </c>
      <c r="B71" s="28" t="s">
        <v>74</v>
      </c>
      <c r="C71" s="57" t="s">
        <v>157</v>
      </c>
      <c r="D71" s="53"/>
      <c r="E71" s="53"/>
      <c r="F71" s="53"/>
      <c r="G71" s="53"/>
      <c r="H71" s="53">
        <v>187</v>
      </c>
    </row>
    <row r="72" spans="1:8" ht="15.6" x14ac:dyDescent="0.3">
      <c r="A72">
        <v>66</v>
      </c>
      <c r="B72" s="55" t="s">
        <v>106</v>
      </c>
      <c r="C72" s="56" t="s">
        <v>172</v>
      </c>
      <c r="D72" s="53"/>
      <c r="E72" s="53"/>
      <c r="F72" s="53"/>
      <c r="G72" s="53"/>
      <c r="H72" s="53">
        <v>187</v>
      </c>
    </row>
    <row r="73" spans="1:8" ht="15.6" x14ac:dyDescent="0.3">
      <c r="A73">
        <v>67</v>
      </c>
      <c r="B73" s="18" t="s">
        <v>32</v>
      </c>
      <c r="C73" s="113" t="s">
        <v>131</v>
      </c>
      <c r="D73" s="53"/>
      <c r="E73" s="53"/>
      <c r="F73" s="53"/>
      <c r="G73" s="53"/>
      <c r="H73" s="53">
        <v>186</v>
      </c>
    </row>
    <row r="74" spans="1:8" ht="15.6" x14ac:dyDescent="0.3">
      <c r="A74">
        <v>68</v>
      </c>
      <c r="B74" s="28" t="s">
        <v>74</v>
      </c>
      <c r="C74" s="31" t="s">
        <v>88</v>
      </c>
      <c r="D74" s="53"/>
      <c r="E74" s="53"/>
      <c r="F74" s="53"/>
      <c r="G74" s="53"/>
      <c r="H74" s="53">
        <v>184</v>
      </c>
    </row>
    <row r="75" spans="1:8" ht="15.6" x14ac:dyDescent="0.3">
      <c r="A75">
        <v>69</v>
      </c>
      <c r="B75" s="25" t="s">
        <v>61</v>
      </c>
      <c r="C75" s="9" t="s">
        <v>25</v>
      </c>
      <c r="D75" s="53"/>
      <c r="E75" s="53"/>
      <c r="F75" s="53"/>
      <c r="G75" s="53"/>
      <c r="H75" s="53">
        <v>183</v>
      </c>
    </row>
    <row r="76" spans="1:8" ht="15.6" x14ac:dyDescent="0.3">
      <c r="A76">
        <v>70</v>
      </c>
      <c r="B76" s="23" t="s">
        <v>58</v>
      </c>
      <c r="C76" s="57" t="s">
        <v>110</v>
      </c>
      <c r="D76" s="53"/>
      <c r="E76" s="53"/>
      <c r="F76" s="53"/>
      <c r="G76" s="53"/>
      <c r="H76" s="53">
        <v>182</v>
      </c>
    </row>
    <row r="77" spans="1:8" ht="15.6" x14ac:dyDescent="0.3">
      <c r="A77">
        <v>71</v>
      </c>
      <c r="B77" s="25" t="s">
        <v>61</v>
      </c>
      <c r="C77" s="14" t="s">
        <v>17</v>
      </c>
      <c r="D77" s="53"/>
      <c r="E77" s="53"/>
      <c r="F77" s="53"/>
      <c r="G77" s="53"/>
      <c r="H77" s="53">
        <v>182</v>
      </c>
    </row>
    <row r="78" spans="1:8" ht="15.6" x14ac:dyDescent="0.3">
      <c r="A78">
        <v>72</v>
      </c>
      <c r="B78" s="23" t="s">
        <v>58</v>
      </c>
      <c r="C78" s="58" t="s">
        <v>24</v>
      </c>
      <c r="D78" s="53"/>
      <c r="E78" s="53"/>
      <c r="F78" s="53"/>
      <c r="G78" s="53"/>
      <c r="H78" s="53">
        <v>180</v>
      </c>
    </row>
    <row r="79" spans="1:8" ht="15.6" x14ac:dyDescent="0.3">
      <c r="A79">
        <v>73</v>
      </c>
      <c r="B79" s="3" t="s">
        <v>6</v>
      </c>
      <c r="C79" s="154" t="s">
        <v>37</v>
      </c>
      <c r="D79" s="53"/>
      <c r="E79" s="53"/>
      <c r="F79" s="53"/>
      <c r="G79" s="53"/>
      <c r="H79" s="53">
        <v>179</v>
      </c>
    </row>
    <row r="80" spans="1:8" ht="15.6" x14ac:dyDescent="0.3">
      <c r="A80">
        <v>74</v>
      </c>
      <c r="B80" s="1" t="s">
        <v>0</v>
      </c>
      <c r="C80" s="109" t="s">
        <v>108</v>
      </c>
      <c r="D80" s="53"/>
      <c r="E80" s="53"/>
      <c r="F80" s="53"/>
      <c r="G80" s="53"/>
      <c r="H80" s="53">
        <v>179</v>
      </c>
    </row>
    <row r="81" spans="1:9" ht="15.6" x14ac:dyDescent="0.3">
      <c r="A81">
        <v>75</v>
      </c>
      <c r="B81" s="30" t="s">
        <v>79</v>
      </c>
      <c r="C81" s="97" t="s">
        <v>64</v>
      </c>
      <c r="D81" s="53"/>
      <c r="E81" s="53"/>
      <c r="F81" s="53"/>
      <c r="G81" s="53"/>
      <c r="H81" s="53">
        <v>179</v>
      </c>
    </row>
    <row r="82" spans="1:9" ht="15.6" x14ac:dyDescent="0.3">
      <c r="A82">
        <v>76</v>
      </c>
      <c r="B82" s="8" t="s">
        <v>20</v>
      </c>
      <c r="C82" s="96" t="s">
        <v>92</v>
      </c>
      <c r="D82" s="53"/>
      <c r="E82" s="53"/>
      <c r="F82" s="53"/>
      <c r="G82" s="53"/>
      <c r="H82" s="53">
        <v>177</v>
      </c>
    </row>
    <row r="83" spans="1:9" ht="15.6" x14ac:dyDescent="0.3">
      <c r="B83" s="49"/>
      <c r="C83" s="117"/>
      <c r="D83" s="12"/>
      <c r="E83" s="12"/>
      <c r="F83" s="12"/>
      <c r="G83" s="12"/>
      <c r="H83" s="12"/>
    </row>
    <row r="84" spans="1:9" ht="15.6" x14ac:dyDescent="0.3">
      <c r="B84" s="49"/>
      <c r="C84" s="117"/>
      <c r="D84" s="12"/>
      <c r="E84" s="12"/>
      <c r="F84" s="12"/>
      <c r="G84" s="12"/>
      <c r="H84" s="12"/>
    </row>
    <row r="86" spans="1:9" ht="18" x14ac:dyDescent="0.35">
      <c r="C86" s="266" t="s">
        <v>152</v>
      </c>
      <c r="D86" s="266"/>
      <c r="E86" s="266"/>
      <c r="F86" s="266"/>
      <c r="G86" s="266"/>
      <c r="H86" s="11" t="s">
        <v>99</v>
      </c>
    </row>
    <row r="87" spans="1:9" x14ac:dyDescent="0.3">
      <c r="E87" s="12"/>
    </row>
    <row r="88" spans="1:9" x14ac:dyDescent="0.3">
      <c r="C88" s="49" t="s">
        <v>99</v>
      </c>
      <c r="D88" s="74" t="s">
        <v>146</v>
      </c>
      <c r="E88" s="75" t="s">
        <v>147</v>
      </c>
      <c r="F88" s="75" t="s">
        <v>148</v>
      </c>
      <c r="G88" s="75" t="s">
        <v>149</v>
      </c>
      <c r="H88" s="75" t="s">
        <v>150</v>
      </c>
      <c r="I88" s="75" t="s">
        <v>151</v>
      </c>
    </row>
    <row r="89" spans="1:9" ht="15.6" x14ac:dyDescent="0.3">
      <c r="A89">
        <v>1</v>
      </c>
      <c r="B89" s="23" t="s">
        <v>58</v>
      </c>
      <c r="C89" s="24" t="s">
        <v>67</v>
      </c>
      <c r="D89" s="115">
        <v>779</v>
      </c>
      <c r="E89" s="53" t="s">
        <v>99</v>
      </c>
      <c r="F89" s="53" t="s">
        <v>99</v>
      </c>
      <c r="G89" s="55"/>
      <c r="H89" s="55"/>
      <c r="I89" s="53" t="s">
        <v>99</v>
      </c>
    </row>
    <row r="90" spans="1:9" ht="15.6" x14ac:dyDescent="0.3">
      <c r="A90">
        <v>2</v>
      </c>
      <c r="B90" s="18" t="s">
        <v>32</v>
      </c>
      <c r="C90" s="22" t="s">
        <v>41</v>
      </c>
      <c r="D90" s="74">
        <v>704</v>
      </c>
      <c r="E90" s="75"/>
      <c r="F90" s="75"/>
      <c r="G90" s="75"/>
      <c r="H90" s="75"/>
      <c r="I90" s="75"/>
    </row>
    <row r="91" spans="1:9" ht="15.6" x14ac:dyDescent="0.3">
      <c r="A91">
        <v>3</v>
      </c>
      <c r="B91" s="18" t="s">
        <v>32</v>
      </c>
      <c r="C91" s="98" t="s">
        <v>33</v>
      </c>
      <c r="D91" s="53">
        <v>691</v>
      </c>
      <c r="E91" s="53" t="s">
        <v>99</v>
      </c>
      <c r="F91" s="53" t="s">
        <v>99</v>
      </c>
      <c r="G91" s="53"/>
      <c r="H91" s="53" t="s">
        <v>99</v>
      </c>
      <c r="I91" s="53"/>
    </row>
    <row r="92" spans="1:9" ht="15.6" x14ac:dyDescent="0.3">
      <c r="A92">
        <v>4</v>
      </c>
      <c r="B92" s="100" t="s">
        <v>32</v>
      </c>
      <c r="C92" s="98" t="s">
        <v>166</v>
      </c>
      <c r="D92" s="53">
        <v>665</v>
      </c>
      <c r="E92" s="53" t="s">
        <v>99</v>
      </c>
      <c r="F92" s="15"/>
      <c r="G92" s="15"/>
      <c r="H92" s="15"/>
      <c r="I92" s="15"/>
    </row>
    <row r="93" spans="1:9" ht="15.6" x14ac:dyDescent="0.3">
      <c r="A93">
        <v>5</v>
      </c>
      <c r="B93" s="28" t="s">
        <v>74</v>
      </c>
      <c r="C93" s="29" t="s">
        <v>83</v>
      </c>
      <c r="D93" s="53">
        <v>659</v>
      </c>
      <c r="E93" s="53" t="s">
        <v>99</v>
      </c>
      <c r="F93" s="53" t="s">
        <v>99</v>
      </c>
      <c r="G93" s="53"/>
      <c r="H93" s="53" t="s">
        <v>99</v>
      </c>
      <c r="I93" s="53"/>
    </row>
    <row r="94" spans="1:9" ht="15.6" x14ac:dyDescent="0.3">
      <c r="A94">
        <v>6</v>
      </c>
      <c r="B94" s="290" t="s">
        <v>32</v>
      </c>
      <c r="C94" s="291" t="s">
        <v>53</v>
      </c>
      <c r="D94" s="53">
        <v>653</v>
      </c>
      <c r="E94" s="53"/>
      <c r="F94" s="53" t="s">
        <v>99</v>
      </c>
      <c r="G94" s="53"/>
      <c r="H94" s="53" t="s">
        <v>99</v>
      </c>
      <c r="I94" s="53"/>
    </row>
    <row r="95" spans="1:9" ht="15.6" x14ac:dyDescent="0.3">
      <c r="A95">
        <v>7</v>
      </c>
      <c r="B95" s="18" t="s">
        <v>32</v>
      </c>
      <c r="C95" s="22" t="s">
        <v>44</v>
      </c>
      <c r="D95" s="53">
        <v>651</v>
      </c>
      <c r="E95" s="53" t="s">
        <v>99</v>
      </c>
      <c r="F95" s="53"/>
      <c r="G95" s="53" t="s">
        <v>99</v>
      </c>
      <c r="H95" s="53"/>
      <c r="I95" s="53"/>
    </row>
    <row r="96" spans="1:9" ht="15.6" x14ac:dyDescent="0.3">
      <c r="A96">
        <v>8</v>
      </c>
      <c r="B96" s="23" t="s">
        <v>58</v>
      </c>
      <c r="C96" s="24" t="s">
        <v>69</v>
      </c>
      <c r="D96" s="55"/>
      <c r="E96" s="53">
        <v>643</v>
      </c>
      <c r="F96" s="55"/>
      <c r="G96" s="53" t="s">
        <v>99</v>
      </c>
      <c r="H96" s="55"/>
      <c r="I96" s="53" t="s">
        <v>99</v>
      </c>
    </row>
    <row r="97" spans="1:9" ht="15.6" x14ac:dyDescent="0.3">
      <c r="A97">
        <v>9</v>
      </c>
      <c r="B97" s="18" t="s">
        <v>32</v>
      </c>
      <c r="C97" s="22" t="s">
        <v>47</v>
      </c>
      <c r="D97" s="15"/>
      <c r="E97" s="53">
        <v>642</v>
      </c>
      <c r="F97" s="15"/>
      <c r="G97" s="53" t="s">
        <v>99</v>
      </c>
      <c r="H97" s="53"/>
      <c r="I97" s="15"/>
    </row>
    <row r="98" spans="1:9" ht="15.6" x14ac:dyDescent="0.3">
      <c r="A98">
        <v>10</v>
      </c>
      <c r="B98" s="1" t="s">
        <v>0</v>
      </c>
      <c r="C98" s="2" t="s">
        <v>1</v>
      </c>
      <c r="D98" s="15"/>
      <c r="E98" s="53">
        <v>638</v>
      </c>
      <c r="F98" s="53" t="s">
        <v>99</v>
      </c>
      <c r="G98" s="16"/>
      <c r="H98" s="16"/>
      <c r="I98" s="53" t="s">
        <v>99</v>
      </c>
    </row>
    <row r="99" spans="1:9" ht="15.6" x14ac:dyDescent="0.3">
      <c r="A99">
        <v>11</v>
      </c>
      <c r="B99" s="28" t="s">
        <v>74</v>
      </c>
      <c r="C99" s="29" t="s">
        <v>77</v>
      </c>
      <c r="D99" s="53"/>
      <c r="E99" s="53">
        <v>634</v>
      </c>
      <c r="F99" s="53" t="s">
        <v>99</v>
      </c>
      <c r="G99" s="53"/>
      <c r="H99" s="53" t="s">
        <v>99</v>
      </c>
      <c r="I99" s="53" t="s">
        <v>99</v>
      </c>
    </row>
    <row r="100" spans="1:9" ht="15.6" x14ac:dyDescent="0.3">
      <c r="A100">
        <v>12</v>
      </c>
      <c r="B100" s="23" t="s">
        <v>58</v>
      </c>
      <c r="C100" s="27" t="s">
        <v>65</v>
      </c>
      <c r="D100" s="55"/>
      <c r="E100" s="53">
        <v>633</v>
      </c>
      <c r="F100" s="53"/>
      <c r="G100" s="53"/>
      <c r="H100" s="53"/>
      <c r="I100" s="53" t="s">
        <v>99</v>
      </c>
    </row>
    <row r="101" spans="1:9" ht="15.6" x14ac:dyDescent="0.3">
      <c r="A101">
        <v>13</v>
      </c>
      <c r="B101" s="101" t="s">
        <v>74</v>
      </c>
      <c r="C101" s="112" t="s">
        <v>75</v>
      </c>
      <c r="D101" s="15"/>
      <c r="E101" s="53">
        <v>632</v>
      </c>
      <c r="F101" s="16"/>
      <c r="G101" s="16"/>
      <c r="H101" s="53"/>
      <c r="I101" s="53" t="s">
        <v>99</v>
      </c>
    </row>
    <row r="102" spans="1:9" ht="15.6" x14ac:dyDescent="0.3">
      <c r="A102">
        <v>14</v>
      </c>
      <c r="B102" s="23" t="s">
        <v>58</v>
      </c>
      <c r="C102" s="99" t="s">
        <v>59</v>
      </c>
      <c r="D102" s="53"/>
      <c r="E102" s="53">
        <v>632</v>
      </c>
      <c r="F102" s="53" t="s">
        <v>99</v>
      </c>
      <c r="G102" s="53"/>
      <c r="H102" s="53"/>
      <c r="I102" s="53"/>
    </row>
    <row r="103" spans="1:9" ht="15.6" x14ac:dyDescent="0.3">
      <c r="A103">
        <v>15</v>
      </c>
      <c r="B103" s="23" t="s">
        <v>58</v>
      </c>
      <c r="C103" s="27" t="s">
        <v>60</v>
      </c>
      <c r="D103" s="53"/>
      <c r="E103" s="53">
        <v>631</v>
      </c>
      <c r="F103" s="53"/>
      <c r="G103" s="53"/>
      <c r="H103" s="53" t="s">
        <v>99</v>
      </c>
      <c r="I103" s="53"/>
    </row>
    <row r="104" spans="1:9" ht="15.6" x14ac:dyDescent="0.3">
      <c r="A104">
        <v>16</v>
      </c>
      <c r="B104" s="1" t="s">
        <v>0</v>
      </c>
      <c r="C104" s="13" t="s">
        <v>5</v>
      </c>
      <c r="D104" s="53"/>
      <c r="E104" s="53">
        <v>628</v>
      </c>
      <c r="F104" s="53"/>
      <c r="G104" s="53"/>
      <c r="H104" s="53" t="s">
        <v>99</v>
      </c>
      <c r="I104" s="53"/>
    </row>
    <row r="105" spans="1:9" ht="15.6" x14ac:dyDescent="0.3">
      <c r="A105">
        <v>17</v>
      </c>
      <c r="B105" s="103" t="s">
        <v>34</v>
      </c>
      <c r="C105" s="76" t="s">
        <v>54</v>
      </c>
      <c r="D105" s="53"/>
      <c r="E105" s="53">
        <v>625</v>
      </c>
      <c r="F105" s="53"/>
      <c r="G105" s="53"/>
      <c r="H105" s="53"/>
      <c r="I105" s="53" t="s">
        <v>99</v>
      </c>
    </row>
    <row r="106" spans="1:9" ht="15.6" x14ac:dyDescent="0.3">
      <c r="A106">
        <v>18</v>
      </c>
      <c r="B106" s="28" t="s">
        <v>74</v>
      </c>
      <c r="C106" s="29" t="s">
        <v>85</v>
      </c>
      <c r="D106" s="53"/>
      <c r="E106" s="53"/>
      <c r="F106" s="53">
        <v>617</v>
      </c>
      <c r="G106" s="53" t="s">
        <v>99</v>
      </c>
      <c r="H106" s="53"/>
      <c r="I106" s="53"/>
    </row>
    <row r="107" spans="1:9" ht="15.6" x14ac:dyDescent="0.3">
      <c r="A107">
        <v>19</v>
      </c>
      <c r="B107" s="18" t="s">
        <v>32</v>
      </c>
      <c r="C107" s="22" t="s">
        <v>50</v>
      </c>
      <c r="D107" s="15"/>
      <c r="E107" s="15"/>
      <c r="F107" s="53">
        <v>600</v>
      </c>
      <c r="G107" s="53" t="s">
        <v>99</v>
      </c>
      <c r="H107" s="53"/>
      <c r="I107" s="15"/>
    </row>
    <row r="108" spans="1:9" ht="15.6" x14ac:dyDescent="0.3">
      <c r="A108">
        <v>20</v>
      </c>
      <c r="B108" s="28" t="s">
        <v>74</v>
      </c>
      <c r="C108" s="29" t="s">
        <v>81</v>
      </c>
      <c r="D108" s="53"/>
      <c r="E108" s="53"/>
      <c r="F108" s="53">
        <v>600</v>
      </c>
      <c r="G108" s="53" t="s">
        <v>99</v>
      </c>
      <c r="H108" s="53"/>
      <c r="I108" s="53"/>
    </row>
    <row r="109" spans="1:9" ht="15.6" x14ac:dyDescent="0.3">
      <c r="A109">
        <v>21</v>
      </c>
      <c r="B109" s="28" t="s">
        <v>74</v>
      </c>
      <c r="C109" s="29" t="s">
        <v>87</v>
      </c>
      <c r="D109" s="53"/>
      <c r="E109" s="53"/>
      <c r="F109" s="53"/>
      <c r="G109" s="53">
        <v>598</v>
      </c>
      <c r="H109" s="53" t="s">
        <v>99</v>
      </c>
      <c r="I109" s="53" t="s">
        <v>99</v>
      </c>
    </row>
    <row r="110" spans="1:9" ht="15.6" x14ac:dyDescent="0.3">
      <c r="A110">
        <v>22</v>
      </c>
      <c r="B110" s="102" t="s">
        <v>58</v>
      </c>
      <c r="C110" s="27" t="s">
        <v>71</v>
      </c>
      <c r="D110" s="15"/>
      <c r="E110" s="15"/>
      <c r="F110" s="15"/>
      <c r="G110" s="53">
        <v>597</v>
      </c>
      <c r="H110" s="53" t="s">
        <v>99</v>
      </c>
      <c r="I110" s="15"/>
    </row>
    <row r="111" spans="1:9" ht="15.6" x14ac:dyDescent="0.3">
      <c r="A111">
        <v>23</v>
      </c>
      <c r="B111" s="103" t="s">
        <v>34</v>
      </c>
      <c r="C111" s="76" t="s">
        <v>39</v>
      </c>
      <c r="D111" s="15"/>
      <c r="E111" s="16"/>
      <c r="F111" s="16"/>
      <c r="G111" s="53">
        <v>588</v>
      </c>
      <c r="H111" s="53"/>
      <c r="I111" s="53" t="s">
        <v>99</v>
      </c>
    </row>
    <row r="112" spans="1:9" ht="15.6" x14ac:dyDescent="0.3">
      <c r="A112">
        <v>24</v>
      </c>
      <c r="B112" s="23" t="s">
        <v>58</v>
      </c>
      <c r="C112" s="24" t="s">
        <v>63</v>
      </c>
      <c r="D112" s="53"/>
      <c r="E112" s="53"/>
      <c r="F112" s="53"/>
      <c r="G112" s="53">
        <v>587</v>
      </c>
      <c r="H112" s="53"/>
      <c r="I112" s="53"/>
    </row>
    <row r="113" spans="1:9" ht="15.6" x14ac:dyDescent="0.3">
      <c r="A113">
        <v>25</v>
      </c>
      <c r="B113" s="20" t="s">
        <v>36</v>
      </c>
      <c r="C113" s="41" t="s">
        <v>57</v>
      </c>
      <c r="D113" s="53"/>
      <c r="E113" s="53"/>
      <c r="F113" s="53"/>
      <c r="G113" s="53">
        <v>582</v>
      </c>
      <c r="H113" s="53" t="s">
        <v>99</v>
      </c>
      <c r="I113" s="53" t="s">
        <v>99</v>
      </c>
    </row>
    <row r="114" spans="1:9" ht="15.6" x14ac:dyDescent="0.3">
      <c r="A114">
        <v>26</v>
      </c>
      <c r="B114" s="19" t="s">
        <v>34</v>
      </c>
      <c r="C114" s="73" t="s">
        <v>35</v>
      </c>
      <c r="D114" s="53"/>
      <c r="E114" s="53"/>
      <c r="F114" s="53"/>
      <c r="G114" s="53">
        <v>580</v>
      </c>
      <c r="H114" s="53"/>
      <c r="I114" s="53" t="s">
        <v>99</v>
      </c>
    </row>
    <row r="115" spans="1:9" ht="15.6" x14ac:dyDescent="0.3">
      <c r="A115">
        <v>27</v>
      </c>
      <c r="B115" s="104" t="s">
        <v>61</v>
      </c>
      <c r="C115" s="97" t="s">
        <v>70</v>
      </c>
      <c r="D115" s="15"/>
      <c r="E115" s="15"/>
      <c r="F115" s="15"/>
      <c r="G115" s="53">
        <v>580</v>
      </c>
      <c r="H115" s="53" t="s">
        <v>99</v>
      </c>
      <c r="I115" s="53" t="s">
        <v>99</v>
      </c>
    </row>
    <row r="116" spans="1:9" ht="15.6" x14ac:dyDescent="0.3">
      <c r="A116">
        <v>28</v>
      </c>
      <c r="B116" s="103" t="s">
        <v>34</v>
      </c>
      <c r="C116" s="36" t="s">
        <v>45</v>
      </c>
      <c r="D116" s="15"/>
      <c r="E116" s="15"/>
      <c r="F116" s="15"/>
      <c r="G116" s="15"/>
      <c r="H116" s="53">
        <v>572</v>
      </c>
      <c r="I116" s="53"/>
    </row>
    <row r="117" spans="1:9" ht="15.6" x14ac:dyDescent="0.3">
      <c r="A117">
        <v>29</v>
      </c>
      <c r="B117" s="19" t="s">
        <v>34</v>
      </c>
      <c r="C117" s="76" t="s">
        <v>56</v>
      </c>
      <c r="D117" s="53"/>
      <c r="E117" s="53"/>
      <c r="F117" s="53"/>
      <c r="G117" s="53"/>
      <c r="H117" s="53">
        <v>571</v>
      </c>
      <c r="I117" s="53" t="s">
        <v>99</v>
      </c>
    </row>
    <row r="118" spans="1:9" ht="15.6" x14ac:dyDescent="0.3">
      <c r="A118">
        <v>30</v>
      </c>
      <c r="B118" s="101" t="s">
        <v>74</v>
      </c>
      <c r="C118" s="112" t="s">
        <v>89</v>
      </c>
      <c r="D118" s="15"/>
      <c r="E118" s="15"/>
      <c r="F118" s="15"/>
      <c r="G118" s="15"/>
      <c r="H118" s="53">
        <v>571</v>
      </c>
      <c r="I118" s="15"/>
    </row>
    <row r="119" spans="1:9" ht="15.6" x14ac:dyDescent="0.3">
      <c r="A119">
        <v>31</v>
      </c>
      <c r="B119" s="28" t="s">
        <v>74</v>
      </c>
      <c r="C119" s="29" t="s">
        <v>78</v>
      </c>
      <c r="D119" s="53"/>
      <c r="E119" s="53"/>
      <c r="F119" s="53"/>
      <c r="G119" s="53"/>
      <c r="H119" s="53">
        <v>570</v>
      </c>
      <c r="I119" s="53" t="s">
        <v>99</v>
      </c>
    </row>
    <row r="120" spans="1:9" ht="15.6" x14ac:dyDescent="0.3">
      <c r="A120">
        <v>32</v>
      </c>
      <c r="B120" s="3" t="s">
        <v>6</v>
      </c>
      <c r="C120" s="4" t="s">
        <v>8</v>
      </c>
      <c r="D120" s="55"/>
      <c r="E120" s="55"/>
      <c r="F120" s="55"/>
      <c r="G120" s="55"/>
      <c r="H120" s="53">
        <v>569</v>
      </c>
      <c r="I120" s="53"/>
    </row>
    <row r="121" spans="1:9" ht="15.6" x14ac:dyDescent="0.3">
      <c r="A121">
        <v>33</v>
      </c>
      <c r="B121" s="3" t="s">
        <v>6</v>
      </c>
      <c r="C121" s="4" t="s">
        <v>7</v>
      </c>
      <c r="D121" s="53"/>
      <c r="E121" s="53"/>
      <c r="F121" s="53"/>
      <c r="G121" s="53"/>
      <c r="H121" s="53">
        <v>563</v>
      </c>
      <c r="I121" s="53" t="s">
        <v>99</v>
      </c>
    </row>
    <row r="122" spans="1:9" ht="15.6" x14ac:dyDescent="0.3">
      <c r="A122">
        <v>34</v>
      </c>
      <c r="B122" s="1" t="s">
        <v>0</v>
      </c>
      <c r="C122" s="2" t="s">
        <v>3</v>
      </c>
      <c r="D122" s="55"/>
      <c r="E122" s="55"/>
      <c r="F122" s="55"/>
      <c r="G122" s="55"/>
      <c r="H122" s="53">
        <v>558</v>
      </c>
      <c r="I122" s="53" t="s">
        <v>99</v>
      </c>
    </row>
    <row r="123" spans="1:9" ht="15.6" x14ac:dyDescent="0.3">
      <c r="A123">
        <v>35</v>
      </c>
      <c r="B123" s="25" t="s">
        <v>61</v>
      </c>
      <c r="C123" s="26" t="s">
        <v>68</v>
      </c>
      <c r="D123" s="53"/>
      <c r="E123" s="53"/>
      <c r="F123" s="53"/>
      <c r="G123" s="53"/>
      <c r="H123" s="53">
        <v>558</v>
      </c>
      <c r="I123" s="53"/>
    </row>
    <row r="124" spans="1:9" ht="15.6" x14ac:dyDescent="0.3">
      <c r="A124">
        <v>36</v>
      </c>
      <c r="B124" s="1" t="s">
        <v>0</v>
      </c>
      <c r="C124" s="2" t="s">
        <v>2</v>
      </c>
      <c r="D124" s="55"/>
      <c r="E124" s="53"/>
      <c r="F124" s="53"/>
      <c r="G124" s="53"/>
      <c r="H124" s="53">
        <v>556</v>
      </c>
      <c r="I124" s="53"/>
    </row>
    <row r="125" spans="1:9" ht="15.6" x14ac:dyDescent="0.3">
      <c r="A125">
        <v>37</v>
      </c>
      <c r="B125" s="3" t="s">
        <v>6</v>
      </c>
      <c r="C125" s="4" t="s">
        <v>10</v>
      </c>
      <c r="D125" s="53"/>
      <c r="E125" s="53"/>
      <c r="F125" s="53"/>
      <c r="G125" s="53"/>
      <c r="H125" s="53">
        <v>553</v>
      </c>
      <c r="I125" s="53" t="s">
        <v>99</v>
      </c>
    </row>
    <row r="126" spans="1:9" ht="15.6" x14ac:dyDescent="0.3">
      <c r="A126">
        <v>38</v>
      </c>
      <c r="B126" s="6" t="s">
        <v>13</v>
      </c>
      <c r="C126" s="14" t="s">
        <v>15</v>
      </c>
      <c r="D126" s="53"/>
      <c r="E126" s="53"/>
      <c r="F126" s="53"/>
      <c r="G126" s="53"/>
      <c r="H126" s="53">
        <v>551</v>
      </c>
      <c r="I126" s="53"/>
    </row>
    <row r="127" spans="1:9" ht="15.6" x14ac:dyDescent="0.3">
      <c r="A127">
        <v>39</v>
      </c>
      <c r="B127" s="55" t="s">
        <v>143</v>
      </c>
      <c r="C127" s="56" t="s">
        <v>109</v>
      </c>
      <c r="D127" s="53"/>
      <c r="E127" s="53"/>
      <c r="F127" s="53"/>
      <c r="G127" s="53"/>
      <c r="H127" s="53">
        <v>550</v>
      </c>
      <c r="I127" s="53"/>
    </row>
    <row r="128" spans="1:9" ht="15.6" x14ac:dyDescent="0.3">
      <c r="A128">
        <v>40</v>
      </c>
      <c r="B128" s="25" t="s">
        <v>61</v>
      </c>
      <c r="C128" s="97" t="s">
        <v>76</v>
      </c>
      <c r="D128" s="53"/>
      <c r="E128" s="53"/>
      <c r="F128" s="53"/>
      <c r="G128" s="53"/>
      <c r="H128" s="53">
        <v>550</v>
      </c>
      <c r="I128" s="53" t="s">
        <v>99</v>
      </c>
    </row>
    <row r="129" spans="1:9" ht="15.6" x14ac:dyDescent="0.3">
      <c r="A129">
        <v>41</v>
      </c>
      <c r="B129" s="19" t="s">
        <v>34</v>
      </c>
      <c r="C129" s="73" t="s">
        <v>42</v>
      </c>
      <c r="D129" s="53"/>
      <c r="E129" s="53"/>
      <c r="F129" s="53"/>
      <c r="G129" s="53"/>
      <c r="H129" s="53"/>
      <c r="I129" s="53">
        <v>549</v>
      </c>
    </row>
    <row r="130" spans="1:9" ht="15.6" x14ac:dyDescent="0.3">
      <c r="A130">
        <v>42</v>
      </c>
      <c r="B130" s="25" t="s">
        <v>61</v>
      </c>
      <c r="C130" s="37" t="s">
        <v>62</v>
      </c>
      <c r="D130" s="15"/>
      <c r="E130" s="16"/>
      <c r="F130" s="53"/>
      <c r="G130" s="16"/>
      <c r="H130" s="16"/>
      <c r="I130" s="53">
        <v>544</v>
      </c>
    </row>
    <row r="131" spans="1:9" ht="15.6" x14ac:dyDescent="0.3">
      <c r="A131">
        <v>43</v>
      </c>
      <c r="B131" s="104" t="s">
        <v>61</v>
      </c>
      <c r="C131" s="97" t="s">
        <v>72</v>
      </c>
      <c r="D131" s="15"/>
      <c r="E131" s="16"/>
      <c r="F131" s="16"/>
      <c r="G131" s="16"/>
      <c r="H131" s="53"/>
      <c r="I131" s="53">
        <v>542</v>
      </c>
    </row>
    <row r="132" spans="1:9" ht="15.6" x14ac:dyDescent="0.3">
      <c r="A132">
        <v>44</v>
      </c>
      <c r="B132" s="1" t="s">
        <v>0</v>
      </c>
      <c r="C132" s="13" t="s">
        <v>4</v>
      </c>
      <c r="D132" s="53"/>
      <c r="E132" s="53"/>
      <c r="F132" s="53"/>
      <c r="G132" s="53"/>
      <c r="H132" s="53"/>
      <c r="I132" s="53">
        <v>539</v>
      </c>
    </row>
    <row r="133" spans="1:9" ht="15.6" x14ac:dyDescent="0.3">
      <c r="A133">
        <v>45</v>
      </c>
      <c r="B133" s="25" t="s">
        <v>61</v>
      </c>
      <c r="C133" s="97" t="s">
        <v>64</v>
      </c>
      <c r="D133" s="15"/>
      <c r="E133" s="15"/>
      <c r="F133" s="15"/>
      <c r="G133" s="53"/>
      <c r="H133" s="53"/>
      <c r="I133" s="53">
        <v>528</v>
      </c>
    </row>
    <row r="134" spans="1:9" ht="15.6" x14ac:dyDescent="0.3">
      <c r="A134">
        <v>46</v>
      </c>
      <c r="B134" s="104" t="s">
        <v>61</v>
      </c>
      <c r="C134" s="97" t="s">
        <v>66</v>
      </c>
      <c r="D134" s="55"/>
      <c r="E134" s="53"/>
      <c r="F134" s="55"/>
      <c r="G134" s="53"/>
      <c r="H134" s="55"/>
      <c r="I134" s="53">
        <v>527</v>
      </c>
    </row>
    <row r="135" spans="1:9" ht="15.6" x14ac:dyDescent="0.3">
      <c r="A135">
        <v>47</v>
      </c>
      <c r="B135" s="103" t="s">
        <v>34</v>
      </c>
      <c r="C135" s="76" t="s">
        <v>48</v>
      </c>
      <c r="D135" s="53"/>
      <c r="E135" s="53"/>
      <c r="F135" s="53"/>
      <c r="G135" s="53"/>
      <c r="H135" s="53"/>
      <c r="I135" s="53">
        <v>525</v>
      </c>
    </row>
  </sheetData>
  <sortState xmlns:xlrd2="http://schemas.microsoft.com/office/spreadsheetml/2017/richdata2" ref="B130:I135">
    <sortCondition descending="1" ref="I130:I135"/>
  </sortState>
  <mergeCells count="2">
    <mergeCell ref="C2:G2"/>
    <mergeCell ref="C86:G86"/>
  </mergeCells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rowBreaks count="1" manualBreakCount="1">
    <brk id="8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EB573-1BBF-4D2D-9036-DF485D2B9643}">
  <dimension ref="A1:K53"/>
  <sheetViews>
    <sheetView topLeftCell="A5" workbookViewId="0">
      <selection activeCell="M3" sqref="M1:R1048576"/>
    </sheetView>
  </sheetViews>
  <sheetFormatPr defaultRowHeight="14.4" x14ac:dyDescent="0.3"/>
  <cols>
    <col min="1" max="1" width="7.33203125" customWidth="1"/>
    <col min="2" max="2" width="3.21875" bestFit="1" customWidth="1"/>
    <col min="3" max="3" width="20.33203125" bestFit="1" customWidth="1"/>
    <col min="4" max="4" width="5.6640625" style="52" customWidth="1"/>
    <col min="5" max="5" width="6.6640625" customWidth="1"/>
    <col min="6" max="6" width="7.21875" customWidth="1"/>
    <col min="7" max="7" width="5" customWidth="1"/>
    <col min="8" max="8" width="21.109375" bestFit="1" customWidth="1"/>
    <col min="9" max="9" width="5.6640625" customWidth="1"/>
    <col min="10" max="10" width="7.21875" bestFit="1" customWidth="1"/>
  </cols>
  <sheetData>
    <row r="1" spans="1:11" ht="25.8" x14ac:dyDescent="0.5">
      <c r="A1" t="s">
        <v>99</v>
      </c>
      <c r="C1" s="267" t="s">
        <v>105</v>
      </c>
      <c r="D1" s="267"/>
      <c r="E1" s="267"/>
      <c r="F1" s="267"/>
      <c r="G1" s="267"/>
      <c r="H1" s="267"/>
      <c r="I1" s="268" t="s">
        <v>290</v>
      </c>
      <c r="J1" s="268"/>
    </row>
    <row r="2" spans="1:11" ht="11.4" customHeight="1" x14ac:dyDescent="0.3">
      <c r="A2" t="s">
        <v>99</v>
      </c>
      <c r="I2" s="268"/>
      <c r="J2" s="268"/>
    </row>
    <row r="3" spans="1:11" ht="18" x14ac:dyDescent="0.35">
      <c r="C3" s="17" t="s">
        <v>96</v>
      </c>
      <c r="D3" s="47"/>
      <c r="E3" s="17"/>
      <c r="F3" s="17"/>
      <c r="G3" s="17"/>
      <c r="H3" s="17" t="s">
        <v>95</v>
      </c>
      <c r="I3" s="12"/>
    </row>
    <row r="4" spans="1:11" x14ac:dyDescent="0.3">
      <c r="A4">
        <v>1</v>
      </c>
      <c r="B4" s="130" t="s">
        <v>58</v>
      </c>
      <c r="C4" s="130" t="s">
        <v>67</v>
      </c>
      <c r="D4" s="53">
        <v>779</v>
      </c>
      <c r="E4" s="15" t="s">
        <v>203</v>
      </c>
      <c r="F4">
        <v>1</v>
      </c>
      <c r="G4" s="1" t="s">
        <v>0</v>
      </c>
      <c r="H4" s="1" t="s">
        <v>1</v>
      </c>
      <c r="I4" s="53">
        <v>638</v>
      </c>
      <c r="J4" s="15" t="s">
        <v>248</v>
      </c>
    </row>
    <row r="5" spans="1:11" x14ac:dyDescent="0.3">
      <c r="A5">
        <v>2</v>
      </c>
      <c r="B5" s="129" t="s">
        <v>32</v>
      </c>
      <c r="C5" s="129" t="s">
        <v>41</v>
      </c>
      <c r="D5" s="53">
        <v>704</v>
      </c>
      <c r="E5" s="15" t="s">
        <v>174</v>
      </c>
      <c r="F5">
        <v>2</v>
      </c>
      <c r="G5" s="1" t="s">
        <v>0</v>
      </c>
      <c r="H5" s="1" t="s">
        <v>1</v>
      </c>
      <c r="I5" s="53">
        <v>631</v>
      </c>
      <c r="J5" s="15" t="s">
        <v>258</v>
      </c>
    </row>
    <row r="6" spans="1:11" x14ac:dyDescent="0.3">
      <c r="A6">
        <v>3</v>
      </c>
      <c r="B6" s="129" t="s">
        <v>32</v>
      </c>
      <c r="C6" s="129" t="s">
        <v>41</v>
      </c>
      <c r="D6" s="53">
        <v>694</v>
      </c>
      <c r="E6" s="15" t="s">
        <v>227</v>
      </c>
      <c r="F6">
        <v>3</v>
      </c>
      <c r="G6" s="1" t="s">
        <v>0</v>
      </c>
      <c r="H6" s="132" t="s">
        <v>5</v>
      </c>
      <c r="I6" s="53">
        <v>628</v>
      </c>
      <c r="J6" s="15" t="s">
        <v>273</v>
      </c>
    </row>
    <row r="7" spans="1:11" x14ac:dyDescent="0.3">
      <c r="A7">
        <v>4</v>
      </c>
      <c r="B7" s="135" t="s">
        <v>32</v>
      </c>
      <c r="C7" s="135" t="s">
        <v>33</v>
      </c>
      <c r="D7" s="52">
        <v>691</v>
      </c>
      <c r="E7" s="15" t="s">
        <v>289</v>
      </c>
      <c r="F7">
        <v>4</v>
      </c>
      <c r="G7" s="1" t="s">
        <v>0</v>
      </c>
      <c r="H7" s="1" t="s">
        <v>1</v>
      </c>
      <c r="I7" s="53">
        <v>617</v>
      </c>
      <c r="J7" s="15" t="s">
        <v>188</v>
      </c>
    </row>
    <row r="8" spans="1:11" x14ac:dyDescent="0.3">
      <c r="A8">
        <v>5</v>
      </c>
      <c r="B8" s="129" t="s">
        <v>32</v>
      </c>
      <c r="C8" s="129" t="s">
        <v>41</v>
      </c>
      <c r="D8" s="53">
        <v>668</v>
      </c>
      <c r="E8" s="15" t="s">
        <v>240</v>
      </c>
      <c r="F8">
        <v>5</v>
      </c>
      <c r="G8" s="1" t="s">
        <v>0</v>
      </c>
      <c r="H8" s="1" t="s">
        <v>1</v>
      </c>
      <c r="I8" s="53">
        <v>594</v>
      </c>
      <c r="J8" s="15" t="s">
        <v>210</v>
      </c>
    </row>
    <row r="9" spans="1:11" x14ac:dyDescent="0.3">
      <c r="A9">
        <v>6</v>
      </c>
      <c r="B9" s="129" t="s">
        <v>32</v>
      </c>
      <c r="C9" s="129" t="s">
        <v>38</v>
      </c>
      <c r="D9" s="53">
        <v>665</v>
      </c>
      <c r="E9" s="15" t="s">
        <v>188</v>
      </c>
      <c r="F9">
        <v>6</v>
      </c>
      <c r="G9" s="1" t="s">
        <v>0</v>
      </c>
      <c r="H9" s="1" t="s">
        <v>1</v>
      </c>
      <c r="I9" s="53">
        <v>582</v>
      </c>
      <c r="J9" s="15" t="s">
        <v>193</v>
      </c>
    </row>
    <row r="10" spans="1:11" x14ac:dyDescent="0.3">
      <c r="A10">
        <v>7</v>
      </c>
      <c r="B10" s="135" t="s">
        <v>32</v>
      </c>
      <c r="C10" s="135" t="s">
        <v>33</v>
      </c>
      <c r="D10" s="52">
        <v>660</v>
      </c>
      <c r="E10" s="15" t="s">
        <v>240</v>
      </c>
      <c r="F10">
        <v>7</v>
      </c>
      <c r="G10" s="1" t="s">
        <v>0</v>
      </c>
      <c r="H10" s="1" t="s">
        <v>1</v>
      </c>
      <c r="I10" s="53">
        <v>582</v>
      </c>
      <c r="J10" s="15" t="s">
        <v>203</v>
      </c>
    </row>
    <row r="11" spans="1:11" x14ac:dyDescent="0.3">
      <c r="A11">
        <v>8</v>
      </c>
      <c r="B11" s="28" t="s">
        <v>74</v>
      </c>
      <c r="C11" s="28" t="s">
        <v>83</v>
      </c>
      <c r="D11" s="53">
        <v>659</v>
      </c>
      <c r="E11" s="15" t="s">
        <v>180</v>
      </c>
      <c r="F11">
        <v>8</v>
      </c>
      <c r="G11" s="3" t="s">
        <v>6</v>
      </c>
      <c r="H11" s="131" t="s">
        <v>8</v>
      </c>
      <c r="I11" s="53">
        <v>569</v>
      </c>
      <c r="J11" s="15" t="s">
        <v>258</v>
      </c>
    </row>
    <row r="12" spans="1:11" x14ac:dyDescent="0.3">
      <c r="A12">
        <v>9</v>
      </c>
      <c r="B12" s="135" t="s">
        <v>32</v>
      </c>
      <c r="C12" s="135" t="s">
        <v>33</v>
      </c>
      <c r="D12" s="52">
        <v>654</v>
      </c>
      <c r="E12" s="15" t="s">
        <v>280</v>
      </c>
      <c r="F12">
        <v>9</v>
      </c>
      <c r="G12" s="1" t="s">
        <v>0</v>
      </c>
      <c r="H12" s="132" t="s">
        <v>5</v>
      </c>
      <c r="I12" s="53">
        <v>569</v>
      </c>
      <c r="J12" s="15" t="s">
        <v>258</v>
      </c>
    </row>
    <row r="13" spans="1:11" x14ac:dyDescent="0.3">
      <c r="A13">
        <v>10</v>
      </c>
      <c r="B13" s="18" t="s">
        <v>32</v>
      </c>
      <c r="C13" s="148" t="s">
        <v>53</v>
      </c>
      <c r="D13" s="53">
        <v>653</v>
      </c>
      <c r="E13" s="15" t="s">
        <v>227</v>
      </c>
      <c r="F13">
        <v>10</v>
      </c>
      <c r="G13" s="3" t="s">
        <v>6</v>
      </c>
      <c r="H13" s="3" t="s">
        <v>7</v>
      </c>
      <c r="I13" s="53">
        <v>563</v>
      </c>
      <c r="J13" s="15" t="s">
        <v>193</v>
      </c>
    </row>
    <row r="14" spans="1:11" x14ac:dyDescent="0.3">
      <c r="A14">
        <v>11</v>
      </c>
      <c r="B14" s="129" t="s">
        <v>32</v>
      </c>
      <c r="C14" s="129" t="s">
        <v>38</v>
      </c>
      <c r="D14" s="53">
        <v>653</v>
      </c>
      <c r="E14" s="15" t="s">
        <v>188</v>
      </c>
      <c r="F14">
        <v>11</v>
      </c>
      <c r="G14" s="3" t="s">
        <v>6</v>
      </c>
      <c r="H14" s="3" t="s">
        <v>7</v>
      </c>
      <c r="I14" s="53">
        <v>560</v>
      </c>
      <c r="J14" s="15" t="s">
        <v>180</v>
      </c>
      <c r="K14" t="s">
        <v>99</v>
      </c>
    </row>
    <row r="15" spans="1:11" x14ac:dyDescent="0.3">
      <c r="A15">
        <v>12</v>
      </c>
      <c r="B15" s="129" t="s">
        <v>32</v>
      </c>
      <c r="C15" s="129" t="s">
        <v>38</v>
      </c>
      <c r="D15" s="53">
        <v>653</v>
      </c>
      <c r="E15" s="15" t="s">
        <v>180</v>
      </c>
      <c r="F15">
        <v>12</v>
      </c>
      <c r="G15" s="1" t="s">
        <v>0</v>
      </c>
      <c r="H15" s="132" t="s">
        <v>5</v>
      </c>
      <c r="I15" s="53">
        <v>559</v>
      </c>
      <c r="J15" s="15" t="s">
        <v>174</v>
      </c>
    </row>
    <row r="16" spans="1:11" x14ac:dyDescent="0.3">
      <c r="A16">
        <v>13</v>
      </c>
      <c r="B16" s="205" t="s">
        <v>32</v>
      </c>
      <c r="C16" s="206" t="s">
        <v>44</v>
      </c>
      <c r="D16" s="53">
        <v>651</v>
      </c>
      <c r="E16" s="15" t="s">
        <v>248</v>
      </c>
      <c r="F16">
        <v>13</v>
      </c>
      <c r="G16" s="1" t="s">
        <v>0</v>
      </c>
      <c r="H16" s="132" t="s">
        <v>3</v>
      </c>
      <c r="I16" s="53">
        <v>558</v>
      </c>
      <c r="J16" s="15" t="s">
        <v>268</v>
      </c>
    </row>
    <row r="17" spans="1:10" x14ac:dyDescent="0.3">
      <c r="A17">
        <v>14</v>
      </c>
      <c r="B17" s="130" t="s">
        <v>58</v>
      </c>
      <c r="C17" s="130" t="s">
        <v>67</v>
      </c>
      <c r="D17" s="53">
        <v>647</v>
      </c>
      <c r="E17" s="15" t="s">
        <v>180</v>
      </c>
      <c r="F17">
        <v>14</v>
      </c>
      <c r="G17" s="1" t="s">
        <v>0</v>
      </c>
      <c r="H17" s="132" t="s">
        <v>5</v>
      </c>
      <c r="I17" s="53">
        <v>557</v>
      </c>
      <c r="J17" s="15" t="s">
        <v>193</v>
      </c>
    </row>
    <row r="18" spans="1:10" x14ac:dyDescent="0.3">
      <c r="A18">
        <v>15</v>
      </c>
      <c r="B18" s="129" t="s">
        <v>32</v>
      </c>
      <c r="C18" s="129" t="s">
        <v>166</v>
      </c>
      <c r="D18" s="53">
        <v>646</v>
      </c>
      <c r="E18" s="15" t="s">
        <v>167</v>
      </c>
      <c r="F18">
        <v>15</v>
      </c>
      <c r="G18" s="1" t="s">
        <v>0</v>
      </c>
      <c r="H18" s="132" t="s">
        <v>2</v>
      </c>
      <c r="I18" s="53">
        <v>556</v>
      </c>
      <c r="J18" s="15" t="s">
        <v>193</v>
      </c>
    </row>
    <row r="19" spans="1:10" x14ac:dyDescent="0.3">
      <c r="A19">
        <v>16</v>
      </c>
      <c r="B19" s="102" t="s">
        <v>58</v>
      </c>
      <c r="C19" s="23" t="s">
        <v>69</v>
      </c>
      <c r="D19" s="53">
        <v>643</v>
      </c>
      <c r="E19" s="15" t="s">
        <v>210</v>
      </c>
      <c r="F19">
        <v>16</v>
      </c>
      <c r="G19" s="3" t="s">
        <v>6</v>
      </c>
      <c r="H19" s="131" t="s">
        <v>10</v>
      </c>
      <c r="I19" s="53">
        <v>553</v>
      </c>
      <c r="J19" s="15" t="s">
        <v>174</v>
      </c>
    </row>
    <row r="20" spans="1:10" x14ac:dyDescent="0.3">
      <c r="A20">
        <v>17</v>
      </c>
      <c r="B20" s="100" t="s">
        <v>32</v>
      </c>
      <c r="C20" s="18" t="s">
        <v>41</v>
      </c>
      <c r="D20" s="53">
        <v>642</v>
      </c>
      <c r="E20" s="15" t="s">
        <v>210</v>
      </c>
      <c r="F20">
        <v>17</v>
      </c>
      <c r="G20" s="3" t="s">
        <v>6</v>
      </c>
      <c r="H20" s="131" t="s">
        <v>7</v>
      </c>
      <c r="I20" s="53">
        <v>551</v>
      </c>
      <c r="J20" s="15" t="s">
        <v>258</v>
      </c>
    </row>
    <row r="21" spans="1:10" x14ac:dyDescent="0.3">
      <c r="A21">
        <v>18</v>
      </c>
      <c r="B21" s="129" t="s">
        <v>32</v>
      </c>
      <c r="C21" s="129" t="s">
        <v>47</v>
      </c>
      <c r="D21" s="53">
        <v>642</v>
      </c>
      <c r="E21" s="15" t="s">
        <v>188</v>
      </c>
      <c r="F21">
        <v>18</v>
      </c>
      <c r="G21" s="6" t="s">
        <v>13</v>
      </c>
      <c r="H21" s="133" t="s">
        <v>15</v>
      </c>
      <c r="I21" s="53">
        <v>551</v>
      </c>
      <c r="J21" s="15" t="s">
        <v>258</v>
      </c>
    </row>
    <row r="22" spans="1:10" x14ac:dyDescent="0.3">
      <c r="A22">
        <v>19</v>
      </c>
      <c r="B22" s="28" t="s">
        <v>74</v>
      </c>
      <c r="C22" s="28" t="s">
        <v>83</v>
      </c>
      <c r="D22" s="53">
        <v>639</v>
      </c>
      <c r="E22" s="15" t="s">
        <v>174</v>
      </c>
      <c r="F22">
        <v>19</v>
      </c>
      <c r="G22" s="6" t="s">
        <v>13</v>
      </c>
      <c r="H22" s="133" t="s">
        <v>15</v>
      </c>
      <c r="I22" s="155">
        <v>551</v>
      </c>
      <c r="J22" s="15" t="s">
        <v>193</v>
      </c>
    </row>
    <row r="23" spans="1:10" x14ac:dyDescent="0.3">
      <c r="A23">
        <v>20</v>
      </c>
      <c r="B23" s="129" t="s">
        <v>32</v>
      </c>
      <c r="C23" s="129" t="s">
        <v>41</v>
      </c>
      <c r="D23" s="53">
        <v>637</v>
      </c>
      <c r="E23" s="15" t="s">
        <v>180</v>
      </c>
      <c r="F23">
        <v>20</v>
      </c>
      <c r="G23" s="1" t="s">
        <v>0</v>
      </c>
      <c r="H23" s="132" t="s">
        <v>5</v>
      </c>
      <c r="I23" s="53">
        <v>551</v>
      </c>
      <c r="J23" s="15" t="s">
        <v>154</v>
      </c>
    </row>
    <row r="24" spans="1:10" x14ac:dyDescent="0.3">
      <c r="A24">
        <v>21</v>
      </c>
      <c r="B24" s="28" t="s">
        <v>74</v>
      </c>
      <c r="C24" s="28" t="s">
        <v>83</v>
      </c>
      <c r="D24" s="53">
        <v>636</v>
      </c>
      <c r="E24" s="15" t="s">
        <v>188</v>
      </c>
      <c r="F24">
        <v>21</v>
      </c>
      <c r="G24" s="55" t="s">
        <v>143</v>
      </c>
      <c r="H24" s="249" t="s">
        <v>109</v>
      </c>
      <c r="I24" s="155">
        <v>550</v>
      </c>
      <c r="J24" s="15" t="s">
        <v>280</v>
      </c>
    </row>
    <row r="25" spans="1:10" x14ac:dyDescent="0.3">
      <c r="A25">
        <v>22</v>
      </c>
      <c r="B25" s="205" t="s">
        <v>32</v>
      </c>
      <c r="C25" s="206" t="s">
        <v>38</v>
      </c>
      <c r="D25" s="53">
        <v>635</v>
      </c>
      <c r="E25" s="15" t="s">
        <v>240</v>
      </c>
      <c r="F25">
        <v>22</v>
      </c>
      <c r="G25" s="1" t="s">
        <v>0</v>
      </c>
      <c r="H25" s="132" t="s">
        <v>1</v>
      </c>
      <c r="I25" s="53">
        <v>549</v>
      </c>
      <c r="J25" s="15" t="s">
        <v>268</v>
      </c>
    </row>
    <row r="26" spans="1:10" x14ac:dyDescent="0.3">
      <c r="A26">
        <v>23</v>
      </c>
      <c r="B26" s="205" t="s">
        <v>32</v>
      </c>
      <c r="C26" s="206" t="s">
        <v>44</v>
      </c>
      <c r="D26" s="53">
        <v>634</v>
      </c>
      <c r="E26" s="15" t="s">
        <v>240</v>
      </c>
      <c r="F26">
        <v>23</v>
      </c>
      <c r="G26" s="1" t="s">
        <v>0</v>
      </c>
      <c r="H26" s="132" t="s">
        <v>1</v>
      </c>
      <c r="I26" s="53">
        <v>549</v>
      </c>
      <c r="J26" s="15" t="s">
        <v>234</v>
      </c>
    </row>
    <row r="27" spans="1:10" x14ac:dyDescent="0.3">
      <c r="A27">
        <v>24</v>
      </c>
      <c r="B27" s="101" t="s">
        <v>74</v>
      </c>
      <c r="C27" s="241" t="s">
        <v>77</v>
      </c>
      <c r="D27" s="52">
        <v>634</v>
      </c>
      <c r="E27" s="15" t="s">
        <v>227</v>
      </c>
      <c r="F27">
        <v>24</v>
      </c>
      <c r="G27" s="3" t="s">
        <v>6</v>
      </c>
      <c r="H27" s="131" t="s">
        <v>7</v>
      </c>
      <c r="I27" s="53">
        <v>548</v>
      </c>
      <c r="J27" s="15" t="s">
        <v>174</v>
      </c>
    </row>
    <row r="28" spans="1:10" x14ac:dyDescent="0.3">
      <c r="A28">
        <v>25</v>
      </c>
      <c r="B28" s="28" t="s">
        <v>74</v>
      </c>
      <c r="C28" s="28" t="s">
        <v>83</v>
      </c>
      <c r="D28" s="53">
        <v>633</v>
      </c>
      <c r="E28" s="15" t="s">
        <v>193</v>
      </c>
      <c r="F28">
        <v>25</v>
      </c>
      <c r="G28" s="1" t="s">
        <v>0</v>
      </c>
      <c r="H28" s="132" t="s">
        <v>5</v>
      </c>
      <c r="I28" s="53">
        <v>547</v>
      </c>
      <c r="J28" s="15" t="s">
        <v>210</v>
      </c>
    </row>
    <row r="29" spans="1:10" x14ac:dyDescent="0.3">
      <c r="A29">
        <v>26</v>
      </c>
      <c r="B29" s="130" t="s">
        <v>58</v>
      </c>
      <c r="C29" s="130" t="s">
        <v>65</v>
      </c>
      <c r="D29" s="53">
        <v>633</v>
      </c>
      <c r="E29" s="15" t="s">
        <v>174</v>
      </c>
      <c r="F29">
        <v>26</v>
      </c>
      <c r="G29" s="3" t="s">
        <v>6</v>
      </c>
      <c r="H29" s="131" t="s">
        <v>7</v>
      </c>
      <c r="I29" s="53">
        <v>547</v>
      </c>
      <c r="J29" s="15" t="s">
        <v>203</v>
      </c>
    </row>
    <row r="30" spans="1:10" x14ac:dyDescent="0.3">
      <c r="A30">
        <v>27</v>
      </c>
      <c r="B30" s="205" t="s">
        <v>32</v>
      </c>
      <c r="C30" s="206" t="s">
        <v>38</v>
      </c>
      <c r="D30" s="53">
        <v>635</v>
      </c>
      <c r="E30" s="15" t="s">
        <v>258</v>
      </c>
      <c r="F30">
        <v>27</v>
      </c>
      <c r="G30" s="1" t="s">
        <v>0</v>
      </c>
      <c r="H30" s="132" t="s">
        <v>1</v>
      </c>
      <c r="I30" s="53">
        <v>547</v>
      </c>
      <c r="J30" s="15" t="s">
        <v>180</v>
      </c>
    </row>
    <row r="31" spans="1:10" x14ac:dyDescent="0.3">
      <c r="A31">
        <v>28</v>
      </c>
      <c r="B31" s="130" t="s">
        <v>58</v>
      </c>
      <c r="C31" s="130" t="s">
        <v>59</v>
      </c>
      <c r="D31" s="53">
        <v>632</v>
      </c>
      <c r="E31" s="15" t="s">
        <v>227</v>
      </c>
      <c r="F31">
        <v>28</v>
      </c>
      <c r="G31" s="1" t="s">
        <v>0</v>
      </c>
      <c r="H31" s="132" t="s">
        <v>5</v>
      </c>
      <c r="I31" s="53">
        <v>545</v>
      </c>
      <c r="J31" s="15" t="s">
        <v>268</v>
      </c>
    </row>
    <row r="32" spans="1:10" x14ac:dyDescent="0.3">
      <c r="A32">
        <v>29</v>
      </c>
      <c r="B32" s="28" t="s">
        <v>74</v>
      </c>
      <c r="C32" s="28" t="s">
        <v>75</v>
      </c>
      <c r="D32" s="53">
        <v>632</v>
      </c>
      <c r="E32" s="15" t="s">
        <v>180</v>
      </c>
      <c r="F32">
        <v>29</v>
      </c>
      <c r="G32" s="1" t="s">
        <v>0</v>
      </c>
      <c r="H32" s="132" t="s">
        <v>2</v>
      </c>
      <c r="I32" s="53">
        <v>544</v>
      </c>
      <c r="J32" s="15" t="s">
        <v>240</v>
      </c>
    </row>
    <row r="33" spans="1:11" x14ac:dyDescent="0.3">
      <c r="A33">
        <v>30</v>
      </c>
      <c r="B33" s="100" t="s">
        <v>32</v>
      </c>
      <c r="C33" s="213" t="s">
        <v>41</v>
      </c>
      <c r="D33" s="52">
        <v>631</v>
      </c>
      <c r="E33" s="15" t="s">
        <v>280</v>
      </c>
      <c r="F33">
        <v>30</v>
      </c>
      <c r="G33" s="3" t="s">
        <v>6</v>
      </c>
      <c r="H33" s="131" t="s">
        <v>10</v>
      </c>
      <c r="I33" s="53">
        <v>544</v>
      </c>
      <c r="J33" s="15" t="s">
        <v>154</v>
      </c>
    </row>
    <row r="34" spans="1:11" x14ac:dyDescent="0.3">
      <c r="A34">
        <v>31</v>
      </c>
      <c r="B34" s="130" t="s">
        <v>58</v>
      </c>
      <c r="C34" s="130" t="s">
        <v>60</v>
      </c>
      <c r="D34" s="53">
        <v>631</v>
      </c>
      <c r="E34" s="15" t="s">
        <v>174</v>
      </c>
      <c r="F34">
        <v>31</v>
      </c>
      <c r="G34" s="3" t="s">
        <v>6</v>
      </c>
      <c r="H34" s="131" t="s">
        <v>10</v>
      </c>
      <c r="I34" s="53">
        <v>542</v>
      </c>
      <c r="J34" s="15" t="s">
        <v>167</v>
      </c>
    </row>
    <row r="35" spans="1:11" x14ac:dyDescent="0.3">
      <c r="A35">
        <v>32</v>
      </c>
      <c r="B35" s="135" t="s">
        <v>32</v>
      </c>
      <c r="C35" s="135" t="s">
        <v>33</v>
      </c>
      <c r="D35" s="52">
        <v>631</v>
      </c>
      <c r="E35" s="15" t="s">
        <v>193</v>
      </c>
      <c r="F35">
        <v>32</v>
      </c>
      <c r="G35" s="1" t="s">
        <v>0</v>
      </c>
      <c r="H35" s="132" t="s">
        <v>4</v>
      </c>
      <c r="I35" s="53">
        <v>539</v>
      </c>
      <c r="J35" s="15" t="s">
        <v>154</v>
      </c>
    </row>
    <row r="36" spans="1:11" x14ac:dyDescent="0.3">
      <c r="A36">
        <v>33</v>
      </c>
      <c r="B36" s="28" t="s">
        <v>74</v>
      </c>
      <c r="C36" s="28" t="s">
        <v>83</v>
      </c>
      <c r="D36" s="53">
        <v>629</v>
      </c>
      <c r="E36" s="15" t="s">
        <v>203</v>
      </c>
      <c r="F36">
        <v>33</v>
      </c>
      <c r="G36" s="1" t="s">
        <v>0</v>
      </c>
      <c r="H36" s="132" t="s">
        <v>4</v>
      </c>
      <c r="I36" s="53">
        <v>538</v>
      </c>
      <c r="J36" s="15" t="s">
        <v>203</v>
      </c>
    </row>
    <row r="37" spans="1:11" x14ac:dyDescent="0.3">
      <c r="A37">
        <v>34</v>
      </c>
      <c r="B37" s="129" t="s">
        <v>32</v>
      </c>
      <c r="C37" s="129" t="s">
        <v>44</v>
      </c>
      <c r="D37" s="53">
        <v>627</v>
      </c>
      <c r="E37" s="15" t="s">
        <v>193</v>
      </c>
      <c r="F37">
        <v>34</v>
      </c>
      <c r="G37" s="3" t="s">
        <v>6</v>
      </c>
      <c r="H37" s="131" t="s">
        <v>7</v>
      </c>
      <c r="I37" s="53">
        <v>536</v>
      </c>
      <c r="J37" s="15" t="s">
        <v>154</v>
      </c>
    </row>
    <row r="38" spans="1:11" x14ac:dyDescent="0.3">
      <c r="A38">
        <v>35</v>
      </c>
      <c r="B38" s="23" t="s">
        <v>58</v>
      </c>
      <c r="C38" s="164" t="s">
        <v>69</v>
      </c>
      <c r="D38" s="53">
        <v>627</v>
      </c>
      <c r="E38" s="15" t="s">
        <v>193</v>
      </c>
      <c r="F38">
        <v>35</v>
      </c>
      <c r="G38" s="1" t="s">
        <v>0</v>
      </c>
      <c r="H38" s="132" t="s">
        <v>3</v>
      </c>
      <c r="I38" s="53">
        <v>534</v>
      </c>
      <c r="J38" s="15" t="s">
        <v>227</v>
      </c>
    </row>
    <row r="39" spans="1:11" x14ac:dyDescent="0.3">
      <c r="A39">
        <v>36</v>
      </c>
      <c r="B39" s="103" t="s">
        <v>34</v>
      </c>
      <c r="C39" s="239" t="s">
        <v>54</v>
      </c>
      <c r="D39" s="52">
        <v>625</v>
      </c>
      <c r="E39" s="15" t="s">
        <v>268</v>
      </c>
      <c r="F39">
        <v>36</v>
      </c>
      <c r="G39" s="3" t="s">
        <v>6</v>
      </c>
      <c r="H39" s="131" t="s">
        <v>10</v>
      </c>
      <c r="I39" s="53">
        <v>534</v>
      </c>
      <c r="J39" s="15" t="s">
        <v>203</v>
      </c>
    </row>
    <row r="40" spans="1:11" x14ac:dyDescent="0.3">
      <c r="A40">
        <v>37</v>
      </c>
      <c r="B40" s="18" t="s">
        <v>32</v>
      </c>
      <c r="C40" s="148" t="s">
        <v>53</v>
      </c>
      <c r="D40" s="53">
        <v>624</v>
      </c>
      <c r="E40" s="15" t="s">
        <v>188</v>
      </c>
      <c r="F40">
        <v>37</v>
      </c>
      <c r="G40" s="1" t="s">
        <v>0</v>
      </c>
      <c r="H40" s="132" t="s">
        <v>1</v>
      </c>
      <c r="I40" s="53">
        <v>532</v>
      </c>
      <c r="J40" s="15" t="s">
        <v>240</v>
      </c>
    </row>
    <row r="41" spans="1:11" x14ac:dyDescent="0.3">
      <c r="A41">
        <v>38</v>
      </c>
      <c r="B41" s="130" t="s">
        <v>58</v>
      </c>
      <c r="C41" s="130" t="s">
        <v>59</v>
      </c>
      <c r="D41" s="53">
        <v>620</v>
      </c>
      <c r="E41" s="15" t="s">
        <v>154</v>
      </c>
      <c r="F41">
        <v>38</v>
      </c>
      <c r="G41" s="1" t="s">
        <v>0</v>
      </c>
      <c r="H41" s="132" t="s">
        <v>1</v>
      </c>
      <c r="I41" s="53">
        <v>531</v>
      </c>
      <c r="J41" s="15" t="s">
        <v>167</v>
      </c>
    </row>
    <row r="42" spans="1:11" x14ac:dyDescent="0.3">
      <c r="A42">
        <v>39</v>
      </c>
      <c r="B42" s="129" t="s">
        <v>32</v>
      </c>
      <c r="C42" s="129" t="s">
        <v>33</v>
      </c>
      <c r="D42" s="53">
        <v>619</v>
      </c>
      <c r="E42" s="15" t="s">
        <v>167</v>
      </c>
      <c r="F42">
        <v>39</v>
      </c>
      <c r="G42" s="1" t="s">
        <v>0</v>
      </c>
      <c r="H42" s="132" t="s">
        <v>3</v>
      </c>
      <c r="I42" s="53">
        <v>529</v>
      </c>
      <c r="J42" s="15" t="s">
        <v>154</v>
      </c>
    </row>
    <row r="43" spans="1:11" x14ac:dyDescent="0.3">
      <c r="A43">
        <v>40</v>
      </c>
      <c r="B43" s="28" t="s">
        <v>74</v>
      </c>
      <c r="C43" s="156" t="s">
        <v>85</v>
      </c>
      <c r="D43" s="53">
        <v>617</v>
      </c>
      <c r="E43" s="15" t="s">
        <v>193</v>
      </c>
      <c r="F43">
        <v>40</v>
      </c>
      <c r="G43" s="1" t="s">
        <v>0</v>
      </c>
      <c r="H43" s="132" t="s">
        <v>3</v>
      </c>
      <c r="I43" s="53">
        <v>528</v>
      </c>
      <c r="J43" s="15" t="s">
        <v>167</v>
      </c>
    </row>
    <row r="44" spans="1:11" x14ac:dyDescent="0.3">
      <c r="A44">
        <v>41</v>
      </c>
      <c r="B44" s="130" t="s">
        <v>58</v>
      </c>
      <c r="C44" s="130" t="s">
        <v>67</v>
      </c>
      <c r="D44" s="53">
        <v>616</v>
      </c>
      <c r="E44" s="15" t="s">
        <v>227</v>
      </c>
      <c r="F44">
        <v>41</v>
      </c>
      <c r="G44" s="1" t="s">
        <v>0</v>
      </c>
      <c r="H44" s="132" t="s">
        <v>1</v>
      </c>
      <c r="I44" s="53">
        <v>525</v>
      </c>
      <c r="J44" s="15" t="s">
        <v>280</v>
      </c>
    </row>
    <row r="45" spans="1:11" x14ac:dyDescent="0.3">
      <c r="A45">
        <v>42</v>
      </c>
      <c r="B45" s="205" t="s">
        <v>32</v>
      </c>
      <c r="C45" s="206" t="s">
        <v>53</v>
      </c>
      <c r="D45" s="53">
        <v>615</v>
      </c>
      <c r="E45" s="15" t="s">
        <v>240</v>
      </c>
      <c r="F45">
        <v>42</v>
      </c>
      <c r="G45" s="1" t="s">
        <v>0</v>
      </c>
      <c r="H45" s="132" t="s">
        <v>4</v>
      </c>
      <c r="I45" s="53">
        <v>525</v>
      </c>
      <c r="J45" s="15" t="s">
        <v>188</v>
      </c>
    </row>
    <row r="46" spans="1:11" x14ac:dyDescent="0.3">
      <c r="A46">
        <v>43</v>
      </c>
      <c r="B46" s="207" t="s">
        <v>58</v>
      </c>
      <c r="C46" s="208" t="s">
        <v>67</v>
      </c>
      <c r="D46" s="53">
        <v>615</v>
      </c>
      <c r="E46" s="15" t="s">
        <v>240</v>
      </c>
      <c r="F46">
        <v>43</v>
      </c>
      <c r="G46" s="3" t="s">
        <v>6</v>
      </c>
      <c r="H46" s="131" t="s">
        <v>7</v>
      </c>
      <c r="I46" s="53">
        <v>523</v>
      </c>
      <c r="J46" s="15" t="s">
        <v>227</v>
      </c>
      <c r="K46" t="s">
        <v>99</v>
      </c>
    </row>
    <row r="47" spans="1:11" x14ac:dyDescent="0.3">
      <c r="A47">
        <v>44</v>
      </c>
      <c r="B47" s="28" t="s">
        <v>74</v>
      </c>
      <c r="C47" s="28" t="s">
        <v>83</v>
      </c>
      <c r="D47" s="53">
        <v>615</v>
      </c>
      <c r="E47" s="15" t="s">
        <v>167</v>
      </c>
      <c r="F47">
        <v>44</v>
      </c>
      <c r="G47" s="3" t="s">
        <v>6</v>
      </c>
      <c r="H47" s="131" t="s">
        <v>7</v>
      </c>
      <c r="I47" s="53">
        <v>522</v>
      </c>
      <c r="J47" s="15" t="s">
        <v>280</v>
      </c>
    </row>
    <row r="48" spans="1:11" x14ac:dyDescent="0.3">
      <c r="A48">
        <v>45</v>
      </c>
      <c r="B48" s="102" t="s">
        <v>58</v>
      </c>
      <c r="C48" s="164" t="s">
        <v>67</v>
      </c>
      <c r="D48" s="53">
        <v>613</v>
      </c>
      <c r="E48" s="15" t="s">
        <v>289</v>
      </c>
      <c r="F48">
        <v>45</v>
      </c>
      <c r="G48" s="1" t="s">
        <v>0</v>
      </c>
      <c r="H48" s="132" t="s">
        <v>2</v>
      </c>
      <c r="I48" s="53">
        <v>521</v>
      </c>
      <c r="J48" s="15" t="s">
        <v>248</v>
      </c>
    </row>
    <row r="49" spans="1:11" ht="15.6" x14ac:dyDescent="0.3">
      <c r="A49">
        <v>46</v>
      </c>
      <c r="B49" s="100" t="s">
        <v>32</v>
      </c>
      <c r="C49" s="21" t="s">
        <v>41</v>
      </c>
      <c r="D49" s="52">
        <v>605</v>
      </c>
      <c r="E49" s="15" t="s">
        <v>273</v>
      </c>
      <c r="F49">
        <v>46</v>
      </c>
      <c r="G49" s="8" t="s">
        <v>20</v>
      </c>
      <c r="H49" s="240" t="s">
        <v>22</v>
      </c>
      <c r="I49" s="155">
        <v>520</v>
      </c>
      <c r="J49" s="15" t="s">
        <v>273</v>
      </c>
      <c r="K49" t="s">
        <v>99</v>
      </c>
    </row>
    <row r="50" spans="1:11" x14ac:dyDescent="0.3">
      <c r="A50">
        <v>47</v>
      </c>
      <c r="B50" s="129" t="s">
        <v>32</v>
      </c>
      <c r="C50" s="129" t="s">
        <v>47</v>
      </c>
      <c r="D50" s="53">
        <v>605</v>
      </c>
      <c r="E50" s="15" t="s">
        <v>210</v>
      </c>
      <c r="F50">
        <v>47</v>
      </c>
      <c r="G50" s="3" t="s">
        <v>6</v>
      </c>
      <c r="H50" s="131" t="s">
        <v>7</v>
      </c>
      <c r="I50" s="53">
        <v>520</v>
      </c>
      <c r="J50" s="15" t="s">
        <v>248</v>
      </c>
    </row>
    <row r="51" spans="1:11" x14ac:dyDescent="0.3">
      <c r="A51">
        <v>48</v>
      </c>
      <c r="B51" s="130" t="s">
        <v>58</v>
      </c>
      <c r="C51" s="130" t="s">
        <v>59</v>
      </c>
      <c r="D51" s="53">
        <v>605</v>
      </c>
      <c r="E51" s="15" t="s">
        <v>203</v>
      </c>
      <c r="F51">
        <v>48</v>
      </c>
      <c r="G51" s="6" t="s">
        <v>13</v>
      </c>
      <c r="H51" s="6" t="s">
        <v>15</v>
      </c>
      <c r="I51" s="53">
        <v>520</v>
      </c>
      <c r="J51" s="15" t="s">
        <v>227</v>
      </c>
    </row>
    <row r="52" spans="1:11" x14ac:dyDescent="0.3">
      <c r="A52">
        <v>49</v>
      </c>
      <c r="B52" s="130" t="s">
        <v>58</v>
      </c>
      <c r="C52" s="130" t="s">
        <v>67</v>
      </c>
      <c r="D52" s="53">
        <v>604</v>
      </c>
      <c r="E52" s="15" t="s">
        <v>174</v>
      </c>
      <c r="F52">
        <v>49</v>
      </c>
      <c r="G52" s="3" t="s">
        <v>6</v>
      </c>
      <c r="H52" s="131" t="s">
        <v>8</v>
      </c>
      <c r="I52" s="53">
        <v>515</v>
      </c>
      <c r="J52" s="15" t="s">
        <v>268</v>
      </c>
    </row>
    <row r="53" spans="1:11" ht="15.6" customHeight="1" x14ac:dyDescent="0.3">
      <c r="A53">
        <v>50</v>
      </c>
      <c r="B53" s="130" t="s">
        <v>58</v>
      </c>
      <c r="C53" s="130" t="s">
        <v>60</v>
      </c>
      <c r="D53" s="53">
        <v>603</v>
      </c>
      <c r="E53" s="15" t="s">
        <v>240</v>
      </c>
      <c r="F53">
        <v>50</v>
      </c>
      <c r="G53" s="6" t="s">
        <v>13</v>
      </c>
      <c r="H53" s="133" t="s">
        <v>11</v>
      </c>
      <c r="I53" s="53">
        <v>510</v>
      </c>
      <c r="J53" s="15" t="s">
        <v>289</v>
      </c>
    </row>
  </sheetData>
  <mergeCells count="2">
    <mergeCell ref="C1:H1"/>
    <mergeCell ref="I1:J2"/>
  </mergeCells>
  <phoneticPr fontId="14" type="noConversion"/>
  <pageMargins left="0.70866141732283472" right="0.31496062992125984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AECB-9E55-4670-8397-4B398DD410B4}">
  <dimension ref="A1:M106"/>
  <sheetViews>
    <sheetView workbookViewId="0">
      <selection activeCell="G1" sqref="G1:K1048576"/>
    </sheetView>
  </sheetViews>
  <sheetFormatPr defaultRowHeight="14.4" x14ac:dyDescent="0.3"/>
  <cols>
    <col min="2" max="2" width="24.77734375" bestFit="1" customWidth="1"/>
    <col min="3" max="3" width="5.77734375" style="11" customWidth="1"/>
    <col min="4" max="6" width="5.77734375" style="54" customWidth="1"/>
    <col min="7" max="11" width="4.88671875" style="11" customWidth="1"/>
    <col min="12" max="12" width="4.109375" customWidth="1"/>
  </cols>
  <sheetData>
    <row r="1" spans="1:12" ht="18" x14ac:dyDescent="0.35">
      <c r="B1" s="17" t="s">
        <v>282</v>
      </c>
      <c r="C1" s="54"/>
      <c r="G1" s="54"/>
      <c r="H1" s="54"/>
      <c r="I1" s="54"/>
      <c r="J1" s="54"/>
      <c r="K1" s="54"/>
    </row>
    <row r="2" spans="1:12" x14ac:dyDescent="0.3">
      <c r="C2" s="165">
        <v>45173</v>
      </c>
      <c r="D2" s="165">
        <v>44836</v>
      </c>
      <c r="E2" s="165">
        <v>45236</v>
      </c>
      <c r="F2" s="165">
        <v>45264</v>
      </c>
      <c r="G2" s="165"/>
      <c r="H2" s="165"/>
      <c r="I2" s="165"/>
      <c r="J2" s="165"/>
      <c r="K2" s="165"/>
    </row>
    <row r="3" spans="1:12" ht="15.6" x14ac:dyDescent="0.3">
      <c r="A3">
        <v>1</v>
      </c>
      <c r="B3" s="56" t="s">
        <v>39</v>
      </c>
      <c r="C3" s="119">
        <v>1</v>
      </c>
      <c r="D3" s="119">
        <v>1</v>
      </c>
      <c r="E3" s="119"/>
      <c r="F3" s="119"/>
      <c r="G3" s="120"/>
      <c r="H3" s="120"/>
      <c r="I3" s="120"/>
      <c r="J3" s="120"/>
      <c r="K3" s="120"/>
      <c r="L3" s="16">
        <f>SUM(C3:K3)</f>
        <v>2</v>
      </c>
    </row>
    <row r="4" spans="1:12" ht="15.6" x14ac:dyDescent="0.3">
      <c r="A4">
        <v>2</v>
      </c>
      <c r="B4" s="109" t="s">
        <v>35</v>
      </c>
      <c r="C4" s="119"/>
      <c r="D4" s="119"/>
      <c r="E4" s="119"/>
      <c r="F4" s="119">
        <v>1</v>
      </c>
      <c r="G4" s="120"/>
      <c r="H4" s="120"/>
      <c r="I4" s="120"/>
      <c r="J4" s="120"/>
      <c r="K4" s="120"/>
      <c r="L4" s="16">
        <f>SUM(C4:K4)</f>
        <v>1</v>
      </c>
    </row>
    <row r="5" spans="1:12" ht="15.6" x14ac:dyDescent="0.3">
      <c r="A5">
        <v>3</v>
      </c>
      <c r="B5" s="57" t="s">
        <v>119</v>
      </c>
      <c r="C5" s="119"/>
      <c r="D5" s="119"/>
      <c r="E5" s="119">
        <v>1</v>
      </c>
      <c r="F5" s="119"/>
      <c r="G5" s="120"/>
      <c r="H5" s="120"/>
      <c r="I5" s="120"/>
      <c r="J5" s="120"/>
      <c r="K5" s="120"/>
      <c r="L5" s="16">
        <f t="shared" ref="L5:L60" si="0">SUM(C5:K5)</f>
        <v>1</v>
      </c>
    </row>
    <row r="6" spans="1:12" ht="15.6" x14ac:dyDescent="0.3">
      <c r="A6">
        <v>4</v>
      </c>
      <c r="B6" s="57" t="s">
        <v>114</v>
      </c>
      <c r="C6" s="119"/>
      <c r="D6" s="119">
        <v>1</v>
      </c>
      <c r="E6" s="119"/>
      <c r="F6" s="119"/>
      <c r="G6" s="120"/>
      <c r="H6" s="120"/>
      <c r="I6" s="120"/>
      <c r="J6" s="120"/>
      <c r="K6" s="120"/>
      <c r="L6" s="16">
        <f t="shared" si="0"/>
        <v>1</v>
      </c>
    </row>
    <row r="7" spans="1:12" ht="15.6" x14ac:dyDescent="0.3">
      <c r="A7">
        <v>5</v>
      </c>
      <c r="B7" s="109" t="s">
        <v>70</v>
      </c>
      <c r="C7" s="119"/>
      <c r="D7" s="119">
        <v>1</v>
      </c>
      <c r="E7" s="119">
        <v>1</v>
      </c>
      <c r="F7" s="119"/>
      <c r="G7" s="120"/>
      <c r="H7" s="120"/>
      <c r="I7" s="120"/>
      <c r="J7" s="120"/>
      <c r="K7" s="120"/>
      <c r="L7" s="16">
        <f t="shared" si="0"/>
        <v>2</v>
      </c>
    </row>
    <row r="8" spans="1:12" ht="15.6" x14ac:dyDescent="0.3">
      <c r="A8">
        <v>6</v>
      </c>
      <c r="B8" s="57" t="s">
        <v>110</v>
      </c>
      <c r="C8" s="119">
        <v>1</v>
      </c>
      <c r="D8" s="119"/>
      <c r="E8" s="119">
        <v>1</v>
      </c>
      <c r="F8" s="119"/>
      <c r="G8" s="120"/>
      <c r="H8" s="120"/>
      <c r="I8" s="56"/>
      <c r="J8" s="120"/>
      <c r="K8" s="120"/>
      <c r="L8" s="16">
        <f t="shared" si="0"/>
        <v>2</v>
      </c>
    </row>
    <row r="9" spans="1:12" ht="15.6" x14ac:dyDescent="0.3">
      <c r="A9">
        <v>7</v>
      </c>
      <c r="B9" s="109" t="s">
        <v>56</v>
      </c>
      <c r="C9" s="119"/>
      <c r="D9" s="119">
        <v>1</v>
      </c>
      <c r="E9" s="119"/>
      <c r="F9" s="119">
        <v>1</v>
      </c>
      <c r="G9" s="120"/>
      <c r="H9" s="120"/>
      <c r="I9" s="56"/>
      <c r="J9" s="120"/>
      <c r="K9" s="120"/>
      <c r="L9" s="16">
        <f t="shared" si="0"/>
        <v>2</v>
      </c>
    </row>
    <row r="10" spans="1:12" ht="15.6" x14ac:dyDescent="0.3">
      <c r="A10">
        <v>8</v>
      </c>
      <c r="B10" s="109" t="s">
        <v>75</v>
      </c>
      <c r="C10" s="119"/>
      <c r="D10" s="119">
        <v>1</v>
      </c>
      <c r="E10" s="119"/>
      <c r="F10" s="119"/>
      <c r="G10" s="120"/>
      <c r="H10" s="120"/>
      <c r="I10" s="56"/>
      <c r="J10" s="120"/>
      <c r="K10" s="120"/>
      <c r="L10" s="16">
        <f t="shared" si="0"/>
        <v>1</v>
      </c>
    </row>
    <row r="11" spans="1:12" ht="15.6" x14ac:dyDescent="0.3">
      <c r="A11">
        <v>9</v>
      </c>
      <c r="B11" s="109" t="s">
        <v>281</v>
      </c>
      <c r="C11" s="119"/>
      <c r="D11" s="119"/>
      <c r="E11" s="119"/>
      <c r="F11" s="119">
        <v>1</v>
      </c>
      <c r="G11" s="120"/>
      <c r="H11" s="120"/>
      <c r="I11" s="56"/>
      <c r="J11" s="120"/>
      <c r="K11" s="120"/>
      <c r="L11" s="16">
        <f t="shared" si="0"/>
        <v>1</v>
      </c>
    </row>
    <row r="12" spans="1:12" ht="15.6" x14ac:dyDescent="0.3">
      <c r="A12">
        <v>10</v>
      </c>
      <c r="B12" s="109" t="s">
        <v>107</v>
      </c>
      <c r="C12" s="119"/>
      <c r="D12" s="119">
        <v>1</v>
      </c>
      <c r="E12" s="119"/>
      <c r="F12" s="119"/>
      <c r="G12" s="120"/>
      <c r="H12" s="120"/>
      <c r="I12" s="56"/>
      <c r="J12" s="120"/>
      <c r="K12" s="120"/>
      <c r="L12" s="16">
        <f t="shared" si="0"/>
        <v>1</v>
      </c>
    </row>
    <row r="13" spans="1:12" ht="15.6" x14ac:dyDescent="0.3">
      <c r="A13">
        <v>11</v>
      </c>
      <c r="B13" s="109" t="s">
        <v>54</v>
      </c>
      <c r="C13" s="119"/>
      <c r="D13" s="119">
        <v>1</v>
      </c>
      <c r="E13" s="119"/>
      <c r="F13" s="119"/>
      <c r="G13" s="120"/>
      <c r="H13" s="120"/>
      <c r="I13" s="56"/>
      <c r="J13" s="120"/>
      <c r="K13" s="120"/>
      <c r="L13" s="16">
        <f t="shared" si="0"/>
        <v>1</v>
      </c>
    </row>
    <row r="14" spans="1:12" ht="15.6" x14ac:dyDescent="0.3">
      <c r="A14">
        <v>12</v>
      </c>
      <c r="B14" s="109" t="s">
        <v>38</v>
      </c>
      <c r="C14" s="119"/>
      <c r="D14" s="119"/>
      <c r="E14" s="119">
        <v>1</v>
      </c>
      <c r="F14" s="119">
        <v>1</v>
      </c>
      <c r="G14" s="120"/>
      <c r="H14" s="120"/>
      <c r="I14" s="56"/>
      <c r="J14" s="120"/>
      <c r="K14" s="120"/>
      <c r="L14" s="16">
        <f t="shared" si="0"/>
        <v>2</v>
      </c>
    </row>
    <row r="15" spans="1:12" ht="15.6" x14ac:dyDescent="0.3">
      <c r="A15">
        <v>13</v>
      </c>
      <c r="B15" s="56" t="s">
        <v>124</v>
      </c>
      <c r="C15" s="119"/>
      <c r="D15" s="119">
        <v>1</v>
      </c>
      <c r="E15" s="119">
        <v>1</v>
      </c>
      <c r="F15" s="119">
        <v>1</v>
      </c>
      <c r="G15" s="120"/>
      <c r="H15" s="120"/>
      <c r="I15" s="56"/>
      <c r="J15" s="120"/>
      <c r="K15" s="120"/>
      <c r="L15" s="16">
        <f t="shared" si="0"/>
        <v>3</v>
      </c>
    </row>
    <row r="16" spans="1:12" ht="15.6" x14ac:dyDescent="0.3">
      <c r="A16">
        <v>14</v>
      </c>
      <c r="B16" s="109" t="s">
        <v>67</v>
      </c>
      <c r="C16" s="119"/>
      <c r="D16" s="119">
        <v>1</v>
      </c>
      <c r="E16" s="119"/>
      <c r="F16" s="119"/>
      <c r="G16" s="120"/>
      <c r="H16" s="120"/>
      <c r="I16" s="56"/>
      <c r="J16" s="120"/>
      <c r="K16" s="120"/>
      <c r="L16" s="16">
        <f t="shared" si="0"/>
        <v>1</v>
      </c>
    </row>
    <row r="17" spans="1:12" ht="15.6" x14ac:dyDescent="0.3">
      <c r="A17">
        <v>15</v>
      </c>
      <c r="B17" s="57" t="s">
        <v>17</v>
      </c>
      <c r="C17" s="119">
        <v>1</v>
      </c>
      <c r="D17" s="119"/>
      <c r="E17" s="119"/>
      <c r="F17" s="119"/>
      <c r="G17" s="120"/>
      <c r="H17" s="120"/>
      <c r="I17" s="120"/>
      <c r="J17" s="120"/>
      <c r="K17" s="120"/>
      <c r="L17" s="16">
        <f t="shared" si="0"/>
        <v>1</v>
      </c>
    </row>
    <row r="18" spans="1:12" ht="15.6" x14ac:dyDescent="0.3">
      <c r="A18">
        <v>16</v>
      </c>
      <c r="B18" s="109" t="s">
        <v>22</v>
      </c>
      <c r="C18" s="119">
        <v>1</v>
      </c>
      <c r="D18" s="119"/>
      <c r="E18" s="119"/>
      <c r="F18" s="119"/>
      <c r="G18" s="120"/>
      <c r="H18" s="120"/>
      <c r="I18" s="120"/>
      <c r="J18" s="120"/>
      <c r="K18" s="120"/>
      <c r="L18" s="16">
        <f t="shared" si="0"/>
        <v>1</v>
      </c>
    </row>
    <row r="19" spans="1:12" ht="15.6" x14ac:dyDescent="0.3">
      <c r="A19">
        <v>17</v>
      </c>
      <c r="B19" s="109" t="s">
        <v>53</v>
      </c>
      <c r="C19" s="119"/>
      <c r="D19" s="119">
        <v>1</v>
      </c>
      <c r="E19" s="119">
        <v>1</v>
      </c>
      <c r="F19" s="119"/>
      <c r="G19" s="120"/>
      <c r="H19" s="120"/>
      <c r="I19" s="120"/>
      <c r="J19" s="120"/>
      <c r="K19" s="120"/>
      <c r="L19" s="16">
        <f t="shared" si="0"/>
        <v>2</v>
      </c>
    </row>
    <row r="20" spans="1:12" ht="15.6" x14ac:dyDescent="0.3">
      <c r="A20">
        <v>18</v>
      </c>
      <c r="B20" s="109" t="s">
        <v>84</v>
      </c>
      <c r="C20" s="119"/>
      <c r="D20" s="119"/>
      <c r="E20" s="119">
        <v>1</v>
      </c>
      <c r="F20" s="119"/>
      <c r="G20" s="120"/>
      <c r="H20" s="120"/>
      <c r="I20" s="120"/>
      <c r="J20" s="120"/>
      <c r="K20" s="120"/>
      <c r="L20" s="16">
        <f t="shared" si="0"/>
        <v>1</v>
      </c>
    </row>
    <row r="21" spans="1:12" ht="15.6" x14ac:dyDescent="0.3">
      <c r="A21">
        <v>19</v>
      </c>
      <c r="B21" s="57" t="s">
        <v>68</v>
      </c>
      <c r="C21" s="119">
        <v>1</v>
      </c>
      <c r="D21" s="119"/>
      <c r="E21" s="119"/>
      <c r="F21" s="119"/>
      <c r="G21" s="120"/>
      <c r="H21" s="120"/>
      <c r="I21" s="120"/>
      <c r="J21" s="120"/>
      <c r="K21" s="120"/>
      <c r="L21" s="16">
        <f t="shared" si="0"/>
        <v>1</v>
      </c>
    </row>
    <row r="22" spans="1:12" ht="15.6" x14ac:dyDescent="0.3">
      <c r="A22">
        <v>20</v>
      </c>
      <c r="B22" s="57" t="s">
        <v>92</v>
      </c>
      <c r="C22" s="119"/>
      <c r="D22" s="119"/>
      <c r="E22" s="119">
        <v>1</v>
      </c>
      <c r="F22" s="119"/>
      <c r="G22" s="120"/>
      <c r="H22" s="120"/>
      <c r="I22" s="120"/>
      <c r="J22" s="120"/>
      <c r="K22" s="120"/>
      <c r="L22" s="16">
        <f t="shared" si="0"/>
        <v>1</v>
      </c>
    </row>
    <row r="23" spans="1:12" ht="15.6" x14ac:dyDescent="0.3">
      <c r="A23">
        <v>21</v>
      </c>
      <c r="B23" s="57" t="s">
        <v>41</v>
      </c>
      <c r="C23" s="119">
        <v>1</v>
      </c>
      <c r="D23" s="119"/>
      <c r="E23" s="119"/>
      <c r="F23" s="119">
        <v>1</v>
      </c>
      <c r="G23" s="120"/>
      <c r="H23" s="120"/>
      <c r="I23" s="120"/>
      <c r="J23" s="120"/>
      <c r="K23" s="120"/>
      <c r="L23" s="16">
        <f t="shared" si="0"/>
        <v>2</v>
      </c>
    </row>
    <row r="24" spans="1:12" ht="15.6" x14ac:dyDescent="0.3">
      <c r="A24">
        <v>22</v>
      </c>
      <c r="B24" s="109" t="s">
        <v>63</v>
      </c>
      <c r="C24" s="119">
        <v>1</v>
      </c>
      <c r="D24" s="119">
        <v>1</v>
      </c>
      <c r="E24" s="119">
        <v>1</v>
      </c>
      <c r="F24" s="119"/>
      <c r="G24" s="120"/>
      <c r="H24" s="120"/>
      <c r="I24" s="120"/>
      <c r="J24" s="120"/>
      <c r="K24" s="120"/>
      <c r="L24" s="16">
        <f t="shared" si="0"/>
        <v>3</v>
      </c>
    </row>
    <row r="25" spans="1:12" ht="15.6" x14ac:dyDescent="0.3">
      <c r="A25">
        <v>23</v>
      </c>
      <c r="B25" s="109" t="s">
        <v>59</v>
      </c>
      <c r="C25" s="119"/>
      <c r="D25" s="119">
        <v>1</v>
      </c>
      <c r="E25" s="119"/>
      <c r="F25" s="119"/>
      <c r="G25" s="120"/>
      <c r="H25" s="120"/>
      <c r="I25" s="120"/>
      <c r="J25" s="120"/>
      <c r="K25" s="120"/>
      <c r="L25" s="16">
        <f t="shared" si="0"/>
        <v>1</v>
      </c>
    </row>
    <row r="26" spans="1:12" ht="15.6" x14ac:dyDescent="0.3">
      <c r="A26">
        <v>24</v>
      </c>
      <c r="B26" s="109" t="s">
        <v>242</v>
      </c>
      <c r="C26" s="119"/>
      <c r="D26" s="119"/>
      <c r="E26" s="119">
        <v>1</v>
      </c>
      <c r="F26" s="119"/>
      <c r="G26" s="120"/>
      <c r="H26" s="120"/>
      <c r="I26" s="120"/>
      <c r="J26" s="120"/>
      <c r="K26" s="120"/>
      <c r="L26" s="16">
        <f t="shared" si="0"/>
        <v>1</v>
      </c>
    </row>
    <row r="27" spans="1:12" ht="15.6" x14ac:dyDescent="0.3">
      <c r="A27">
        <v>25</v>
      </c>
      <c r="B27" s="109" t="s">
        <v>89</v>
      </c>
      <c r="C27" s="119"/>
      <c r="D27" s="119"/>
      <c r="E27" s="119">
        <v>1</v>
      </c>
      <c r="F27" s="119"/>
      <c r="G27" s="120"/>
      <c r="H27" s="120"/>
      <c r="I27" s="120"/>
      <c r="J27" s="120"/>
      <c r="K27" s="120"/>
      <c r="L27" s="16">
        <f t="shared" si="0"/>
        <v>1</v>
      </c>
    </row>
    <row r="28" spans="1:12" ht="15.6" x14ac:dyDescent="0.3">
      <c r="A28">
        <v>26</v>
      </c>
      <c r="B28" s="56" t="s">
        <v>116</v>
      </c>
      <c r="C28" s="119"/>
      <c r="D28" s="119">
        <v>1</v>
      </c>
      <c r="E28" s="119">
        <v>1</v>
      </c>
      <c r="F28" s="119"/>
      <c r="G28" s="120"/>
      <c r="H28" s="120"/>
      <c r="I28" s="120"/>
      <c r="J28" s="120"/>
      <c r="K28" s="120"/>
      <c r="L28" s="16">
        <f t="shared" si="0"/>
        <v>2</v>
      </c>
    </row>
    <row r="29" spans="1:12" ht="15.6" x14ac:dyDescent="0.3">
      <c r="A29">
        <v>27</v>
      </c>
      <c r="B29" s="57" t="s">
        <v>52</v>
      </c>
      <c r="C29" s="119"/>
      <c r="D29" s="119"/>
      <c r="E29" s="119">
        <v>1</v>
      </c>
      <c r="F29" s="119"/>
      <c r="G29" s="120"/>
      <c r="H29" s="120"/>
      <c r="I29" s="120"/>
      <c r="J29" s="120"/>
      <c r="K29" s="120"/>
      <c r="L29" s="16">
        <f t="shared" si="0"/>
        <v>1</v>
      </c>
    </row>
    <row r="30" spans="1:12" ht="15.6" x14ac:dyDescent="0.3">
      <c r="A30">
        <v>28</v>
      </c>
      <c r="B30" s="109" t="s">
        <v>76</v>
      </c>
      <c r="C30" s="119"/>
      <c r="D30" s="119">
        <v>1</v>
      </c>
      <c r="E30" s="119">
        <v>1</v>
      </c>
      <c r="F30" s="119"/>
      <c r="G30" s="120"/>
      <c r="H30" s="120"/>
      <c r="I30" s="120"/>
      <c r="J30" s="120"/>
      <c r="K30" s="120"/>
      <c r="L30" s="16">
        <f t="shared" si="0"/>
        <v>2</v>
      </c>
    </row>
    <row r="31" spans="1:12" ht="15.6" x14ac:dyDescent="0.3">
      <c r="A31">
        <v>29</v>
      </c>
      <c r="B31" s="57" t="s">
        <v>24</v>
      </c>
      <c r="C31" s="119">
        <v>1</v>
      </c>
      <c r="D31" s="119"/>
      <c r="E31" s="119"/>
      <c r="F31" s="119"/>
      <c r="G31" s="120"/>
      <c r="H31" s="120"/>
      <c r="I31" s="120"/>
      <c r="J31" s="120"/>
      <c r="K31" s="120"/>
      <c r="L31" s="16">
        <f t="shared" si="0"/>
        <v>1</v>
      </c>
    </row>
    <row r="32" spans="1:12" ht="15.6" x14ac:dyDescent="0.3">
      <c r="A32">
        <v>30</v>
      </c>
      <c r="B32" s="109" t="s">
        <v>157</v>
      </c>
      <c r="C32" s="119"/>
      <c r="D32" s="119">
        <v>1</v>
      </c>
      <c r="E32" s="119">
        <v>1</v>
      </c>
      <c r="F32" s="119"/>
      <c r="G32" s="120"/>
      <c r="H32" s="120"/>
      <c r="I32" s="120"/>
      <c r="J32" s="120"/>
      <c r="K32" s="120"/>
      <c r="L32" s="16">
        <f t="shared" si="0"/>
        <v>2</v>
      </c>
    </row>
    <row r="33" spans="1:12" ht="15.6" x14ac:dyDescent="0.3">
      <c r="A33">
        <v>31</v>
      </c>
      <c r="B33" s="109" t="s">
        <v>241</v>
      </c>
      <c r="C33" s="119"/>
      <c r="D33" s="119"/>
      <c r="E33" s="119">
        <v>1</v>
      </c>
      <c r="F33" s="119"/>
      <c r="G33" s="120"/>
      <c r="H33" s="120"/>
      <c r="I33" s="120"/>
      <c r="J33" s="120"/>
      <c r="K33" s="120"/>
      <c r="L33" s="16">
        <f t="shared" si="0"/>
        <v>1</v>
      </c>
    </row>
    <row r="34" spans="1:12" ht="15.6" x14ac:dyDescent="0.3">
      <c r="A34">
        <v>32</v>
      </c>
      <c r="B34" s="57" t="s">
        <v>123</v>
      </c>
      <c r="C34" s="119">
        <v>1</v>
      </c>
      <c r="D34" s="119"/>
      <c r="E34" s="119"/>
      <c r="F34" s="119"/>
      <c r="G34" s="120"/>
      <c r="H34" s="120"/>
      <c r="I34" s="56"/>
      <c r="J34" s="120"/>
      <c r="K34" s="120"/>
      <c r="L34" s="16">
        <f t="shared" si="0"/>
        <v>1</v>
      </c>
    </row>
    <row r="35" spans="1:12" ht="15.6" x14ac:dyDescent="0.3">
      <c r="A35">
        <v>33</v>
      </c>
      <c r="B35" s="57" t="s">
        <v>4</v>
      </c>
      <c r="C35" s="119">
        <v>1</v>
      </c>
      <c r="D35" s="119"/>
      <c r="E35" s="119"/>
      <c r="F35" s="119"/>
      <c r="G35" s="120"/>
      <c r="H35" s="120"/>
      <c r="I35" s="120"/>
      <c r="J35" s="120"/>
      <c r="K35" s="120"/>
      <c r="L35" s="16">
        <f t="shared" si="0"/>
        <v>1</v>
      </c>
    </row>
    <row r="36" spans="1:12" ht="15.6" x14ac:dyDescent="0.3">
      <c r="A36">
        <v>34</v>
      </c>
      <c r="B36" s="57" t="s">
        <v>11</v>
      </c>
      <c r="C36" s="119"/>
      <c r="D36" s="119"/>
      <c r="E36" s="119"/>
      <c r="F36" s="119">
        <v>1</v>
      </c>
      <c r="G36" s="120"/>
      <c r="H36" s="120"/>
      <c r="I36" s="120"/>
      <c r="J36" s="120"/>
      <c r="K36" s="120"/>
      <c r="L36" s="16">
        <f t="shared" si="0"/>
        <v>1</v>
      </c>
    </row>
    <row r="37" spans="1:12" ht="15.6" x14ac:dyDescent="0.3">
      <c r="A37">
        <v>35</v>
      </c>
      <c r="B37" s="109" t="s">
        <v>62</v>
      </c>
      <c r="C37" s="119"/>
      <c r="D37" s="119">
        <v>1</v>
      </c>
      <c r="E37" s="119"/>
      <c r="F37" s="119"/>
      <c r="G37" s="120"/>
      <c r="H37" s="120"/>
      <c r="I37" s="120"/>
      <c r="J37" s="120"/>
      <c r="K37" s="120"/>
      <c r="L37" s="16">
        <f t="shared" si="0"/>
        <v>1</v>
      </c>
    </row>
    <row r="38" spans="1:12" ht="15.6" x14ac:dyDescent="0.3">
      <c r="A38">
        <v>36</v>
      </c>
      <c r="B38" s="57" t="s">
        <v>1</v>
      </c>
      <c r="C38" s="54"/>
      <c r="D38" s="119"/>
      <c r="E38" s="119"/>
      <c r="F38" s="119">
        <v>1</v>
      </c>
      <c r="G38" s="120"/>
      <c r="H38" s="120"/>
      <c r="I38" s="120"/>
      <c r="J38" s="120"/>
      <c r="K38" s="120"/>
      <c r="L38" s="16">
        <f t="shared" si="0"/>
        <v>1</v>
      </c>
    </row>
    <row r="39" spans="1:12" ht="15.6" x14ac:dyDescent="0.3">
      <c r="A39">
        <v>37</v>
      </c>
      <c r="B39" s="109" t="s">
        <v>85</v>
      </c>
      <c r="D39" s="119"/>
      <c r="E39" s="119"/>
      <c r="F39" s="119">
        <v>1</v>
      </c>
      <c r="G39" s="120"/>
      <c r="H39" s="120"/>
      <c r="I39" s="120"/>
      <c r="J39" s="120"/>
      <c r="K39" s="120"/>
      <c r="L39" s="16">
        <f t="shared" si="0"/>
        <v>1</v>
      </c>
    </row>
    <row r="40" spans="1:12" ht="15.6" x14ac:dyDescent="0.3">
      <c r="A40">
        <v>38</v>
      </c>
      <c r="B40" s="109" t="s">
        <v>45</v>
      </c>
      <c r="C40" s="119"/>
      <c r="D40" s="119">
        <v>1</v>
      </c>
      <c r="E40" s="119"/>
      <c r="F40" s="119">
        <v>1</v>
      </c>
      <c r="G40" s="120"/>
      <c r="H40" s="120"/>
      <c r="I40" s="120"/>
      <c r="J40" s="120"/>
      <c r="K40" s="120"/>
      <c r="L40" s="16">
        <f t="shared" si="0"/>
        <v>2</v>
      </c>
    </row>
    <row r="41" spans="1:12" ht="15.6" x14ac:dyDescent="0.3">
      <c r="A41">
        <v>39</v>
      </c>
      <c r="B41" s="109" t="s">
        <v>91</v>
      </c>
      <c r="C41" s="119">
        <v>1</v>
      </c>
      <c r="D41" s="119"/>
      <c r="E41" s="119"/>
      <c r="F41" s="119"/>
      <c r="G41" s="120"/>
      <c r="H41" s="120"/>
      <c r="I41" s="120"/>
      <c r="J41" s="120"/>
      <c r="K41" s="120"/>
      <c r="L41" s="16">
        <f t="shared" si="0"/>
        <v>1</v>
      </c>
    </row>
    <row r="42" spans="1:12" ht="15.6" x14ac:dyDescent="0.3">
      <c r="A42">
        <v>40</v>
      </c>
      <c r="B42" s="109" t="s">
        <v>71</v>
      </c>
      <c r="C42" s="119"/>
      <c r="D42" s="119">
        <v>1</v>
      </c>
      <c r="E42" s="119"/>
      <c r="F42" s="119">
        <v>1</v>
      </c>
      <c r="G42" s="120"/>
      <c r="H42" s="120"/>
      <c r="I42" s="120"/>
      <c r="J42" s="120"/>
      <c r="K42" s="120"/>
      <c r="L42" s="16">
        <f t="shared" si="0"/>
        <v>2</v>
      </c>
    </row>
    <row r="43" spans="1:12" ht="15.6" x14ac:dyDescent="0.3">
      <c r="A43">
        <v>41</v>
      </c>
      <c r="B43" s="109" t="s">
        <v>80</v>
      </c>
      <c r="C43" s="119"/>
      <c r="D43" s="119"/>
      <c r="E43" s="119"/>
      <c r="F43" s="119">
        <v>1</v>
      </c>
      <c r="G43" s="120"/>
      <c r="H43" s="120"/>
      <c r="I43" s="120"/>
      <c r="J43" s="120"/>
      <c r="K43" s="120"/>
      <c r="L43" s="16">
        <f t="shared" si="0"/>
        <v>1</v>
      </c>
    </row>
    <row r="44" spans="1:12" ht="15.6" x14ac:dyDescent="0.3">
      <c r="A44">
        <v>42</v>
      </c>
      <c r="B44" s="109" t="s">
        <v>57</v>
      </c>
      <c r="C44" s="119"/>
      <c r="D44" s="119">
        <v>1</v>
      </c>
      <c r="E44" s="119"/>
      <c r="F44" s="119">
        <v>1</v>
      </c>
      <c r="G44" s="120"/>
      <c r="H44" s="120"/>
      <c r="I44" s="120"/>
      <c r="J44" s="120"/>
      <c r="K44" s="120"/>
      <c r="L44" s="16">
        <f t="shared" si="0"/>
        <v>2</v>
      </c>
    </row>
    <row r="45" spans="1:12" ht="15.6" x14ac:dyDescent="0.3">
      <c r="A45">
        <v>43</v>
      </c>
      <c r="B45" s="109" t="s">
        <v>60</v>
      </c>
      <c r="C45" s="119">
        <v>1</v>
      </c>
      <c r="D45" s="119"/>
      <c r="E45" s="119">
        <v>1</v>
      </c>
      <c r="F45" s="119"/>
      <c r="G45" s="120"/>
      <c r="H45" s="120"/>
      <c r="I45" s="120"/>
      <c r="J45" s="120"/>
      <c r="K45" s="120"/>
      <c r="L45" s="16">
        <f t="shared" si="0"/>
        <v>2</v>
      </c>
    </row>
    <row r="46" spans="1:12" ht="15.6" x14ac:dyDescent="0.3">
      <c r="A46">
        <v>44</v>
      </c>
      <c r="B46" s="57" t="s">
        <v>43</v>
      </c>
      <c r="C46" s="119">
        <v>1</v>
      </c>
      <c r="D46" s="119"/>
      <c r="E46" s="119"/>
      <c r="F46" s="119">
        <v>1</v>
      </c>
      <c r="G46" s="120"/>
      <c r="H46" s="120"/>
      <c r="I46" s="56"/>
      <c r="J46" s="120"/>
      <c r="K46" s="120"/>
      <c r="L46" s="16">
        <f t="shared" si="0"/>
        <v>2</v>
      </c>
    </row>
    <row r="47" spans="1:12" ht="15.6" x14ac:dyDescent="0.3">
      <c r="A47">
        <v>45</v>
      </c>
      <c r="B47" s="57" t="s">
        <v>18</v>
      </c>
      <c r="C47" s="119"/>
      <c r="D47" s="119"/>
      <c r="E47" s="119">
        <v>1</v>
      </c>
      <c r="F47" s="119"/>
      <c r="G47" s="120"/>
      <c r="H47" s="120"/>
      <c r="I47" s="56"/>
      <c r="J47" s="120"/>
      <c r="K47" s="120"/>
      <c r="L47" s="16">
        <f t="shared" si="0"/>
        <v>1</v>
      </c>
    </row>
    <row r="48" spans="1:12" ht="15.6" x14ac:dyDescent="0.3">
      <c r="A48">
        <v>46</v>
      </c>
      <c r="B48" s="109" t="s">
        <v>51</v>
      </c>
      <c r="C48" s="119"/>
      <c r="D48" s="119">
        <v>1</v>
      </c>
      <c r="E48" s="119"/>
      <c r="F48" s="119"/>
      <c r="G48" s="120"/>
      <c r="H48" s="120"/>
      <c r="I48" s="56"/>
      <c r="J48" s="120"/>
      <c r="K48" s="120"/>
      <c r="L48" s="16">
        <f t="shared" si="0"/>
        <v>1</v>
      </c>
    </row>
    <row r="49" spans="1:13" ht="15.6" x14ac:dyDescent="0.3">
      <c r="A49">
        <v>47</v>
      </c>
      <c r="B49" s="57" t="s">
        <v>83</v>
      </c>
      <c r="C49" s="119">
        <v>1</v>
      </c>
      <c r="D49" s="119">
        <v>1</v>
      </c>
      <c r="E49" s="119"/>
      <c r="F49" s="119">
        <v>1</v>
      </c>
      <c r="G49" s="120"/>
      <c r="H49" s="120"/>
      <c r="I49" s="120"/>
      <c r="J49" s="120"/>
      <c r="K49" s="120"/>
      <c r="L49" s="16">
        <f t="shared" si="0"/>
        <v>3</v>
      </c>
    </row>
    <row r="50" spans="1:13" ht="15.6" x14ac:dyDescent="0.3">
      <c r="A50">
        <v>48</v>
      </c>
      <c r="B50" s="109" t="s">
        <v>50</v>
      </c>
      <c r="C50" s="119"/>
      <c r="D50" s="119">
        <v>1</v>
      </c>
      <c r="E50" s="119"/>
      <c r="F50" s="119">
        <v>1</v>
      </c>
      <c r="G50" s="120"/>
      <c r="H50" s="120"/>
      <c r="I50" s="120"/>
      <c r="J50" s="120"/>
      <c r="K50" s="120"/>
      <c r="L50" s="16">
        <f t="shared" si="0"/>
        <v>2</v>
      </c>
    </row>
    <row r="51" spans="1:13" ht="15.6" x14ac:dyDescent="0.3">
      <c r="A51">
        <v>49</v>
      </c>
      <c r="B51" s="57" t="s">
        <v>16</v>
      </c>
      <c r="C51" s="119">
        <v>1</v>
      </c>
      <c r="D51" s="119"/>
      <c r="E51" s="119"/>
      <c r="F51" s="119"/>
      <c r="G51" s="120"/>
      <c r="H51" s="120"/>
      <c r="I51" s="120"/>
      <c r="J51" s="120"/>
      <c r="K51" s="120"/>
      <c r="L51" s="16">
        <f t="shared" si="0"/>
        <v>1</v>
      </c>
    </row>
    <row r="52" spans="1:13" ht="15.6" x14ac:dyDescent="0.3">
      <c r="A52">
        <v>50</v>
      </c>
      <c r="B52" s="109" t="s">
        <v>77</v>
      </c>
      <c r="C52" s="119"/>
      <c r="D52" s="119"/>
      <c r="E52" s="119"/>
      <c r="F52" s="119">
        <v>1</v>
      </c>
      <c r="G52" s="120"/>
      <c r="H52" s="120"/>
      <c r="I52" s="120"/>
      <c r="J52" s="120"/>
      <c r="K52" s="120"/>
      <c r="L52" s="16">
        <f t="shared" si="0"/>
        <v>1</v>
      </c>
    </row>
    <row r="53" spans="1:13" ht="15.6" x14ac:dyDescent="0.3">
      <c r="A53">
        <v>51</v>
      </c>
      <c r="B53" s="109" t="s">
        <v>49</v>
      </c>
      <c r="C53" s="119"/>
      <c r="D53" s="119">
        <v>1</v>
      </c>
      <c r="E53" s="119">
        <v>1</v>
      </c>
      <c r="F53" s="119"/>
      <c r="G53" s="120"/>
      <c r="H53" s="120"/>
      <c r="I53" s="120"/>
      <c r="J53" s="120"/>
      <c r="K53" s="120"/>
      <c r="L53" s="16">
        <f t="shared" si="0"/>
        <v>2</v>
      </c>
    </row>
    <row r="54" spans="1:13" ht="15.6" x14ac:dyDescent="0.3">
      <c r="A54">
        <v>52</v>
      </c>
      <c r="B54" s="57" t="s">
        <v>47</v>
      </c>
      <c r="C54" s="119">
        <v>1</v>
      </c>
      <c r="D54" s="119">
        <v>1</v>
      </c>
      <c r="E54" s="119"/>
      <c r="F54" s="119"/>
      <c r="G54" s="120"/>
      <c r="H54" s="120"/>
      <c r="I54" s="120"/>
      <c r="J54" s="120"/>
      <c r="K54" s="120"/>
      <c r="L54" s="16">
        <f t="shared" si="0"/>
        <v>2</v>
      </c>
      <c r="M54" s="117"/>
    </row>
    <row r="55" spans="1:13" ht="15.6" x14ac:dyDescent="0.3">
      <c r="A55">
        <v>53</v>
      </c>
      <c r="B55" s="57" t="s">
        <v>81</v>
      </c>
      <c r="C55" s="119">
        <v>1</v>
      </c>
      <c r="D55" s="119"/>
      <c r="E55" s="119"/>
      <c r="F55" s="119">
        <v>1</v>
      </c>
      <c r="G55" s="120"/>
      <c r="H55" s="120"/>
      <c r="I55" s="120"/>
      <c r="J55" s="120"/>
      <c r="K55" s="120"/>
      <c r="L55" s="16">
        <f t="shared" si="0"/>
        <v>2</v>
      </c>
      <c r="M55" s="117"/>
    </row>
    <row r="56" spans="1:13" ht="15.6" x14ac:dyDescent="0.3">
      <c r="A56">
        <v>54</v>
      </c>
      <c r="B56" s="57" t="s">
        <v>72</v>
      </c>
      <c r="C56" s="119">
        <v>1</v>
      </c>
      <c r="D56" s="119"/>
      <c r="E56" s="119"/>
      <c r="F56" s="119"/>
      <c r="G56" s="120"/>
      <c r="H56" s="120"/>
      <c r="I56" s="56"/>
      <c r="J56" s="120"/>
      <c r="K56" s="120"/>
      <c r="L56" s="16">
        <f t="shared" si="0"/>
        <v>1</v>
      </c>
      <c r="M56" s="117"/>
    </row>
    <row r="57" spans="1:13" ht="15.6" x14ac:dyDescent="0.3">
      <c r="A57">
        <v>55</v>
      </c>
      <c r="B57" s="57" t="s">
        <v>69</v>
      </c>
      <c r="C57" s="119"/>
      <c r="D57" s="119"/>
      <c r="E57" s="119">
        <v>1</v>
      </c>
      <c r="F57" s="119"/>
      <c r="G57" s="120"/>
      <c r="H57" s="120"/>
      <c r="I57" s="56"/>
      <c r="J57" s="120"/>
      <c r="K57" s="120"/>
      <c r="L57" s="16">
        <f t="shared" si="0"/>
        <v>1</v>
      </c>
      <c r="M57" s="117"/>
    </row>
    <row r="58" spans="1:13" ht="15.6" x14ac:dyDescent="0.3">
      <c r="A58">
        <v>56</v>
      </c>
      <c r="B58" s="109" t="s">
        <v>66</v>
      </c>
      <c r="C58" s="119"/>
      <c r="D58" s="119">
        <v>1</v>
      </c>
      <c r="E58" s="119">
        <v>1</v>
      </c>
      <c r="F58" s="119"/>
      <c r="G58" s="120"/>
      <c r="H58" s="120"/>
      <c r="I58" s="56"/>
      <c r="J58" s="120"/>
      <c r="K58" s="120"/>
      <c r="L58" s="16">
        <f t="shared" si="0"/>
        <v>2</v>
      </c>
      <c r="M58" s="117"/>
    </row>
    <row r="59" spans="1:13" ht="15.6" x14ac:dyDescent="0.3">
      <c r="A59">
        <v>57</v>
      </c>
      <c r="B59" s="109" t="s">
        <v>10</v>
      </c>
      <c r="C59" s="119"/>
      <c r="D59" s="119"/>
      <c r="E59" s="119">
        <v>1</v>
      </c>
      <c r="F59" s="119"/>
      <c r="G59" s="120"/>
      <c r="H59" s="120"/>
      <c r="I59" s="56"/>
      <c r="J59" s="120"/>
      <c r="K59" s="120"/>
      <c r="L59" s="16">
        <f t="shared" si="0"/>
        <v>1</v>
      </c>
      <c r="M59" s="117"/>
    </row>
    <row r="60" spans="1:13" ht="15.6" x14ac:dyDescent="0.3">
      <c r="A60">
        <v>58</v>
      </c>
      <c r="B60" s="57" t="s">
        <v>86</v>
      </c>
      <c r="C60" s="119">
        <v>1</v>
      </c>
      <c r="D60" s="119"/>
      <c r="E60" s="119"/>
      <c r="F60" s="119"/>
      <c r="G60" s="120"/>
      <c r="H60" s="120"/>
      <c r="I60" s="120"/>
      <c r="J60" s="120"/>
      <c r="K60" s="120"/>
      <c r="L60" s="16">
        <f t="shared" si="0"/>
        <v>1</v>
      </c>
      <c r="M60" s="117"/>
    </row>
    <row r="61" spans="1:13" ht="15.6" x14ac:dyDescent="0.3">
      <c r="C61" s="54">
        <f>SUM(C3:C60)</f>
        <v>19</v>
      </c>
      <c r="D61" s="54">
        <f>SUM(D3:D60)</f>
        <v>25</v>
      </c>
      <c r="E61" s="54">
        <f>SUM(E3:E60)</f>
        <v>22</v>
      </c>
      <c r="F61" s="54">
        <f>SUM(F3:F60)</f>
        <v>18</v>
      </c>
      <c r="I61" s="117"/>
      <c r="M61" s="117"/>
    </row>
    <row r="62" spans="1:13" ht="15.6" x14ac:dyDescent="0.3">
      <c r="I62" s="118"/>
      <c r="M62" s="117"/>
    </row>
    <row r="63" spans="1:13" ht="15.6" x14ac:dyDescent="0.3">
      <c r="I63" s="117"/>
    </row>
    <row r="64" spans="1:13" ht="15.6" x14ac:dyDescent="0.3">
      <c r="I64" s="117"/>
      <c r="M64" s="117"/>
    </row>
    <row r="65" spans="9:13" ht="15.6" x14ac:dyDescent="0.3">
      <c r="I65" s="118"/>
      <c r="M65" s="117"/>
    </row>
    <row r="66" spans="9:13" ht="15.6" x14ac:dyDescent="0.3">
      <c r="I66" s="118"/>
    </row>
    <row r="67" spans="9:13" ht="15.6" x14ac:dyDescent="0.3">
      <c r="I67" s="117"/>
      <c r="M67" s="118"/>
    </row>
    <row r="68" spans="9:13" ht="15.6" x14ac:dyDescent="0.3">
      <c r="I68" s="117"/>
    </row>
    <row r="69" spans="9:13" ht="15.6" x14ac:dyDescent="0.3">
      <c r="I69" s="117"/>
      <c r="M69" s="117"/>
    </row>
    <row r="70" spans="9:13" ht="15.6" x14ac:dyDescent="0.3">
      <c r="M70" s="117"/>
    </row>
    <row r="71" spans="9:13" ht="15.6" x14ac:dyDescent="0.3">
      <c r="I71" s="118"/>
      <c r="M71" s="117"/>
    </row>
    <row r="72" spans="9:13" ht="15.6" x14ac:dyDescent="0.3">
      <c r="I72" s="117"/>
      <c r="M72" s="117"/>
    </row>
    <row r="73" spans="9:13" ht="15.6" x14ac:dyDescent="0.3">
      <c r="I73" s="117"/>
    </row>
    <row r="75" spans="9:13" ht="15.6" x14ac:dyDescent="0.3">
      <c r="I75" s="117"/>
      <c r="M75" s="118"/>
    </row>
    <row r="76" spans="9:13" ht="15.6" x14ac:dyDescent="0.3">
      <c r="I76" s="117"/>
      <c r="M76" s="117"/>
    </row>
    <row r="77" spans="9:13" ht="15.6" x14ac:dyDescent="0.3">
      <c r="I77" s="117"/>
    </row>
    <row r="78" spans="9:13" ht="15.6" x14ac:dyDescent="0.3">
      <c r="I78" s="117"/>
    </row>
    <row r="79" spans="9:13" ht="15.6" x14ac:dyDescent="0.3">
      <c r="I79" s="117"/>
    </row>
    <row r="80" spans="9:13" ht="15.6" x14ac:dyDescent="0.3">
      <c r="I80" s="117"/>
    </row>
    <row r="81" spans="9:9" ht="15.6" x14ac:dyDescent="0.3">
      <c r="I81" s="117"/>
    </row>
    <row r="82" spans="9:9" ht="15.6" x14ac:dyDescent="0.3">
      <c r="I82" s="117"/>
    </row>
    <row r="83" spans="9:9" ht="15.6" x14ac:dyDescent="0.3">
      <c r="I83" s="118"/>
    </row>
    <row r="84" spans="9:9" ht="15.6" x14ac:dyDescent="0.3">
      <c r="I84" s="117"/>
    </row>
    <row r="85" spans="9:9" ht="15.6" x14ac:dyDescent="0.3">
      <c r="I85" s="117"/>
    </row>
    <row r="86" spans="9:9" ht="15.6" x14ac:dyDescent="0.3">
      <c r="I86" s="117"/>
    </row>
    <row r="87" spans="9:9" ht="15.6" x14ac:dyDescent="0.3">
      <c r="I87" s="117"/>
    </row>
    <row r="89" spans="9:9" ht="15.6" x14ac:dyDescent="0.3">
      <c r="I89" s="117"/>
    </row>
    <row r="90" spans="9:9" ht="15.6" x14ac:dyDescent="0.3">
      <c r="I90" s="118"/>
    </row>
    <row r="91" spans="9:9" ht="15.6" x14ac:dyDescent="0.3">
      <c r="I91" s="117"/>
    </row>
    <row r="92" spans="9:9" ht="15.6" x14ac:dyDescent="0.3">
      <c r="I92" s="117"/>
    </row>
    <row r="95" spans="9:9" ht="15.6" x14ac:dyDescent="0.3">
      <c r="I95" s="117"/>
    </row>
    <row r="96" spans="9:9" ht="15.6" x14ac:dyDescent="0.3">
      <c r="I96" s="117"/>
    </row>
    <row r="98" spans="9:9" ht="15.6" x14ac:dyDescent="0.3">
      <c r="I98" s="117"/>
    </row>
    <row r="99" spans="9:9" ht="15.6" x14ac:dyDescent="0.3">
      <c r="I99" s="117"/>
    </row>
    <row r="100" spans="9:9" ht="15.6" x14ac:dyDescent="0.3">
      <c r="I100" s="117"/>
    </row>
    <row r="101" spans="9:9" ht="15.6" x14ac:dyDescent="0.3">
      <c r="I101" s="117"/>
    </row>
    <row r="104" spans="9:9" ht="15.6" x14ac:dyDescent="0.3">
      <c r="I104" s="118"/>
    </row>
    <row r="105" spans="9:9" ht="15.6" x14ac:dyDescent="0.3">
      <c r="I105" s="117"/>
    </row>
    <row r="106" spans="9:9" ht="15.6" x14ac:dyDescent="0.3">
      <c r="I106" s="118"/>
    </row>
  </sheetData>
  <sortState xmlns:xlrd2="http://schemas.microsoft.com/office/spreadsheetml/2017/richdata2" ref="A3:K61">
    <sortCondition ref="B3:B61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03EF9-6A37-446C-9FBB-E215F074C8CA}">
  <dimension ref="A2:J110"/>
  <sheetViews>
    <sheetView topLeftCell="B28" workbookViewId="0">
      <selection activeCell="J41" sqref="J41"/>
    </sheetView>
  </sheetViews>
  <sheetFormatPr defaultRowHeight="14.4" x14ac:dyDescent="0.3"/>
  <cols>
    <col min="2" max="2" width="3.21875" bestFit="1" customWidth="1"/>
    <col min="3" max="3" width="22.6640625" bestFit="1" customWidth="1"/>
  </cols>
  <sheetData>
    <row r="2" spans="1:9" x14ac:dyDescent="0.3">
      <c r="C2" s="49" t="s">
        <v>279</v>
      </c>
    </row>
    <row r="3" spans="1:9" ht="15.6" x14ac:dyDescent="0.3">
      <c r="A3">
        <v>1</v>
      </c>
      <c r="B3" s="55" t="s">
        <v>143</v>
      </c>
      <c r="C3" s="57" t="s">
        <v>109</v>
      </c>
      <c r="D3" s="16">
        <v>210</v>
      </c>
      <c r="E3" s="16">
        <v>172</v>
      </c>
      <c r="F3" s="16">
        <v>168</v>
      </c>
      <c r="G3" s="53">
        <v>550</v>
      </c>
      <c r="H3" s="16">
        <v>13</v>
      </c>
      <c r="I3" s="16">
        <v>11</v>
      </c>
    </row>
    <row r="4" spans="1:9" ht="15.6" x14ac:dyDescent="0.3">
      <c r="A4">
        <v>2</v>
      </c>
      <c r="B4" s="1" t="s">
        <v>0</v>
      </c>
      <c r="C4" s="13" t="s">
        <v>1</v>
      </c>
      <c r="D4" s="16">
        <v>147</v>
      </c>
      <c r="E4" s="16">
        <v>174</v>
      </c>
      <c r="F4" s="16">
        <v>204</v>
      </c>
      <c r="G4" s="53">
        <v>525</v>
      </c>
      <c r="H4" s="16">
        <v>8</v>
      </c>
      <c r="I4" s="16">
        <v>17</v>
      </c>
    </row>
    <row r="5" spans="1:9" ht="15.6" x14ac:dyDescent="0.3">
      <c r="A5">
        <v>3</v>
      </c>
      <c r="B5" s="3" t="s">
        <v>6</v>
      </c>
      <c r="C5" s="5" t="s">
        <v>7</v>
      </c>
      <c r="D5" s="16">
        <v>188</v>
      </c>
      <c r="E5" s="16">
        <v>153</v>
      </c>
      <c r="F5" s="16">
        <v>181</v>
      </c>
      <c r="G5" s="53">
        <v>522</v>
      </c>
      <c r="H5" s="16">
        <v>6</v>
      </c>
      <c r="I5" s="16">
        <v>18</v>
      </c>
    </row>
    <row r="6" spans="1:9" ht="15.6" x14ac:dyDescent="0.3">
      <c r="A6">
        <v>4</v>
      </c>
      <c r="B6" s="3" t="s">
        <v>6</v>
      </c>
      <c r="C6" s="5" t="s">
        <v>12</v>
      </c>
      <c r="D6" s="16">
        <v>150</v>
      </c>
      <c r="E6" s="16">
        <v>152</v>
      </c>
      <c r="F6" s="16">
        <v>208</v>
      </c>
      <c r="G6" s="53">
        <v>510</v>
      </c>
      <c r="H6" s="16">
        <v>10</v>
      </c>
      <c r="I6" s="16">
        <v>11</v>
      </c>
    </row>
    <row r="7" spans="1:9" ht="15.6" x14ac:dyDescent="0.3">
      <c r="A7">
        <v>5</v>
      </c>
      <c r="B7" s="1" t="s">
        <v>0</v>
      </c>
      <c r="C7" s="13" t="s">
        <v>2</v>
      </c>
      <c r="D7" s="16">
        <v>154</v>
      </c>
      <c r="E7" s="16">
        <v>158</v>
      </c>
      <c r="F7" s="16">
        <v>178</v>
      </c>
      <c r="G7" s="53">
        <v>490</v>
      </c>
      <c r="H7" s="16">
        <v>6</v>
      </c>
      <c r="I7" s="16">
        <v>16</v>
      </c>
    </row>
    <row r="8" spans="1:9" ht="15.6" x14ac:dyDescent="0.3">
      <c r="A8">
        <v>6</v>
      </c>
      <c r="B8" s="1" t="s">
        <v>0</v>
      </c>
      <c r="C8" s="13" t="s">
        <v>3</v>
      </c>
      <c r="D8" s="16">
        <v>179</v>
      </c>
      <c r="E8" s="16">
        <v>150</v>
      </c>
      <c r="F8" s="16">
        <v>160</v>
      </c>
      <c r="G8" s="53">
        <v>489</v>
      </c>
      <c r="H8" s="16">
        <v>11</v>
      </c>
      <c r="I8" s="16">
        <v>11</v>
      </c>
    </row>
    <row r="9" spans="1:9" ht="15.6" x14ac:dyDescent="0.3">
      <c r="A9">
        <v>7</v>
      </c>
      <c r="B9" s="3" t="s">
        <v>6</v>
      </c>
      <c r="C9" s="5" t="s">
        <v>10</v>
      </c>
      <c r="D9" s="16">
        <v>139</v>
      </c>
      <c r="E9" s="16">
        <v>177</v>
      </c>
      <c r="F9" s="16">
        <v>157</v>
      </c>
      <c r="G9" s="53">
        <v>473</v>
      </c>
      <c r="H9" s="16">
        <v>6</v>
      </c>
      <c r="I9" s="16">
        <v>13</v>
      </c>
    </row>
    <row r="10" spans="1:9" ht="15.6" x14ac:dyDescent="0.3">
      <c r="A10">
        <v>8</v>
      </c>
      <c r="B10" s="3" t="s">
        <v>6</v>
      </c>
      <c r="C10" s="5" t="s">
        <v>8</v>
      </c>
      <c r="D10" s="16">
        <v>171</v>
      </c>
      <c r="E10" s="16">
        <v>171</v>
      </c>
      <c r="F10" s="16">
        <v>121</v>
      </c>
      <c r="G10" s="53">
        <v>463</v>
      </c>
      <c r="H10" s="16">
        <v>6</v>
      </c>
      <c r="I10" s="16">
        <v>14</v>
      </c>
    </row>
    <row r="11" spans="1:9" ht="15.6" x14ac:dyDescent="0.3">
      <c r="A11">
        <v>9</v>
      </c>
      <c r="B11" s="1" t="s">
        <v>0</v>
      </c>
      <c r="C11" s="13" t="s">
        <v>4</v>
      </c>
      <c r="D11" s="16">
        <v>147</v>
      </c>
      <c r="E11" s="16">
        <v>170</v>
      </c>
      <c r="F11" s="16">
        <v>141</v>
      </c>
      <c r="G11" s="53">
        <v>458</v>
      </c>
      <c r="H11" s="16">
        <v>7</v>
      </c>
      <c r="I11" s="16">
        <v>12</v>
      </c>
    </row>
    <row r="12" spans="1:9" ht="15.6" x14ac:dyDescent="0.3">
      <c r="A12">
        <v>10</v>
      </c>
      <c r="B12" s="6" t="s">
        <v>13</v>
      </c>
      <c r="C12" s="14" t="s">
        <v>15</v>
      </c>
      <c r="D12" s="16">
        <v>160</v>
      </c>
      <c r="E12" s="16">
        <v>115</v>
      </c>
      <c r="F12" s="16">
        <v>173</v>
      </c>
      <c r="G12" s="53">
        <v>448</v>
      </c>
      <c r="H12" s="16">
        <v>7</v>
      </c>
      <c r="I12" s="16">
        <v>10</v>
      </c>
    </row>
    <row r="13" spans="1:9" ht="15.6" x14ac:dyDescent="0.3">
      <c r="A13">
        <v>11</v>
      </c>
      <c r="B13" s="141" t="s">
        <v>6</v>
      </c>
      <c r="C13" s="142" t="s">
        <v>16</v>
      </c>
      <c r="D13" s="16">
        <v>156</v>
      </c>
      <c r="E13" s="16">
        <v>145</v>
      </c>
      <c r="F13" s="16">
        <v>144</v>
      </c>
      <c r="G13" s="53">
        <v>445</v>
      </c>
      <c r="H13" s="16">
        <v>5</v>
      </c>
      <c r="I13" s="16">
        <v>14</v>
      </c>
    </row>
    <row r="14" spans="1:9" ht="15.6" x14ac:dyDescent="0.3">
      <c r="A14">
        <v>12</v>
      </c>
      <c r="B14" s="63" t="s">
        <v>13</v>
      </c>
      <c r="C14" s="64" t="s">
        <v>17</v>
      </c>
      <c r="D14" s="16">
        <v>145</v>
      </c>
      <c r="E14" s="16">
        <v>136</v>
      </c>
      <c r="F14" s="16">
        <v>146</v>
      </c>
      <c r="G14" s="53">
        <v>427</v>
      </c>
      <c r="H14" s="16">
        <v>4</v>
      </c>
      <c r="I14" s="16">
        <v>12</v>
      </c>
    </row>
    <row r="15" spans="1:9" ht="15.6" x14ac:dyDescent="0.3">
      <c r="A15">
        <v>13</v>
      </c>
      <c r="B15" s="6" t="s">
        <v>13</v>
      </c>
      <c r="C15" s="14" t="s">
        <v>18</v>
      </c>
      <c r="D15" s="16">
        <v>148</v>
      </c>
      <c r="E15" s="16">
        <v>146</v>
      </c>
      <c r="F15" s="16">
        <v>130</v>
      </c>
      <c r="G15" s="53">
        <v>424</v>
      </c>
      <c r="H15" s="16">
        <v>6</v>
      </c>
      <c r="I15" s="16">
        <v>12</v>
      </c>
    </row>
    <row r="16" spans="1:9" ht="15.6" x14ac:dyDescent="0.3">
      <c r="A16">
        <v>14</v>
      </c>
      <c r="B16" s="6" t="s">
        <v>13</v>
      </c>
      <c r="C16" s="14" t="s">
        <v>11</v>
      </c>
      <c r="D16" s="16">
        <v>141</v>
      </c>
      <c r="E16" s="16">
        <v>157</v>
      </c>
      <c r="F16" s="16">
        <v>123</v>
      </c>
      <c r="G16" s="53">
        <v>421</v>
      </c>
      <c r="H16" s="16">
        <v>9</v>
      </c>
      <c r="I16" s="16">
        <v>7</v>
      </c>
    </row>
    <row r="17" spans="1:9" ht="15.6" x14ac:dyDescent="0.3">
      <c r="A17">
        <v>15</v>
      </c>
      <c r="B17" s="55" t="s">
        <v>143</v>
      </c>
      <c r="C17" s="57" t="s">
        <v>123</v>
      </c>
      <c r="D17" s="16">
        <v>156</v>
      </c>
      <c r="E17" s="16">
        <v>140</v>
      </c>
      <c r="F17" s="16">
        <v>119</v>
      </c>
      <c r="G17" s="53">
        <v>415</v>
      </c>
      <c r="H17" s="16">
        <v>4</v>
      </c>
      <c r="I17" s="16">
        <v>13</v>
      </c>
    </row>
    <row r="18" spans="1:9" ht="15.6" x14ac:dyDescent="0.3">
      <c r="A18">
        <v>16</v>
      </c>
      <c r="B18" s="6" t="s">
        <v>13</v>
      </c>
      <c r="C18" s="14" t="s">
        <v>19</v>
      </c>
      <c r="D18" s="16">
        <v>114</v>
      </c>
      <c r="E18" s="16">
        <v>116</v>
      </c>
      <c r="F18" s="16">
        <v>183</v>
      </c>
      <c r="G18" s="53">
        <v>413</v>
      </c>
      <c r="H18" s="16">
        <v>6</v>
      </c>
      <c r="I18" s="16">
        <v>10</v>
      </c>
    </row>
    <row r="19" spans="1:9" ht="15.6" x14ac:dyDescent="0.3">
      <c r="A19">
        <v>17</v>
      </c>
      <c r="B19" s="55" t="s">
        <v>143</v>
      </c>
      <c r="C19" s="57" t="s">
        <v>114</v>
      </c>
      <c r="D19" s="16">
        <v>107</v>
      </c>
      <c r="E19" s="16">
        <v>160</v>
      </c>
      <c r="F19" s="16">
        <v>145</v>
      </c>
      <c r="G19" s="53">
        <v>412</v>
      </c>
      <c r="H19" s="16">
        <v>3</v>
      </c>
      <c r="I19" s="16">
        <v>14</v>
      </c>
    </row>
    <row r="20" spans="1:9" ht="15.6" x14ac:dyDescent="0.3">
      <c r="A20">
        <v>18</v>
      </c>
      <c r="B20" s="49" t="s">
        <v>143</v>
      </c>
      <c r="C20" s="117" t="s">
        <v>113</v>
      </c>
      <c r="D20" s="16">
        <v>127</v>
      </c>
      <c r="E20" s="16">
        <v>173</v>
      </c>
      <c r="F20" s="16">
        <v>109</v>
      </c>
      <c r="G20" s="53">
        <v>409</v>
      </c>
      <c r="H20" s="16">
        <v>2</v>
      </c>
      <c r="I20" s="16">
        <v>15</v>
      </c>
    </row>
    <row r="21" spans="1:9" ht="15.6" x14ac:dyDescent="0.3">
      <c r="A21">
        <v>19</v>
      </c>
      <c r="B21" s="55" t="s">
        <v>143</v>
      </c>
      <c r="C21" s="57" t="s">
        <v>153</v>
      </c>
      <c r="D21" s="16">
        <v>131</v>
      </c>
      <c r="E21" s="16">
        <v>118</v>
      </c>
      <c r="F21" s="16">
        <v>150</v>
      </c>
      <c r="G21" s="53">
        <v>399</v>
      </c>
      <c r="H21" s="16">
        <v>5</v>
      </c>
      <c r="I21" s="16">
        <v>9</v>
      </c>
    </row>
    <row r="22" spans="1:9" ht="15.6" x14ac:dyDescent="0.3">
      <c r="A22">
        <v>20</v>
      </c>
      <c r="B22" s="8" t="s">
        <v>20</v>
      </c>
      <c r="C22" s="58" t="s">
        <v>24</v>
      </c>
      <c r="D22" s="16">
        <v>134</v>
      </c>
      <c r="E22" s="16">
        <v>115</v>
      </c>
      <c r="F22" s="16">
        <v>143</v>
      </c>
      <c r="G22" s="53">
        <v>392</v>
      </c>
      <c r="H22" s="16">
        <v>4</v>
      </c>
      <c r="I22" s="16">
        <v>11</v>
      </c>
    </row>
    <row r="23" spans="1:9" ht="15.6" x14ac:dyDescent="0.3">
      <c r="A23">
        <v>21</v>
      </c>
      <c r="B23" s="8" t="s">
        <v>20</v>
      </c>
      <c r="C23" s="59" t="s">
        <v>23</v>
      </c>
      <c r="D23" s="16">
        <v>134</v>
      </c>
      <c r="E23" s="16">
        <v>135</v>
      </c>
      <c r="F23" s="16">
        <v>111</v>
      </c>
      <c r="G23" s="53">
        <v>380</v>
      </c>
      <c r="H23" s="16">
        <v>6</v>
      </c>
      <c r="I23" s="16">
        <v>8</v>
      </c>
    </row>
    <row r="24" spans="1:9" ht="15.6" x14ac:dyDescent="0.3">
      <c r="A24">
        <v>22</v>
      </c>
      <c r="B24" s="8" t="s">
        <v>20</v>
      </c>
      <c r="C24" s="58" t="s">
        <v>26</v>
      </c>
      <c r="D24" s="16">
        <v>116</v>
      </c>
      <c r="E24" s="16">
        <v>116</v>
      </c>
      <c r="F24" s="16">
        <v>143</v>
      </c>
      <c r="G24" s="53">
        <v>375</v>
      </c>
      <c r="H24" s="16">
        <v>2</v>
      </c>
      <c r="I24" s="16">
        <v>13</v>
      </c>
    </row>
    <row r="25" spans="1:9" ht="15.6" x14ac:dyDescent="0.3">
      <c r="A25">
        <v>23</v>
      </c>
      <c r="B25" s="55" t="s">
        <v>143</v>
      </c>
      <c r="C25" s="57" t="s">
        <v>112</v>
      </c>
      <c r="D25" s="16">
        <v>106</v>
      </c>
      <c r="E25" s="16">
        <v>138</v>
      </c>
      <c r="F25" s="16">
        <v>126</v>
      </c>
      <c r="G25" s="53">
        <v>370</v>
      </c>
      <c r="H25" s="16">
        <v>4</v>
      </c>
      <c r="I25" s="16">
        <v>7</v>
      </c>
    </row>
    <row r="26" spans="1:9" ht="15.6" x14ac:dyDescent="0.3">
      <c r="A26">
        <v>24</v>
      </c>
      <c r="B26" s="55" t="s">
        <v>143</v>
      </c>
      <c r="C26" s="57" t="s">
        <v>129</v>
      </c>
      <c r="D26" s="16">
        <v>144</v>
      </c>
      <c r="E26" s="16">
        <v>123</v>
      </c>
      <c r="F26" s="16">
        <v>84</v>
      </c>
      <c r="G26" s="53">
        <v>351</v>
      </c>
      <c r="H26" s="16">
        <v>7</v>
      </c>
      <c r="I26" s="16">
        <v>5</v>
      </c>
    </row>
    <row r="27" spans="1:9" ht="15.6" x14ac:dyDescent="0.3">
      <c r="A27">
        <v>25</v>
      </c>
      <c r="B27" s="55" t="s">
        <v>143</v>
      </c>
      <c r="C27" s="57" t="s">
        <v>122</v>
      </c>
      <c r="D27" s="16">
        <v>115</v>
      </c>
      <c r="E27" s="16">
        <v>113</v>
      </c>
      <c r="F27" s="16">
        <v>121</v>
      </c>
      <c r="G27" s="53">
        <v>349</v>
      </c>
      <c r="H27" s="16">
        <v>2</v>
      </c>
      <c r="I27" s="16">
        <v>8</v>
      </c>
    </row>
    <row r="28" spans="1:9" ht="15.6" x14ac:dyDescent="0.3">
      <c r="A28">
        <v>26</v>
      </c>
      <c r="B28" s="55" t="s">
        <v>143</v>
      </c>
      <c r="C28" s="57" t="s">
        <v>124</v>
      </c>
      <c r="D28" s="16">
        <v>120</v>
      </c>
      <c r="E28" s="16">
        <v>115</v>
      </c>
      <c r="F28" s="16">
        <v>108</v>
      </c>
      <c r="G28" s="53">
        <v>343</v>
      </c>
      <c r="H28" s="16">
        <v>6</v>
      </c>
      <c r="I28" s="16">
        <v>7</v>
      </c>
    </row>
    <row r="29" spans="1:9" ht="15.6" x14ac:dyDescent="0.3">
      <c r="A29">
        <v>27</v>
      </c>
      <c r="B29" s="8" t="s">
        <v>20</v>
      </c>
      <c r="C29" s="59" t="s">
        <v>21</v>
      </c>
      <c r="D29" s="16">
        <v>109</v>
      </c>
      <c r="E29" s="16">
        <v>114</v>
      </c>
      <c r="F29" s="16">
        <v>110</v>
      </c>
      <c r="G29" s="53">
        <v>333</v>
      </c>
      <c r="H29" s="16">
        <v>3</v>
      </c>
      <c r="I29" s="16">
        <v>7</v>
      </c>
    </row>
    <row r="30" spans="1:9" ht="15.6" x14ac:dyDescent="0.3">
      <c r="A30">
        <v>28</v>
      </c>
      <c r="B30" s="55" t="s">
        <v>143</v>
      </c>
      <c r="C30" s="57" t="s">
        <v>125</v>
      </c>
      <c r="D30" s="16">
        <v>130</v>
      </c>
      <c r="E30" s="16">
        <v>111</v>
      </c>
      <c r="F30" s="16">
        <v>89</v>
      </c>
      <c r="G30" s="53">
        <v>330</v>
      </c>
      <c r="H30" s="16">
        <v>4</v>
      </c>
      <c r="I30" s="16">
        <v>6</v>
      </c>
    </row>
    <row r="31" spans="1:9" ht="15.6" x14ac:dyDescent="0.3">
      <c r="A31">
        <v>29</v>
      </c>
      <c r="B31" s="55" t="s">
        <v>143</v>
      </c>
      <c r="C31" s="57" t="s">
        <v>119</v>
      </c>
      <c r="D31" s="16">
        <v>97</v>
      </c>
      <c r="E31" s="16">
        <v>107</v>
      </c>
      <c r="F31" s="16">
        <v>105</v>
      </c>
      <c r="G31" s="53">
        <v>309</v>
      </c>
      <c r="H31" s="16">
        <v>2</v>
      </c>
      <c r="I31" s="16">
        <v>6</v>
      </c>
    </row>
    <row r="32" spans="1:9" ht="15.6" x14ac:dyDescent="0.3">
      <c r="A32">
        <v>30</v>
      </c>
      <c r="B32" s="55" t="s">
        <v>143</v>
      </c>
      <c r="C32" s="57" t="s">
        <v>117</v>
      </c>
      <c r="D32" s="16">
        <v>73</v>
      </c>
      <c r="E32" s="16">
        <v>91</v>
      </c>
      <c r="F32" s="16">
        <v>123</v>
      </c>
      <c r="G32" s="53">
        <v>287</v>
      </c>
      <c r="H32" s="16">
        <v>0</v>
      </c>
      <c r="I32" s="16">
        <v>7</v>
      </c>
    </row>
    <row r="33" spans="1:9" ht="15.6" x14ac:dyDescent="0.3">
      <c r="A33">
        <v>31</v>
      </c>
      <c r="B33" s="49" t="s">
        <v>143</v>
      </c>
      <c r="C33" s="117" t="s">
        <v>127</v>
      </c>
      <c r="D33" s="16">
        <v>93</v>
      </c>
      <c r="E33" s="16">
        <v>80</v>
      </c>
      <c r="F33" s="16">
        <v>103</v>
      </c>
      <c r="G33" s="53">
        <v>276</v>
      </c>
      <c r="H33" s="16">
        <v>1</v>
      </c>
      <c r="I33" s="16">
        <v>6</v>
      </c>
    </row>
    <row r="34" spans="1:9" ht="15.6" x14ac:dyDescent="0.3">
      <c r="A34">
        <v>32</v>
      </c>
      <c r="B34" s="55" t="s">
        <v>143</v>
      </c>
      <c r="C34" s="57" t="s">
        <v>128</v>
      </c>
      <c r="D34" s="16">
        <v>85</v>
      </c>
      <c r="E34" s="16">
        <v>110</v>
      </c>
      <c r="F34" s="16">
        <v>78</v>
      </c>
      <c r="G34" s="53">
        <v>273</v>
      </c>
      <c r="H34" s="16">
        <v>2</v>
      </c>
      <c r="I34" s="16">
        <v>5</v>
      </c>
    </row>
    <row r="35" spans="1:9" ht="15.6" x14ac:dyDescent="0.3">
      <c r="A35">
        <v>33</v>
      </c>
      <c r="B35" s="55" t="s">
        <v>143</v>
      </c>
      <c r="C35" s="57" t="s">
        <v>120</v>
      </c>
      <c r="D35" s="16">
        <v>92</v>
      </c>
      <c r="E35" s="16">
        <v>104</v>
      </c>
      <c r="F35" s="16">
        <v>77</v>
      </c>
      <c r="G35" s="53">
        <v>273</v>
      </c>
      <c r="H35" s="16">
        <v>1</v>
      </c>
      <c r="I35" s="16">
        <v>6</v>
      </c>
    </row>
    <row r="36" spans="1:9" ht="15.6" x14ac:dyDescent="0.3">
      <c r="A36">
        <v>34</v>
      </c>
      <c r="B36" s="55" t="s">
        <v>143</v>
      </c>
      <c r="C36" s="56" t="s">
        <v>199</v>
      </c>
      <c r="D36" s="16">
        <v>55</v>
      </c>
      <c r="E36" s="16">
        <v>98</v>
      </c>
      <c r="F36" s="16">
        <v>119</v>
      </c>
      <c r="G36" s="53">
        <v>272</v>
      </c>
      <c r="H36" s="16">
        <v>4</v>
      </c>
      <c r="I36" s="16">
        <v>3</v>
      </c>
    </row>
    <row r="37" spans="1:9" ht="15.6" x14ac:dyDescent="0.3">
      <c r="B37" s="49"/>
      <c r="C37" s="117"/>
      <c r="D37" s="12"/>
      <c r="E37" s="12"/>
      <c r="F37" s="12"/>
      <c r="G37" s="52"/>
      <c r="H37" s="12"/>
      <c r="I37" s="12"/>
    </row>
    <row r="38" spans="1:9" ht="15.6" x14ac:dyDescent="0.3">
      <c r="B38" s="49"/>
      <c r="C38" s="117"/>
      <c r="D38" s="12"/>
      <c r="E38" s="12"/>
      <c r="F38" s="12"/>
      <c r="G38" s="52"/>
      <c r="H38" s="12"/>
      <c r="I38" s="12"/>
    </row>
    <row r="39" spans="1:9" ht="15.6" x14ac:dyDescent="0.3">
      <c r="B39" s="49"/>
      <c r="C39" s="117" t="s">
        <v>278</v>
      </c>
      <c r="D39" s="12"/>
      <c r="E39" s="12"/>
      <c r="F39" s="12"/>
      <c r="G39" s="52"/>
      <c r="H39" s="12"/>
      <c r="I39" s="12"/>
    </row>
    <row r="40" spans="1:9" ht="15.6" x14ac:dyDescent="0.3">
      <c r="A40">
        <v>1</v>
      </c>
      <c r="B40" s="212" t="s">
        <v>32</v>
      </c>
      <c r="C40" s="146" t="s">
        <v>33</v>
      </c>
      <c r="D40" s="16">
        <v>248</v>
      </c>
      <c r="E40" s="16">
        <v>211</v>
      </c>
      <c r="F40" s="16">
        <v>195</v>
      </c>
      <c r="G40" s="53">
        <v>654</v>
      </c>
      <c r="H40" s="16">
        <v>18</v>
      </c>
      <c r="I40" s="16">
        <v>12</v>
      </c>
    </row>
    <row r="41" spans="1:9" ht="15.6" x14ac:dyDescent="0.3">
      <c r="A41">
        <v>2</v>
      </c>
      <c r="B41" s="100" t="s">
        <v>32</v>
      </c>
      <c r="C41" s="98" t="s">
        <v>41</v>
      </c>
      <c r="D41" s="16">
        <v>183</v>
      </c>
      <c r="E41" s="16">
        <v>248</v>
      </c>
      <c r="F41" s="16">
        <v>200</v>
      </c>
      <c r="G41" s="53">
        <v>631</v>
      </c>
      <c r="H41" s="16">
        <v>17</v>
      </c>
      <c r="I41" s="16">
        <v>13</v>
      </c>
    </row>
    <row r="42" spans="1:9" ht="15.6" x14ac:dyDescent="0.3">
      <c r="A42">
        <v>3</v>
      </c>
      <c r="B42" s="100" t="s">
        <v>32</v>
      </c>
      <c r="C42" s="98" t="s">
        <v>50</v>
      </c>
      <c r="D42" s="16">
        <v>173</v>
      </c>
      <c r="E42" s="16">
        <v>221</v>
      </c>
      <c r="F42" s="16">
        <v>206</v>
      </c>
      <c r="G42" s="53">
        <v>600</v>
      </c>
      <c r="H42" s="16">
        <v>13</v>
      </c>
      <c r="I42" s="16">
        <v>15</v>
      </c>
    </row>
    <row r="43" spans="1:9" ht="15.6" x14ac:dyDescent="0.3">
      <c r="A43">
        <v>4</v>
      </c>
      <c r="B43" s="190" t="s">
        <v>58</v>
      </c>
      <c r="C43" s="153" t="s">
        <v>71</v>
      </c>
      <c r="D43" s="16">
        <v>212</v>
      </c>
      <c r="E43" s="16">
        <v>168</v>
      </c>
      <c r="F43" s="16">
        <v>212</v>
      </c>
      <c r="G43" s="53">
        <v>592</v>
      </c>
      <c r="H43" s="16">
        <v>15</v>
      </c>
      <c r="I43" s="16">
        <v>12</v>
      </c>
    </row>
    <row r="44" spans="1:9" ht="15.6" x14ac:dyDescent="0.3">
      <c r="A44">
        <v>5</v>
      </c>
      <c r="B44" s="101" t="s">
        <v>74</v>
      </c>
      <c r="C44" s="161" t="s">
        <v>77</v>
      </c>
      <c r="D44" s="16">
        <v>233</v>
      </c>
      <c r="E44" s="16">
        <v>181</v>
      </c>
      <c r="F44" s="16">
        <v>171</v>
      </c>
      <c r="G44" s="53">
        <v>585</v>
      </c>
      <c r="H44" s="16">
        <v>18</v>
      </c>
      <c r="I44" s="16">
        <v>6</v>
      </c>
    </row>
    <row r="45" spans="1:9" ht="15.6" x14ac:dyDescent="0.3">
      <c r="A45">
        <v>6</v>
      </c>
      <c r="B45" s="102" t="s">
        <v>58</v>
      </c>
      <c r="C45" s="27" t="s">
        <v>67</v>
      </c>
      <c r="D45" s="16">
        <v>172</v>
      </c>
      <c r="E45" s="16">
        <v>192</v>
      </c>
      <c r="F45" s="16">
        <v>212</v>
      </c>
      <c r="G45" s="53">
        <v>576</v>
      </c>
      <c r="H45" s="16">
        <v>14</v>
      </c>
      <c r="I45" s="16">
        <v>13</v>
      </c>
    </row>
    <row r="46" spans="1:9" ht="15.6" x14ac:dyDescent="0.3">
      <c r="A46">
        <v>7</v>
      </c>
      <c r="B46" s="101" t="s">
        <v>74</v>
      </c>
      <c r="C46" s="161" t="s">
        <v>85</v>
      </c>
      <c r="D46" s="16">
        <v>180</v>
      </c>
      <c r="E46" s="16">
        <v>228</v>
      </c>
      <c r="F46" s="16">
        <v>168</v>
      </c>
      <c r="G46" s="53">
        <v>576</v>
      </c>
      <c r="H46" s="16">
        <v>14</v>
      </c>
      <c r="I46" s="16">
        <v>13</v>
      </c>
    </row>
    <row r="47" spans="1:9" ht="15.6" x14ac:dyDescent="0.3">
      <c r="A47">
        <v>8</v>
      </c>
      <c r="B47" s="105" t="s">
        <v>36</v>
      </c>
      <c r="C47" s="154" t="s">
        <v>57</v>
      </c>
      <c r="D47" s="16">
        <v>231</v>
      </c>
      <c r="E47" s="16">
        <v>179</v>
      </c>
      <c r="F47" s="16">
        <v>163</v>
      </c>
      <c r="G47" s="53">
        <v>573</v>
      </c>
      <c r="H47" s="16">
        <v>12</v>
      </c>
      <c r="I47" s="16">
        <v>13</v>
      </c>
    </row>
    <row r="48" spans="1:9" ht="15.6" x14ac:dyDescent="0.3">
      <c r="A48">
        <v>9</v>
      </c>
      <c r="B48" s="101" t="s">
        <v>74</v>
      </c>
      <c r="C48" s="161" t="s">
        <v>83</v>
      </c>
      <c r="D48" s="16">
        <v>213</v>
      </c>
      <c r="E48" s="16">
        <v>201</v>
      </c>
      <c r="F48" s="16">
        <v>158</v>
      </c>
      <c r="G48" s="53">
        <v>572</v>
      </c>
      <c r="H48" s="16">
        <v>15</v>
      </c>
      <c r="I48" s="16">
        <v>8</v>
      </c>
    </row>
    <row r="49" spans="1:9" ht="15.6" x14ac:dyDescent="0.3">
      <c r="A49">
        <v>10</v>
      </c>
      <c r="B49" s="103" t="s">
        <v>34</v>
      </c>
      <c r="C49" s="36" t="s">
        <v>56</v>
      </c>
      <c r="D49" s="16">
        <v>160</v>
      </c>
      <c r="E49" s="16">
        <v>175</v>
      </c>
      <c r="F49" s="16">
        <v>236</v>
      </c>
      <c r="G49" s="53">
        <v>571</v>
      </c>
      <c r="H49" s="16">
        <v>17</v>
      </c>
      <c r="I49" s="16">
        <v>6</v>
      </c>
    </row>
    <row r="50" spans="1:9" ht="15.6" x14ac:dyDescent="0.3">
      <c r="A50">
        <v>11</v>
      </c>
      <c r="B50" s="103" t="s">
        <v>34</v>
      </c>
      <c r="C50" s="36" t="s">
        <v>45</v>
      </c>
      <c r="D50" s="16">
        <v>155</v>
      </c>
      <c r="E50" s="16">
        <v>180</v>
      </c>
      <c r="F50" s="16">
        <v>226</v>
      </c>
      <c r="G50" s="53">
        <v>561</v>
      </c>
      <c r="H50" s="16">
        <v>13</v>
      </c>
      <c r="I50" s="16">
        <v>12</v>
      </c>
    </row>
    <row r="51" spans="1:9" ht="15.6" x14ac:dyDescent="0.3">
      <c r="A51">
        <v>12</v>
      </c>
      <c r="B51" s="100" t="s">
        <v>32</v>
      </c>
      <c r="C51" s="21" t="s">
        <v>38</v>
      </c>
      <c r="D51" s="16">
        <v>189</v>
      </c>
      <c r="E51" s="16">
        <v>199</v>
      </c>
      <c r="F51" s="16">
        <v>171</v>
      </c>
      <c r="G51" s="53">
        <v>559</v>
      </c>
      <c r="H51" s="16">
        <v>15</v>
      </c>
      <c r="I51" s="16">
        <v>11</v>
      </c>
    </row>
    <row r="52" spans="1:9" ht="15.6" x14ac:dyDescent="0.3">
      <c r="A52">
        <v>13</v>
      </c>
      <c r="B52" s="100" t="s">
        <v>32</v>
      </c>
      <c r="C52" s="21" t="s">
        <v>53</v>
      </c>
      <c r="D52" s="16">
        <v>194</v>
      </c>
      <c r="E52" s="16">
        <v>186</v>
      </c>
      <c r="F52" s="16">
        <v>172</v>
      </c>
      <c r="G52" s="53">
        <v>552</v>
      </c>
      <c r="H52" s="16">
        <v>10</v>
      </c>
      <c r="I52" s="16">
        <v>19</v>
      </c>
    </row>
    <row r="53" spans="1:9" ht="15.6" x14ac:dyDescent="0.3">
      <c r="A53">
        <v>14</v>
      </c>
      <c r="B53" s="102" t="s">
        <v>58</v>
      </c>
      <c r="C53" s="27" t="s">
        <v>60</v>
      </c>
      <c r="D53" s="16">
        <v>168</v>
      </c>
      <c r="E53" s="16">
        <v>184</v>
      </c>
      <c r="F53" s="16">
        <v>199</v>
      </c>
      <c r="G53" s="53">
        <v>551</v>
      </c>
      <c r="H53" s="16">
        <v>14</v>
      </c>
      <c r="I53" s="16">
        <v>11</v>
      </c>
    </row>
    <row r="54" spans="1:9" ht="15.6" x14ac:dyDescent="0.3">
      <c r="A54">
        <v>15</v>
      </c>
      <c r="B54" s="102" t="s">
        <v>58</v>
      </c>
      <c r="C54" s="27" t="s">
        <v>59</v>
      </c>
      <c r="D54" s="16">
        <v>193</v>
      </c>
      <c r="E54" s="16">
        <v>168</v>
      </c>
      <c r="F54" s="16">
        <v>181</v>
      </c>
      <c r="G54" s="53">
        <v>542</v>
      </c>
      <c r="H54" s="16">
        <v>11</v>
      </c>
      <c r="I54" s="16">
        <v>15</v>
      </c>
    </row>
    <row r="55" spans="1:9" ht="15.6" x14ac:dyDescent="0.3">
      <c r="A55">
        <v>16</v>
      </c>
      <c r="B55" s="212" t="s">
        <v>32</v>
      </c>
      <c r="C55" s="146" t="s">
        <v>47</v>
      </c>
      <c r="D55" s="16">
        <v>167</v>
      </c>
      <c r="E55" s="16">
        <v>163</v>
      </c>
      <c r="F55" s="16">
        <v>205</v>
      </c>
      <c r="G55" s="53">
        <v>535</v>
      </c>
      <c r="H55" s="16">
        <v>12</v>
      </c>
      <c r="I55" s="16">
        <v>14</v>
      </c>
    </row>
    <row r="56" spans="1:9" ht="15.6" x14ac:dyDescent="0.3">
      <c r="A56">
        <v>17</v>
      </c>
      <c r="B56" s="102" t="s">
        <v>58</v>
      </c>
      <c r="C56" s="27" t="s">
        <v>65</v>
      </c>
      <c r="D56" s="16">
        <v>158</v>
      </c>
      <c r="E56" s="16">
        <v>211</v>
      </c>
      <c r="F56" s="16">
        <v>166</v>
      </c>
      <c r="G56" s="53">
        <v>535</v>
      </c>
      <c r="H56" s="16">
        <v>12</v>
      </c>
      <c r="I56" s="16">
        <v>13</v>
      </c>
    </row>
    <row r="57" spans="1:9" ht="15.6" x14ac:dyDescent="0.3">
      <c r="A57">
        <v>18</v>
      </c>
      <c r="B57" s="101" t="s">
        <v>74</v>
      </c>
      <c r="C57" s="161" t="s">
        <v>89</v>
      </c>
      <c r="D57" s="16">
        <v>157</v>
      </c>
      <c r="E57" s="16">
        <v>153</v>
      </c>
      <c r="F57" s="16">
        <v>221</v>
      </c>
      <c r="G57" s="53">
        <v>531</v>
      </c>
      <c r="H57" s="16">
        <v>12</v>
      </c>
      <c r="I57" s="16">
        <v>11</v>
      </c>
    </row>
    <row r="58" spans="1:9" ht="15.6" x14ac:dyDescent="0.3">
      <c r="A58">
        <v>19</v>
      </c>
      <c r="B58" s="169" t="s">
        <v>34</v>
      </c>
      <c r="C58" s="159" t="s">
        <v>35</v>
      </c>
      <c r="D58" s="16">
        <v>143</v>
      </c>
      <c r="E58" s="16">
        <v>180</v>
      </c>
      <c r="F58" s="16">
        <v>201</v>
      </c>
      <c r="G58" s="53">
        <v>524</v>
      </c>
      <c r="H58" s="16">
        <v>10</v>
      </c>
      <c r="I58" s="16">
        <v>14</v>
      </c>
    </row>
    <row r="59" spans="1:9" ht="15.6" x14ac:dyDescent="0.3">
      <c r="A59">
        <v>20</v>
      </c>
      <c r="B59" s="101" t="s">
        <v>74</v>
      </c>
      <c r="C59" s="161" t="s">
        <v>81</v>
      </c>
      <c r="D59" s="16">
        <v>163</v>
      </c>
      <c r="E59" s="16">
        <v>168</v>
      </c>
      <c r="F59" s="16">
        <v>182</v>
      </c>
      <c r="G59" s="53">
        <v>513</v>
      </c>
      <c r="H59" s="16">
        <v>12</v>
      </c>
      <c r="I59" s="16">
        <v>11</v>
      </c>
    </row>
    <row r="60" spans="1:9" ht="15.6" x14ac:dyDescent="0.3">
      <c r="A60">
        <v>21</v>
      </c>
      <c r="B60" s="104" t="s">
        <v>61</v>
      </c>
      <c r="C60" s="38" t="s">
        <v>66</v>
      </c>
      <c r="D60" s="16">
        <v>169</v>
      </c>
      <c r="E60" s="16">
        <v>170</v>
      </c>
      <c r="F60" s="16">
        <v>170</v>
      </c>
      <c r="G60" s="53">
        <v>509</v>
      </c>
      <c r="H60" s="16">
        <v>10</v>
      </c>
      <c r="I60" s="16">
        <v>14</v>
      </c>
    </row>
    <row r="61" spans="1:9" ht="15.6" x14ac:dyDescent="0.3">
      <c r="A61">
        <v>22</v>
      </c>
      <c r="B61" s="102" t="s">
        <v>58</v>
      </c>
      <c r="C61" s="27" t="s">
        <v>69</v>
      </c>
      <c r="D61" s="16">
        <v>165</v>
      </c>
      <c r="E61" s="16">
        <v>183</v>
      </c>
      <c r="F61" s="16">
        <v>153</v>
      </c>
      <c r="G61" s="53">
        <v>501</v>
      </c>
      <c r="H61" s="16">
        <v>6</v>
      </c>
      <c r="I61" s="16">
        <v>20</v>
      </c>
    </row>
    <row r="62" spans="1:9" ht="15.6" x14ac:dyDescent="0.3">
      <c r="A62">
        <v>23</v>
      </c>
      <c r="B62" s="103" t="s">
        <v>34</v>
      </c>
      <c r="C62" s="36" t="s">
        <v>54</v>
      </c>
      <c r="D62" s="16">
        <v>199</v>
      </c>
      <c r="E62" s="16">
        <v>169</v>
      </c>
      <c r="F62" s="16">
        <v>133</v>
      </c>
      <c r="G62" s="53">
        <v>501</v>
      </c>
      <c r="H62" s="16">
        <v>8</v>
      </c>
      <c r="I62" s="16">
        <v>14</v>
      </c>
    </row>
    <row r="63" spans="1:9" ht="15.6" x14ac:dyDescent="0.3">
      <c r="A63">
        <v>24</v>
      </c>
      <c r="B63" s="103" t="s">
        <v>34</v>
      </c>
      <c r="C63" s="36" t="s">
        <v>42</v>
      </c>
      <c r="D63" s="16">
        <v>175</v>
      </c>
      <c r="E63" s="16">
        <v>145</v>
      </c>
      <c r="F63" s="16">
        <v>167</v>
      </c>
      <c r="G63" s="53">
        <v>487</v>
      </c>
      <c r="H63" s="16">
        <v>6</v>
      </c>
      <c r="I63" s="16">
        <v>14</v>
      </c>
    </row>
    <row r="64" spans="1:9" ht="15.6" x14ac:dyDescent="0.3">
      <c r="A64">
        <v>25</v>
      </c>
      <c r="B64" s="104" t="s">
        <v>61</v>
      </c>
      <c r="C64" s="38" t="s">
        <v>68</v>
      </c>
      <c r="D64" s="16">
        <v>149</v>
      </c>
      <c r="E64" s="16">
        <v>154</v>
      </c>
      <c r="F64" s="16">
        <v>176</v>
      </c>
      <c r="G64" s="53">
        <v>479</v>
      </c>
      <c r="H64" s="16">
        <v>7</v>
      </c>
      <c r="I64" s="16">
        <v>15</v>
      </c>
    </row>
    <row r="65" spans="1:9" ht="15.6" x14ac:dyDescent="0.3">
      <c r="A65">
        <v>26</v>
      </c>
      <c r="B65" s="105" t="s">
        <v>36</v>
      </c>
      <c r="C65" s="154" t="s">
        <v>40</v>
      </c>
      <c r="D65" s="16">
        <v>157</v>
      </c>
      <c r="E65" s="16">
        <v>158</v>
      </c>
      <c r="F65" s="16">
        <v>162</v>
      </c>
      <c r="G65" s="53">
        <v>477</v>
      </c>
      <c r="H65" s="16">
        <v>5</v>
      </c>
      <c r="I65" s="16">
        <v>18</v>
      </c>
    </row>
    <row r="66" spans="1:9" ht="15.6" x14ac:dyDescent="0.3">
      <c r="A66">
        <v>27</v>
      </c>
      <c r="B66" s="101" t="s">
        <v>74</v>
      </c>
      <c r="C66" s="161" t="s">
        <v>87</v>
      </c>
      <c r="D66" s="16">
        <v>158</v>
      </c>
      <c r="E66" s="16">
        <v>169</v>
      </c>
      <c r="F66" s="16">
        <v>149</v>
      </c>
      <c r="G66" s="53">
        <v>476</v>
      </c>
      <c r="H66" s="16">
        <v>9</v>
      </c>
      <c r="I66" s="16">
        <v>11</v>
      </c>
    </row>
    <row r="67" spans="1:9" ht="15.6" x14ac:dyDescent="0.3">
      <c r="A67">
        <v>28</v>
      </c>
      <c r="B67" s="103" t="s">
        <v>34</v>
      </c>
      <c r="C67" s="36" t="s">
        <v>39</v>
      </c>
      <c r="D67" s="16">
        <v>165</v>
      </c>
      <c r="E67" s="16">
        <v>149</v>
      </c>
      <c r="F67" s="16">
        <v>160</v>
      </c>
      <c r="G67" s="53">
        <v>474</v>
      </c>
      <c r="H67" s="16">
        <v>6</v>
      </c>
      <c r="I67" s="16">
        <v>16</v>
      </c>
    </row>
    <row r="68" spans="1:9" ht="15.6" x14ac:dyDescent="0.3">
      <c r="A68">
        <v>29</v>
      </c>
      <c r="B68" s="104" t="s">
        <v>61</v>
      </c>
      <c r="C68" s="38" t="s">
        <v>70</v>
      </c>
      <c r="D68" s="16">
        <v>121</v>
      </c>
      <c r="E68" s="16">
        <v>171</v>
      </c>
      <c r="F68" s="16">
        <v>182</v>
      </c>
      <c r="G68" s="53">
        <v>474</v>
      </c>
      <c r="H68" s="16">
        <v>10</v>
      </c>
      <c r="I68" s="16">
        <v>11</v>
      </c>
    </row>
    <row r="69" spans="1:9" ht="15.6" x14ac:dyDescent="0.3">
      <c r="A69">
        <v>30</v>
      </c>
      <c r="B69" s="106" t="s">
        <v>79</v>
      </c>
      <c r="C69" s="40" t="s">
        <v>80</v>
      </c>
      <c r="D69" s="16">
        <v>177</v>
      </c>
      <c r="E69" s="16">
        <v>153</v>
      </c>
      <c r="F69" s="16">
        <v>143</v>
      </c>
      <c r="G69" s="53">
        <v>473</v>
      </c>
      <c r="H69" s="16">
        <v>11</v>
      </c>
      <c r="I69" s="16">
        <v>7</v>
      </c>
    </row>
    <row r="70" spans="1:9" ht="15.6" x14ac:dyDescent="0.3">
      <c r="A70">
        <v>31</v>
      </c>
      <c r="B70" s="104" t="s">
        <v>61</v>
      </c>
      <c r="C70" s="38" t="s">
        <v>76</v>
      </c>
      <c r="D70" s="16">
        <v>152</v>
      </c>
      <c r="E70" s="16">
        <v>146</v>
      </c>
      <c r="F70" s="16">
        <v>163</v>
      </c>
      <c r="G70" s="53">
        <v>461</v>
      </c>
      <c r="H70" s="16">
        <v>6</v>
      </c>
      <c r="I70" s="16">
        <v>15</v>
      </c>
    </row>
    <row r="71" spans="1:9" ht="15.6" x14ac:dyDescent="0.3">
      <c r="A71">
        <v>32</v>
      </c>
      <c r="B71" s="104" t="s">
        <v>61</v>
      </c>
      <c r="C71" s="38" t="s">
        <v>72</v>
      </c>
      <c r="D71" s="16">
        <v>148</v>
      </c>
      <c r="E71" s="16">
        <v>146</v>
      </c>
      <c r="F71" s="16">
        <v>153</v>
      </c>
      <c r="G71" s="53">
        <v>447</v>
      </c>
      <c r="H71" s="16">
        <v>6</v>
      </c>
      <c r="I71" s="16">
        <v>13</v>
      </c>
    </row>
    <row r="72" spans="1:9" ht="15.6" x14ac:dyDescent="0.3">
      <c r="A72">
        <v>33</v>
      </c>
      <c r="B72" s="104" t="s">
        <v>61</v>
      </c>
      <c r="C72" s="38" t="s">
        <v>62</v>
      </c>
      <c r="D72" s="16">
        <v>140</v>
      </c>
      <c r="E72" s="16">
        <v>145</v>
      </c>
      <c r="F72" s="16">
        <v>148</v>
      </c>
      <c r="G72" s="53">
        <v>433</v>
      </c>
      <c r="H72" s="16">
        <v>4</v>
      </c>
      <c r="I72" s="16">
        <v>14</v>
      </c>
    </row>
    <row r="73" spans="1:9" ht="15.6" x14ac:dyDescent="0.3">
      <c r="A73">
        <v>34</v>
      </c>
      <c r="B73" s="106" t="s">
        <v>79</v>
      </c>
      <c r="C73" s="40" t="s">
        <v>86</v>
      </c>
      <c r="D73" s="16">
        <v>121</v>
      </c>
      <c r="E73" s="16">
        <v>139</v>
      </c>
      <c r="F73" s="16">
        <v>164</v>
      </c>
      <c r="G73" s="53">
        <v>424</v>
      </c>
      <c r="H73" s="16">
        <v>8</v>
      </c>
      <c r="I73" s="16">
        <v>10</v>
      </c>
    </row>
    <row r="74" spans="1:9" ht="15.6" x14ac:dyDescent="0.3">
      <c r="A74">
        <v>35</v>
      </c>
      <c r="B74" s="104" t="s">
        <v>61</v>
      </c>
      <c r="C74" s="38" t="s">
        <v>73</v>
      </c>
      <c r="D74" s="16">
        <v>139</v>
      </c>
      <c r="E74" s="16">
        <v>101</v>
      </c>
      <c r="F74" s="16">
        <v>183</v>
      </c>
      <c r="G74" s="53">
        <v>423</v>
      </c>
      <c r="H74" s="16">
        <v>9</v>
      </c>
      <c r="I74" s="16">
        <v>6</v>
      </c>
    </row>
    <row r="75" spans="1:9" ht="15.6" x14ac:dyDescent="0.3">
      <c r="A75">
        <v>36</v>
      </c>
      <c r="B75" s="103" t="s">
        <v>34</v>
      </c>
      <c r="C75" s="36" t="s">
        <v>48</v>
      </c>
      <c r="D75" s="16">
        <v>140</v>
      </c>
      <c r="E75" s="16">
        <v>137</v>
      </c>
      <c r="F75" s="16">
        <v>145</v>
      </c>
      <c r="G75" s="53">
        <v>422</v>
      </c>
      <c r="H75" s="16">
        <v>5</v>
      </c>
      <c r="I75" s="16">
        <v>13</v>
      </c>
    </row>
    <row r="76" spans="1:9" ht="15.6" x14ac:dyDescent="0.3">
      <c r="A76">
        <v>37</v>
      </c>
      <c r="B76" s="105" t="s">
        <v>36</v>
      </c>
      <c r="C76" s="154" t="s">
        <v>43</v>
      </c>
      <c r="D76" s="16">
        <v>131</v>
      </c>
      <c r="E76" s="16">
        <v>164</v>
      </c>
      <c r="F76" s="16">
        <v>113</v>
      </c>
      <c r="G76" s="53">
        <v>408</v>
      </c>
      <c r="H76" s="16">
        <v>4</v>
      </c>
      <c r="I76" s="16">
        <v>12</v>
      </c>
    </row>
    <row r="77" spans="1:9" ht="15.6" x14ac:dyDescent="0.3">
      <c r="A77">
        <v>38</v>
      </c>
      <c r="B77" s="53" t="s">
        <v>106</v>
      </c>
      <c r="C77" s="109" t="s">
        <v>131</v>
      </c>
      <c r="D77" s="16">
        <v>168</v>
      </c>
      <c r="E77" s="16">
        <v>133</v>
      </c>
      <c r="F77" s="16">
        <v>104</v>
      </c>
      <c r="G77" s="53">
        <v>405</v>
      </c>
      <c r="H77" s="16">
        <v>6</v>
      </c>
      <c r="I77" s="16">
        <v>9</v>
      </c>
    </row>
    <row r="78" spans="1:9" ht="15.6" x14ac:dyDescent="0.3">
      <c r="A78">
        <v>39</v>
      </c>
      <c r="B78" s="106" t="s">
        <v>79</v>
      </c>
      <c r="C78" s="40" t="s">
        <v>92</v>
      </c>
      <c r="D78" s="16">
        <v>105</v>
      </c>
      <c r="E78" s="16">
        <v>155</v>
      </c>
      <c r="F78" s="16">
        <v>141</v>
      </c>
      <c r="G78" s="53">
        <v>401</v>
      </c>
      <c r="H78" s="16">
        <v>4</v>
      </c>
      <c r="I78" s="16">
        <v>11</v>
      </c>
    </row>
    <row r="79" spans="1:9" ht="15.6" x14ac:dyDescent="0.3">
      <c r="A79">
        <v>40</v>
      </c>
      <c r="B79" s="53" t="s">
        <v>106</v>
      </c>
      <c r="C79" s="109" t="s">
        <v>259</v>
      </c>
      <c r="D79" s="16">
        <v>128</v>
      </c>
      <c r="E79" s="16">
        <v>150</v>
      </c>
      <c r="F79" s="16">
        <v>120</v>
      </c>
      <c r="G79" s="53">
        <v>398</v>
      </c>
      <c r="H79" s="16">
        <v>5</v>
      </c>
      <c r="I79" s="16">
        <v>10</v>
      </c>
    </row>
    <row r="80" spans="1:9" ht="15.6" x14ac:dyDescent="0.3">
      <c r="A80">
        <v>41</v>
      </c>
      <c r="B80" s="105" t="s">
        <v>36</v>
      </c>
      <c r="C80" s="154" t="s">
        <v>37</v>
      </c>
      <c r="D80" s="16">
        <v>123</v>
      </c>
      <c r="E80" s="16">
        <v>125</v>
      </c>
      <c r="F80" s="16">
        <v>140</v>
      </c>
      <c r="G80" s="53">
        <v>388</v>
      </c>
      <c r="H80" s="16">
        <v>6</v>
      </c>
      <c r="I80" s="16">
        <v>7</v>
      </c>
    </row>
    <row r="81" spans="1:10" ht="15.6" x14ac:dyDescent="0.3">
      <c r="A81">
        <v>42</v>
      </c>
      <c r="B81" s="25" t="s">
        <v>61</v>
      </c>
      <c r="C81" s="38" t="s">
        <v>64</v>
      </c>
      <c r="D81" s="16">
        <v>142</v>
      </c>
      <c r="E81" s="16">
        <v>111</v>
      </c>
      <c r="F81" s="16">
        <v>128</v>
      </c>
      <c r="G81" s="53">
        <v>381</v>
      </c>
      <c r="H81" s="16">
        <v>4</v>
      </c>
      <c r="I81" s="16">
        <v>9</v>
      </c>
    </row>
    <row r="82" spans="1:10" ht="15.6" x14ac:dyDescent="0.3">
      <c r="A82">
        <v>43</v>
      </c>
      <c r="B82" s="53" t="s">
        <v>106</v>
      </c>
      <c r="C82" s="109" t="s">
        <v>157</v>
      </c>
      <c r="D82" s="16">
        <v>112</v>
      </c>
      <c r="E82" s="16">
        <v>121</v>
      </c>
      <c r="F82" s="16">
        <v>145</v>
      </c>
      <c r="G82" s="53">
        <v>378</v>
      </c>
      <c r="H82" s="16">
        <v>2</v>
      </c>
      <c r="I82" s="16">
        <v>12</v>
      </c>
    </row>
    <row r="83" spans="1:10" ht="15.6" x14ac:dyDescent="0.3">
      <c r="A83">
        <v>44</v>
      </c>
      <c r="B83" s="106" t="s">
        <v>79</v>
      </c>
      <c r="C83" s="40" t="s">
        <v>88</v>
      </c>
      <c r="D83" s="16">
        <v>118</v>
      </c>
      <c r="E83" s="16">
        <v>123</v>
      </c>
      <c r="F83" s="16">
        <v>133</v>
      </c>
      <c r="G83" s="53">
        <v>374</v>
      </c>
      <c r="H83" s="16">
        <v>5</v>
      </c>
      <c r="I83" s="16">
        <v>9</v>
      </c>
    </row>
    <row r="84" spans="1:10" ht="15.6" x14ac:dyDescent="0.3">
      <c r="A84">
        <v>45</v>
      </c>
      <c r="B84" s="53" t="s">
        <v>106</v>
      </c>
      <c r="C84" s="109" t="s">
        <v>265</v>
      </c>
      <c r="D84" s="16">
        <v>120</v>
      </c>
      <c r="E84" s="16">
        <v>117</v>
      </c>
      <c r="F84" s="16">
        <v>131</v>
      </c>
      <c r="G84" s="53">
        <v>368</v>
      </c>
      <c r="H84" s="16">
        <v>6</v>
      </c>
      <c r="I84" s="16">
        <v>8</v>
      </c>
    </row>
    <row r="85" spans="1:10" ht="15.6" x14ac:dyDescent="0.3">
      <c r="A85">
        <v>46</v>
      </c>
      <c r="B85" s="105" t="s">
        <v>36</v>
      </c>
      <c r="C85" s="154" t="s">
        <v>46</v>
      </c>
      <c r="D85" s="16">
        <v>111</v>
      </c>
      <c r="E85" s="16">
        <v>135</v>
      </c>
      <c r="F85" s="16">
        <v>117</v>
      </c>
      <c r="G85" s="53">
        <v>363</v>
      </c>
      <c r="H85" s="16">
        <v>5</v>
      </c>
      <c r="I85" s="16">
        <v>7</v>
      </c>
    </row>
    <row r="86" spans="1:10" ht="15.6" x14ac:dyDescent="0.3">
      <c r="A86">
        <v>47</v>
      </c>
      <c r="B86" s="105" t="s">
        <v>36</v>
      </c>
      <c r="C86" s="154" t="s">
        <v>52</v>
      </c>
      <c r="D86" s="16">
        <v>119</v>
      </c>
      <c r="E86" s="16">
        <v>119</v>
      </c>
      <c r="F86" s="16">
        <v>124</v>
      </c>
      <c r="G86" s="53">
        <v>362</v>
      </c>
      <c r="H86" s="16">
        <v>4</v>
      </c>
      <c r="I86" s="16">
        <v>8</v>
      </c>
    </row>
    <row r="87" spans="1:10" ht="15.6" x14ac:dyDescent="0.3">
      <c r="A87">
        <v>48</v>
      </c>
      <c r="B87" s="53" t="s">
        <v>106</v>
      </c>
      <c r="C87" s="109" t="s">
        <v>133</v>
      </c>
      <c r="D87" s="16">
        <v>100</v>
      </c>
      <c r="E87" s="16">
        <v>101</v>
      </c>
      <c r="F87" s="16">
        <v>159</v>
      </c>
      <c r="G87" s="53">
        <v>360</v>
      </c>
      <c r="H87" s="16">
        <v>2</v>
      </c>
      <c r="I87" s="16">
        <v>10</v>
      </c>
    </row>
    <row r="88" spans="1:10" ht="15.6" x14ac:dyDescent="0.3">
      <c r="A88">
        <v>49</v>
      </c>
      <c r="B88" s="53" t="s">
        <v>106</v>
      </c>
      <c r="C88" s="109" t="s">
        <v>130</v>
      </c>
      <c r="D88" s="16">
        <v>124</v>
      </c>
      <c r="E88" s="16">
        <v>96</v>
      </c>
      <c r="F88" s="16">
        <v>119</v>
      </c>
      <c r="G88" s="53">
        <v>339</v>
      </c>
      <c r="H88" s="16">
        <v>3</v>
      </c>
      <c r="I88" s="16">
        <v>7</v>
      </c>
    </row>
    <row r="89" spans="1:10" ht="15.6" x14ac:dyDescent="0.3">
      <c r="A89">
        <v>50</v>
      </c>
      <c r="B89" s="53" t="s">
        <v>106</v>
      </c>
      <c r="C89" s="109" t="s">
        <v>172</v>
      </c>
      <c r="D89" s="16">
        <v>64</v>
      </c>
      <c r="E89" s="16">
        <v>119</v>
      </c>
      <c r="F89" s="16">
        <v>145</v>
      </c>
      <c r="G89" s="53">
        <v>328</v>
      </c>
      <c r="H89" s="16">
        <v>4</v>
      </c>
      <c r="I89" s="16">
        <v>7</v>
      </c>
      <c r="J89" t="s">
        <v>99</v>
      </c>
    </row>
    <row r="90" spans="1:10" ht="15.6" x14ac:dyDescent="0.3">
      <c r="A90">
        <v>51</v>
      </c>
      <c r="B90" s="105" t="s">
        <v>106</v>
      </c>
      <c r="C90" s="154" t="s">
        <v>211</v>
      </c>
      <c r="D90" s="16">
        <v>100</v>
      </c>
      <c r="E90" s="16">
        <v>62</v>
      </c>
      <c r="F90" s="16">
        <v>105</v>
      </c>
      <c r="G90" s="53">
        <v>267</v>
      </c>
      <c r="H90" s="16">
        <v>2</v>
      </c>
      <c r="I90" s="16">
        <v>3</v>
      </c>
    </row>
    <row r="91" spans="1:10" ht="15.6" x14ac:dyDescent="0.3">
      <c r="B91" s="55"/>
      <c r="C91" s="57"/>
      <c r="D91" s="12"/>
      <c r="E91" s="12"/>
      <c r="F91" s="12"/>
      <c r="G91" s="52"/>
      <c r="H91" s="12"/>
      <c r="I91" s="12"/>
    </row>
    <row r="92" spans="1:10" x14ac:dyDescent="0.3">
      <c r="B92" s="15"/>
      <c r="C92" s="138"/>
    </row>
    <row r="93" spans="1:10" x14ac:dyDescent="0.3">
      <c r="B93" s="15"/>
      <c r="C93" s="138"/>
    </row>
    <row r="94" spans="1:10" x14ac:dyDescent="0.3">
      <c r="B94" s="15"/>
      <c r="C94" s="138"/>
    </row>
    <row r="95" spans="1:10" x14ac:dyDescent="0.3">
      <c r="B95" s="15"/>
      <c r="C95" s="138"/>
    </row>
    <row r="96" spans="1:10" x14ac:dyDescent="0.3">
      <c r="B96" s="15"/>
      <c r="C96" s="138"/>
    </row>
    <row r="97" spans="2:9" x14ac:dyDescent="0.3">
      <c r="B97" s="15"/>
      <c r="C97" s="138"/>
    </row>
    <row r="98" spans="2:9" x14ac:dyDescent="0.3">
      <c r="B98" s="15"/>
      <c r="C98" s="138"/>
    </row>
    <row r="99" spans="2:9" x14ac:dyDescent="0.3">
      <c r="B99" s="15"/>
      <c r="C99" s="138"/>
    </row>
    <row r="100" spans="2:9" x14ac:dyDescent="0.3">
      <c r="B100" s="15"/>
      <c r="C100" s="138"/>
    </row>
    <row r="102" spans="2:9" x14ac:dyDescent="0.3">
      <c r="B102" s="61">
        <v>11</v>
      </c>
      <c r="C102" t="s">
        <v>212</v>
      </c>
      <c r="D102">
        <v>177</v>
      </c>
      <c r="E102">
        <v>223</v>
      </c>
      <c r="F102">
        <v>170</v>
      </c>
      <c r="G102">
        <v>570</v>
      </c>
      <c r="H102">
        <v>17</v>
      </c>
      <c r="I102">
        <v>9</v>
      </c>
    </row>
    <row r="103" spans="2:9" x14ac:dyDescent="0.3">
      <c r="B103" s="61">
        <v>12</v>
      </c>
      <c r="C103" t="s">
        <v>228</v>
      </c>
      <c r="D103">
        <v>179</v>
      </c>
      <c r="E103">
        <v>158</v>
      </c>
      <c r="F103">
        <v>225</v>
      </c>
      <c r="G103">
        <v>562</v>
      </c>
      <c r="H103">
        <v>11</v>
      </c>
      <c r="I103">
        <v>14</v>
      </c>
    </row>
    <row r="104" spans="2:9" x14ac:dyDescent="0.3">
      <c r="B104" s="61">
        <v>18</v>
      </c>
      <c r="C104" t="s">
        <v>274</v>
      </c>
      <c r="D104">
        <v>158</v>
      </c>
      <c r="E104">
        <v>201</v>
      </c>
      <c r="F104">
        <v>189</v>
      </c>
      <c r="G104">
        <v>548</v>
      </c>
      <c r="H104">
        <v>11</v>
      </c>
      <c r="I104">
        <v>13</v>
      </c>
    </row>
    <row r="105" spans="2:9" x14ac:dyDescent="0.3">
      <c r="B105" s="61">
        <v>31</v>
      </c>
      <c r="C105" t="s">
        <v>277</v>
      </c>
      <c r="D105">
        <v>165</v>
      </c>
      <c r="E105">
        <v>161</v>
      </c>
      <c r="F105">
        <v>165</v>
      </c>
      <c r="G105">
        <v>491</v>
      </c>
      <c r="H105">
        <v>9</v>
      </c>
      <c r="I105">
        <v>13</v>
      </c>
    </row>
    <row r="106" spans="2:9" x14ac:dyDescent="0.3">
      <c r="B106" s="61">
        <v>34</v>
      </c>
      <c r="C106" t="s">
        <v>215</v>
      </c>
      <c r="D106">
        <v>166</v>
      </c>
      <c r="E106">
        <v>171</v>
      </c>
      <c r="F106">
        <v>150</v>
      </c>
      <c r="G106">
        <v>487</v>
      </c>
      <c r="H106">
        <v>8</v>
      </c>
      <c r="I106">
        <v>13</v>
      </c>
    </row>
    <row r="107" spans="2:9" x14ac:dyDescent="0.3">
      <c r="B107" s="61">
        <v>36</v>
      </c>
      <c r="C107" t="s">
        <v>275</v>
      </c>
      <c r="D107">
        <v>157</v>
      </c>
      <c r="E107">
        <v>132</v>
      </c>
      <c r="F107">
        <v>194</v>
      </c>
      <c r="G107">
        <v>483</v>
      </c>
      <c r="H107">
        <v>7</v>
      </c>
      <c r="I107">
        <v>15</v>
      </c>
    </row>
    <row r="108" spans="2:9" x14ac:dyDescent="0.3">
      <c r="B108" s="61">
        <v>37</v>
      </c>
      <c r="C108" t="s">
        <v>221</v>
      </c>
      <c r="D108">
        <v>157</v>
      </c>
      <c r="E108">
        <v>163</v>
      </c>
      <c r="F108">
        <v>159</v>
      </c>
      <c r="G108">
        <v>479</v>
      </c>
      <c r="H108">
        <v>11</v>
      </c>
      <c r="I108">
        <v>9</v>
      </c>
    </row>
    <row r="109" spans="2:9" x14ac:dyDescent="0.3">
      <c r="B109" s="242">
        <v>49</v>
      </c>
      <c r="C109" s="243" t="s">
        <v>276</v>
      </c>
      <c r="D109" s="243">
        <v>185</v>
      </c>
      <c r="E109" s="243">
        <v>158</v>
      </c>
      <c r="F109" s="243">
        <v>104</v>
      </c>
      <c r="G109" s="243">
        <v>447</v>
      </c>
      <c r="H109" s="243">
        <v>10</v>
      </c>
      <c r="I109" s="243">
        <v>7</v>
      </c>
    </row>
    <row r="110" spans="2:9" x14ac:dyDescent="0.3">
      <c r="B110" s="61">
        <v>52</v>
      </c>
      <c r="C110" t="s">
        <v>214</v>
      </c>
      <c r="D110">
        <v>169</v>
      </c>
      <c r="E110">
        <v>138</v>
      </c>
      <c r="F110">
        <v>130</v>
      </c>
      <c r="G110">
        <v>437</v>
      </c>
      <c r="H110">
        <v>7</v>
      </c>
      <c r="I110">
        <v>12</v>
      </c>
    </row>
  </sheetData>
  <sortState xmlns:xlrd2="http://schemas.microsoft.com/office/spreadsheetml/2017/richdata2" ref="B40:I91">
    <sortCondition descending="1" ref="G40:G9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25</vt:i4>
      </vt:variant>
    </vt:vector>
  </HeadingPairs>
  <TitlesOfParts>
    <vt:vector size="25" baseType="lpstr">
      <vt:lpstr>Damer</vt:lpstr>
      <vt:lpstr>Herrar</vt:lpstr>
      <vt:lpstr>dagens</vt:lpstr>
      <vt:lpstr>Top3</vt:lpstr>
      <vt:lpstr>Tio i topp</vt:lpstr>
      <vt:lpstr>Toppspel</vt:lpstr>
      <vt:lpstr>Top50</vt:lpstr>
      <vt:lpstr>Strajklott</vt:lpstr>
      <vt:lpstr>4 dec</vt:lpstr>
      <vt:lpstr>27 nov</vt:lpstr>
      <vt:lpstr>20 nov</vt:lpstr>
      <vt:lpstr>13 nov</vt:lpstr>
      <vt:lpstr>6 nov</vt:lpstr>
      <vt:lpstr>Blad1</vt:lpstr>
      <vt:lpstr>30 okt</vt:lpstr>
      <vt:lpstr>23 okt</vt:lpstr>
      <vt:lpstr>16 okt</vt:lpstr>
      <vt:lpstr>9 okt</vt:lpstr>
      <vt:lpstr>2 okt</vt:lpstr>
      <vt:lpstr>25 sept</vt:lpstr>
      <vt:lpstr>18 sept</vt:lpstr>
      <vt:lpstr>11 sept</vt:lpstr>
      <vt:lpstr>4 sept</vt:lpstr>
      <vt:lpstr>28 aug</vt:lpstr>
      <vt:lpstr>21 aug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2023-12-06T07:42:52Z</cp:lastPrinted>
  <dcterms:created xsi:type="dcterms:W3CDTF">2023-07-04T16:26:22Z</dcterms:created>
  <dcterms:modified xsi:type="dcterms:W3CDTF">2023-12-18T16:35:44Z</dcterms:modified>
</cp:coreProperties>
</file>