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4-25. Resultat/"/>
    </mc:Choice>
  </mc:AlternateContent>
  <xr:revisionPtr revIDLastSave="4984" documentId="8_{D38EEE6B-4888-4B2E-B240-ED7893F76E7A}" xr6:coauthVersionLast="47" xr6:coauthVersionMax="47" xr10:uidLastSave="{831F781F-F57A-4ADB-8B60-F4C939C9B46D}"/>
  <bookViews>
    <workbookView xWindow="-108" yWindow="-108" windowWidth="23256" windowHeight="12576" xr2:uid="{090CDB8E-8124-4D52-A839-CF1320F4C95C}"/>
  </bookViews>
  <sheets>
    <sheet name="Herrar" sheetId="1" r:id="rId1"/>
    <sheet name="Damer" sheetId="2" r:id="rId2"/>
    <sheet name="dagens" sheetId="11" r:id="rId3"/>
    <sheet name="Top 3" sheetId="3" r:id="rId4"/>
    <sheet name="10 i Topp" sheetId="4" r:id="rId5"/>
    <sheet name="Toppserie" sheetId="5" r:id="rId6"/>
    <sheet name="Top50" sheetId="6" r:id="rId7"/>
    <sheet name="Strikeslaget" sheetId="7" r:id="rId8"/>
    <sheet name="27 jan" sheetId="10" r:id="rId9"/>
    <sheet name="20 jan" sheetId="9" r:id="rId10"/>
    <sheet name="13 jan" sheetId="8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7" l="1"/>
  <c r="L55" i="7"/>
  <c r="L7" i="7"/>
  <c r="L75" i="7"/>
  <c r="L76" i="7"/>
  <c r="I7" i="2" l="1"/>
  <c r="I9" i="2"/>
  <c r="I8" i="2"/>
  <c r="I10" i="2"/>
  <c r="I11" i="2"/>
  <c r="I12" i="2"/>
  <c r="I13" i="2"/>
  <c r="I14" i="2"/>
  <c r="I15" i="2"/>
  <c r="I16" i="2"/>
  <c r="I17" i="2"/>
  <c r="I18" i="2"/>
  <c r="I20" i="2"/>
  <c r="I21" i="2"/>
  <c r="I19" i="2"/>
  <c r="I22" i="2"/>
  <c r="I23" i="2"/>
  <c r="I25" i="2"/>
  <c r="I24" i="2"/>
  <c r="I28" i="2"/>
  <c r="I26" i="2"/>
  <c r="I29" i="2"/>
  <c r="I27" i="2"/>
  <c r="I30" i="2"/>
  <c r="I31" i="2"/>
  <c r="I33" i="2"/>
  <c r="I35" i="2"/>
  <c r="I32" i="2"/>
  <c r="I34" i="2"/>
  <c r="I36" i="2"/>
  <c r="I37" i="2"/>
  <c r="I38" i="2"/>
  <c r="I39" i="2"/>
  <c r="I40" i="2"/>
  <c r="I41" i="2"/>
  <c r="I43" i="2"/>
  <c r="I42" i="2"/>
  <c r="I44" i="2"/>
  <c r="I45" i="2"/>
  <c r="I46" i="2"/>
  <c r="I47" i="2"/>
  <c r="I48" i="2"/>
  <c r="I49" i="2"/>
  <c r="I51" i="2"/>
  <c r="I50" i="2"/>
  <c r="I52" i="2"/>
  <c r="I53" i="2"/>
  <c r="G53" i="2" s="1"/>
  <c r="I54" i="2"/>
  <c r="I55" i="2"/>
  <c r="I6" i="2"/>
  <c r="I6" i="1"/>
  <c r="I5" i="1"/>
  <c r="I7" i="1"/>
  <c r="I8" i="1"/>
  <c r="I10" i="1"/>
  <c r="I9" i="1"/>
  <c r="I11" i="1"/>
  <c r="I12" i="1"/>
  <c r="J12" i="1" s="1"/>
  <c r="K12" i="1" s="1"/>
  <c r="I15" i="1"/>
  <c r="I13" i="1"/>
  <c r="I14" i="1"/>
  <c r="I18" i="1"/>
  <c r="I16" i="1"/>
  <c r="I19" i="1"/>
  <c r="I21" i="1"/>
  <c r="I20" i="1"/>
  <c r="I17" i="1"/>
  <c r="I22" i="1"/>
  <c r="I24" i="1"/>
  <c r="I23" i="1"/>
  <c r="J23" i="1" s="1"/>
  <c r="K23" i="1" s="1"/>
  <c r="I26" i="1"/>
  <c r="I25" i="1"/>
  <c r="I28" i="1"/>
  <c r="I29" i="1"/>
  <c r="I31" i="1"/>
  <c r="I27" i="1"/>
  <c r="I30" i="1"/>
  <c r="I32" i="1"/>
  <c r="I34" i="1"/>
  <c r="I35" i="1"/>
  <c r="I33" i="1"/>
  <c r="I37" i="1"/>
  <c r="I38" i="1"/>
  <c r="I36" i="1"/>
  <c r="I40" i="1"/>
  <c r="I41" i="1"/>
  <c r="I39" i="1"/>
  <c r="I42" i="1"/>
  <c r="I44" i="1"/>
  <c r="I43" i="1"/>
  <c r="I47" i="1"/>
  <c r="I45" i="1"/>
  <c r="I46" i="1"/>
  <c r="I48" i="1"/>
  <c r="I49" i="1"/>
  <c r="I50" i="1"/>
  <c r="I52" i="1"/>
  <c r="I51" i="1"/>
  <c r="I54" i="1"/>
  <c r="I55" i="1"/>
  <c r="I53" i="1"/>
  <c r="I56" i="1"/>
  <c r="I57" i="1"/>
  <c r="I59" i="1"/>
  <c r="I58" i="1"/>
  <c r="I61" i="1"/>
  <c r="I62" i="1"/>
  <c r="I60" i="1"/>
  <c r="I63" i="1"/>
  <c r="I64" i="1"/>
  <c r="I65" i="1"/>
  <c r="I66" i="1"/>
  <c r="I68" i="1"/>
  <c r="I67" i="1"/>
  <c r="I70" i="1"/>
  <c r="I69" i="1"/>
  <c r="I71" i="1"/>
  <c r="I72" i="1"/>
  <c r="I73" i="1"/>
  <c r="I74" i="1"/>
  <c r="I75" i="1"/>
  <c r="I76" i="1"/>
  <c r="I4" i="1"/>
  <c r="L50" i="7"/>
  <c r="L80" i="7"/>
  <c r="L64" i="7"/>
  <c r="L59" i="7"/>
  <c r="L60" i="7"/>
  <c r="L81" i="7"/>
  <c r="L82" i="7"/>
  <c r="L83" i="7"/>
  <c r="L84" i="7"/>
  <c r="L85" i="7"/>
  <c r="L86" i="7"/>
  <c r="L87" i="7"/>
  <c r="L88" i="7"/>
  <c r="F12" i="1"/>
  <c r="F53" i="2"/>
  <c r="F23" i="1"/>
  <c r="L23" i="7"/>
  <c r="L36" i="7"/>
  <c r="L37" i="7"/>
  <c r="L46" i="7"/>
  <c r="L47" i="7"/>
  <c r="L48" i="7"/>
  <c r="L49" i="7"/>
  <c r="L51" i="7"/>
  <c r="L52" i="7"/>
  <c r="L53" i="7"/>
  <c r="L54" i="7"/>
  <c r="L56" i="7"/>
  <c r="L8" i="7"/>
  <c r="L9" i="7"/>
  <c r="L10" i="7"/>
  <c r="L11" i="7"/>
  <c r="L12" i="7"/>
  <c r="L13" i="7"/>
  <c r="L14" i="7"/>
  <c r="D89" i="7"/>
  <c r="E89" i="7"/>
  <c r="F89" i="7"/>
  <c r="G89" i="7"/>
  <c r="H89" i="7"/>
  <c r="I89" i="7"/>
  <c r="J89" i="7"/>
  <c r="K89" i="7"/>
  <c r="C89" i="7"/>
  <c r="L79" i="7"/>
  <c r="L78" i="7"/>
  <c r="L74" i="7"/>
  <c r="L73" i="7"/>
  <c r="L72" i="7"/>
  <c r="L71" i="7"/>
  <c r="L70" i="7"/>
  <c r="L69" i="7"/>
  <c r="L68" i="7"/>
  <c r="L67" i="7"/>
  <c r="L66" i="7"/>
  <c r="L65" i="7"/>
  <c r="L63" i="7"/>
  <c r="L62" i="7"/>
  <c r="L61" i="7"/>
  <c r="L58" i="7"/>
  <c r="L57" i="7"/>
  <c r="L45" i="7"/>
  <c r="L44" i="7"/>
  <c r="L43" i="7"/>
  <c r="L42" i="7"/>
  <c r="L41" i="7"/>
  <c r="L40" i="7"/>
  <c r="L39" i="7"/>
  <c r="L38" i="7"/>
  <c r="L35" i="7"/>
  <c r="L34" i="7"/>
  <c r="L33" i="7"/>
  <c r="L32" i="7"/>
  <c r="L30" i="7"/>
  <c r="L29" i="7"/>
  <c r="L28" i="7"/>
  <c r="L27" i="7"/>
  <c r="L26" i="7"/>
  <c r="L25" i="7"/>
  <c r="L24" i="7"/>
  <c r="L22" i="7"/>
  <c r="L21" i="7"/>
  <c r="L20" i="7"/>
  <c r="L19" i="7"/>
  <c r="L18" i="7"/>
  <c r="L17" i="7"/>
  <c r="L16" i="7"/>
  <c r="L15" i="7"/>
  <c r="L6" i="7"/>
  <c r="D53" i="2" l="1"/>
  <c r="E53" i="2" s="1"/>
  <c r="G12" i="1"/>
  <c r="D12" i="1" s="1"/>
  <c r="E12" i="1" s="1"/>
  <c r="J53" i="2"/>
  <c r="K53" i="2" s="1"/>
  <c r="G23" i="1"/>
  <c r="D23" i="1" s="1"/>
  <c r="E23" i="1" s="1"/>
  <c r="L89" i="7"/>
  <c r="J7" i="2"/>
  <c r="K7" i="2" s="1"/>
  <c r="J9" i="2"/>
  <c r="K9" i="2" s="1"/>
  <c r="G8" i="2"/>
  <c r="J10" i="2"/>
  <c r="K10" i="2" s="1"/>
  <c r="J11" i="2"/>
  <c r="K11" i="2" s="1"/>
  <c r="J12" i="2"/>
  <c r="K12" i="2" s="1"/>
  <c r="G14" i="2"/>
  <c r="J13" i="2"/>
  <c r="K13" i="2" s="1"/>
  <c r="J15" i="2"/>
  <c r="K15" i="2" s="1"/>
  <c r="J17" i="2"/>
  <c r="K17" i="2" s="1"/>
  <c r="G16" i="2"/>
  <c r="G18" i="2"/>
  <c r="J20" i="2"/>
  <c r="K20" i="2" s="1"/>
  <c r="J19" i="2"/>
  <c r="K19" i="2" s="1"/>
  <c r="G22" i="2"/>
  <c r="J21" i="2"/>
  <c r="K21" i="2" s="1"/>
  <c r="J23" i="2"/>
  <c r="K23" i="2" s="1"/>
  <c r="J24" i="2"/>
  <c r="K24" i="2" s="1"/>
  <c r="G25" i="2"/>
  <c r="J29" i="2"/>
  <c r="K29" i="2" s="1"/>
  <c r="J28" i="2"/>
  <c r="K28" i="2" s="1"/>
  <c r="J27" i="2"/>
  <c r="K27" i="2" s="1"/>
  <c r="G26" i="2"/>
  <c r="J31" i="2"/>
  <c r="K31" i="2" s="1"/>
  <c r="J30" i="2"/>
  <c r="K30" i="2" s="1"/>
  <c r="J33" i="2"/>
  <c r="K33" i="2" s="1"/>
  <c r="G35" i="2"/>
  <c r="J38" i="2"/>
  <c r="K38" i="2" s="1"/>
  <c r="J34" i="2"/>
  <c r="K34" i="2" s="1"/>
  <c r="J32" i="2"/>
  <c r="K32" i="2" s="1"/>
  <c r="G36" i="2"/>
  <c r="J37" i="2"/>
  <c r="K37" i="2" s="1"/>
  <c r="J39" i="2"/>
  <c r="K39" i="2" s="1"/>
  <c r="J40" i="2"/>
  <c r="K40" i="2" s="1"/>
  <c r="G43" i="2"/>
  <c r="J41" i="2"/>
  <c r="K41" i="2" s="1"/>
  <c r="J45" i="2"/>
  <c r="K45" i="2" s="1"/>
  <c r="J44" i="2"/>
  <c r="K44" i="2" s="1"/>
  <c r="G42" i="2"/>
  <c r="J47" i="2"/>
  <c r="K47" i="2" s="1"/>
  <c r="J46" i="2"/>
  <c r="K46" i="2" s="1"/>
  <c r="J49" i="2"/>
  <c r="K49" i="2" s="1"/>
  <c r="G48" i="2"/>
  <c r="J52" i="2"/>
  <c r="K52" i="2" s="1"/>
  <c r="J51" i="2"/>
  <c r="K51" i="2" s="1"/>
  <c r="J50" i="2"/>
  <c r="K50" i="2" s="1"/>
  <c r="G54" i="2"/>
  <c r="J54" i="2"/>
  <c r="K54" i="2" s="1"/>
  <c r="J55" i="2"/>
  <c r="K55" i="2" s="1"/>
  <c r="F7" i="2"/>
  <c r="F9" i="2"/>
  <c r="F8" i="2"/>
  <c r="F10" i="2"/>
  <c r="F11" i="2"/>
  <c r="F12" i="2"/>
  <c r="F14" i="2"/>
  <c r="F13" i="2"/>
  <c r="G13" i="2"/>
  <c r="F15" i="2"/>
  <c r="F17" i="2"/>
  <c r="F16" i="2"/>
  <c r="F18" i="2"/>
  <c r="F20" i="2"/>
  <c r="F19" i="2"/>
  <c r="F22" i="2"/>
  <c r="F21" i="2"/>
  <c r="F23" i="2"/>
  <c r="F24" i="2"/>
  <c r="F25" i="2"/>
  <c r="F29" i="2"/>
  <c r="F28" i="2"/>
  <c r="F27" i="2"/>
  <c r="F26" i="2"/>
  <c r="F31" i="2"/>
  <c r="F30" i="2"/>
  <c r="F33" i="2"/>
  <c r="F35" i="2"/>
  <c r="F38" i="2"/>
  <c r="F34" i="2"/>
  <c r="F32" i="2"/>
  <c r="F36" i="2"/>
  <c r="F37" i="2"/>
  <c r="F39" i="2"/>
  <c r="G39" i="2"/>
  <c r="F40" i="2"/>
  <c r="F43" i="2"/>
  <c r="F41" i="2"/>
  <c r="G41" i="2"/>
  <c r="F45" i="2"/>
  <c r="F44" i="2"/>
  <c r="F42" i="2"/>
  <c r="F47" i="2"/>
  <c r="F46" i="2"/>
  <c r="F49" i="2"/>
  <c r="F48" i="2"/>
  <c r="F52" i="2"/>
  <c r="F51" i="2"/>
  <c r="F50" i="2"/>
  <c r="F54" i="2"/>
  <c r="F55" i="2"/>
  <c r="F6" i="2"/>
  <c r="J6" i="2"/>
  <c r="K6" i="2" s="1"/>
  <c r="I5" i="2"/>
  <c r="J5" i="2" s="1"/>
  <c r="K5" i="2" s="1"/>
  <c r="F5" i="2"/>
  <c r="J5" i="1"/>
  <c r="K5" i="1" s="1"/>
  <c r="J4" i="1"/>
  <c r="K4" i="1" s="1"/>
  <c r="J8" i="1"/>
  <c r="K8" i="1" s="1"/>
  <c r="J7" i="1"/>
  <c r="K7" i="1" s="1"/>
  <c r="J9" i="1"/>
  <c r="K9" i="1" s="1"/>
  <c r="J10" i="1"/>
  <c r="K10" i="1" s="1"/>
  <c r="J11" i="1"/>
  <c r="K11" i="1" s="1"/>
  <c r="J15" i="1"/>
  <c r="K15" i="1" s="1"/>
  <c r="J13" i="1"/>
  <c r="K13" i="1" s="1"/>
  <c r="J19" i="1"/>
  <c r="K19" i="1" s="1"/>
  <c r="J18" i="1"/>
  <c r="K18" i="1" s="1"/>
  <c r="J16" i="1"/>
  <c r="K16" i="1" s="1"/>
  <c r="J14" i="1"/>
  <c r="K14" i="1" s="1"/>
  <c r="J20" i="1"/>
  <c r="K20" i="1" s="1"/>
  <c r="G22" i="1"/>
  <c r="J21" i="1"/>
  <c r="K21" i="1" s="1"/>
  <c r="J24" i="1"/>
  <c r="K24" i="1" s="1"/>
  <c r="J17" i="1"/>
  <c r="K17" i="1" s="1"/>
  <c r="J28" i="1"/>
  <c r="K28" i="1" s="1"/>
  <c r="J29" i="1"/>
  <c r="K29" i="1" s="1"/>
  <c r="J25" i="1"/>
  <c r="K25" i="1" s="1"/>
  <c r="J30" i="1"/>
  <c r="K30" i="1" s="1"/>
  <c r="J31" i="1"/>
  <c r="K31" i="1" s="1"/>
  <c r="J26" i="1"/>
  <c r="K26" i="1" s="1"/>
  <c r="J32" i="1"/>
  <c r="K32" i="1" s="1"/>
  <c r="J27" i="1"/>
  <c r="K27" i="1" s="1"/>
  <c r="J34" i="1"/>
  <c r="K34" i="1" s="1"/>
  <c r="J36" i="1"/>
  <c r="K36" i="1" s="1"/>
  <c r="J44" i="1"/>
  <c r="K44" i="1" s="1"/>
  <c r="J37" i="1"/>
  <c r="K37" i="1" s="1"/>
  <c r="J41" i="1"/>
  <c r="K41" i="1" s="1"/>
  <c r="J38" i="1"/>
  <c r="K38" i="1" s="1"/>
  <c r="J35" i="1"/>
  <c r="K35" i="1" s="1"/>
  <c r="J33" i="1"/>
  <c r="K33" i="1" s="1"/>
  <c r="J42" i="1"/>
  <c r="K42" i="1" s="1"/>
  <c r="J45" i="1"/>
  <c r="K45" i="1" s="1"/>
  <c r="J39" i="1"/>
  <c r="K39" i="1" s="1"/>
  <c r="J40" i="1"/>
  <c r="K40" i="1" s="1"/>
  <c r="J43" i="1"/>
  <c r="K43" i="1" s="1"/>
  <c r="J46" i="1"/>
  <c r="K46" i="1" s="1"/>
  <c r="J47" i="1"/>
  <c r="K47" i="1" s="1"/>
  <c r="J48" i="1"/>
  <c r="K48" i="1" s="1"/>
  <c r="J49" i="1"/>
  <c r="K49" i="1" s="1"/>
  <c r="J52" i="1"/>
  <c r="K52" i="1" s="1"/>
  <c r="J50" i="1"/>
  <c r="K50" i="1" s="1"/>
  <c r="J55" i="1"/>
  <c r="K55" i="1" s="1"/>
  <c r="J51" i="1"/>
  <c r="K51" i="1" s="1"/>
  <c r="G54" i="1"/>
  <c r="J54" i="1"/>
  <c r="K54" i="1" s="1"/>
  <c r="J62" i="1"/>
  <c r="K62" i="1" s="1"/>
  <c r="J59" i="1"/>
  <c r="K59" i="1" s="1"/>
  <c r="J53" i="1"/>
  <c r="K53" i="1" s="1"/>
  <c r="J56" i="1"/>
  <c r="K56" i="1" s="1"/>
  <c r="J58" i="1"/>
  <c r="K58" i="1" s="1"/>
  <c r="J61" i="1"/>
  <c r="K61" i="1" s="1"/>
  <c r="G57" i="1"/>
  <c r="J57" i="1"/>
  <c r="K57" i="1" s="1"/>
  <c r="J60" i="1"/>
  <c r="K60" i="1" s="1"/>
  <c r="J63" i="1"/>
  <c r="K63" i="1" s="1"/>
  <c r="J64" i="1"/>
  <c r="K64" i="1" s="1"/>
  <c r="J65" i="1"/>
  <c r="K65" i="1" s="1"/>
  <c r="J70" i="1"/>
  <c r="K70" i="1" s="1"/>
  <c r="J68" i="1"/>
  <c r="K68" i="1" s="1"/>
  <c r="J67" i="1"/>
  <c r="K67" i="1" s="1"/>
  <c r="J69" i="1"/>
  <c r="K69" i="1" s="1"/>
  <c r="J66" i="1"/>
  <c r="K66" i="1" s="1"/>
  <c r="J71" i="1"/>
  <c r="K71" i="1" s="1"/>
  <c r="J75" i="1"/>
  <c r="K75" i="1" s="1"/>
  <c r="J74" i="1"/>
  <c r="K74" i="1" s="1"/>
  <c r="G73" i="1"/>
  <c r="J73" i="1"/>
  <c r="K73" i="1" s="1"/>
  <c r="J76" i="1"/>
  <c r="K76" i="1" s="1"/>
  <c r="J72" i="1"/>
  <c r="K72" i="1" s="1"/>
  <c r="F5" i="1"/>
  <c r="G5" i="1"/>
  <c r="F4" i="1"/>
  <c r="F8" i="1"/>
  <c r="G8" i="1"/>
  <c r="F7" i="1"/>
  <c r="F9" i="1"/>
  <c r="G9" i="1"/>
  <c r="F10" i="1"/>
  <c r="F11" i="1"/>
  <c r="F15" i="1"/>
  <c r="F13" i="1"/>
  <c r="G13" i="1"/>
  <c r="F19" i="1"/>
  <c r="F18" i="1"/>
  <c r="F16" i="1"/>
  <c r="F14" i="1"/>
  <c r="G14" i="1"/>
  <c r="F20" i="1"/>
  <c r="F22" i="1"/>
  <c r="F21" i="1"/>
  <c r="F24" i="1"/>
  <c r="F17" i="1"/>
  <c r="F28" i="1"/>
  <c r="G28" i="1"/>
  <c r="F29" i="1"/>
  <c r="F25" i="1"/>
  <c r="F30" i="1"/>
  <c r="F31" i="1"/>
  <c r="F26" i="1"/>
  <c r="G26" i="1"/>
  <c r="F32" i="1"/>
  <c r="F27" i="1"/>
  <c r="F34" i="1"/>
  <c r="G34" i="1"/>
  <c r="F36" i="1"/>
  <c r="F44" i="1"/>
  <c r="G44" i="1"/>
  <c r="F37" i="1"/>
  <c r="F41" i="1"/>
  <c r="F38" i="1"/>
  <c r="G38" i="1"/>
  <c r="F35" i="1"/>
  <c r="F33" i="1"/>
  <c r="F42" i="1"/>
  <c r="F45" i="1"/>
  <c r="G45" i="1"/>
  <c r="F39" i="1"/>
  <c r="F40" i="1"/>
  <c r="F43" i="1"/>
  <c r="F46" i="1"/>
  <c r="F47" i="1"/>
  <c r="F48" i="1"/>
  <c r="F49" i="1"/>
  <c r="F52" i="1"/>
  <c r="F50" i="1"/>
  <c r="G50" i="1"/>
  <c r="F55" i="1"/>
  <c r="F51" i="1"/>
  <c r="G51" i="1"/>
  <c r="F54" i="1"/>
  <c r="F62" i="1"/>
  <c r="F59" i="1"/>
  <c r="F53" i="1"/>
  <c r="F56" i="1"/>
  <c r="F58" i="1"/>
  <c r="G58" i="1"/>
  <c r="F61" i="1"/>
  <c r="F57" i="1"/>
  <c r="F60" i="1"/>
  <c r="G60" i="1"/>
  <c r="F63" i="1"/>
  <c r="G63" i="1"/>
  <c r="F64" i="1"/>
  <c r="F65" i="1"/>
  <c r="F70" i="1"/>
  <c r="F68" i="1"/>
  <c r="F67" i="1"/>
  <c r="F69" i="1"/>
  <c r="F66" i="1"/>
  <c r="G66" i="1"/>
  <c r="F71" i="1"/>
  <c r="F75" i="1"/>
  <c r="F74" i="1"/>
  <c r="F73" i="1"/>
  <c r="F76" i="1"/>
  <c r="F72" i="1"/>
  <c r="F6" i="1"/>
  <c r="J6" i="1"/>
  <c r="K6" i="1" s="1"/>
  <c r="D28" i="1" l="1"/>
  <c r="E28" i="1" s="1"/>
  <c r="D8" i="1"/>
  <c r="E8" i="1" s="1"/>
  <c r="D51" i="1"/>
  <c r="E51" i="1" s="1"/>
  <c r="D60" i="1"/>
  <c r="E60" i="1" s="1"/>
  <c r="D26" i="1"/>
  <c r="E26" i="1" s="1"/>
  <c r="G50" i="2"/>
  <c r="D50" i="2" s="1"/>
  <c r="E50" i="2" s="1"/>
  <c r="G9" i="2"/>
  <c r="D9" i="2" s="1"/>
  <c r="E9" i="2" s="1"/>
  <c r="G32" i="2"/>
  <c r="D32" i="2" s="1"/>
  <c r="E32" i="2" s="1"/>
  <c r="G46" i="2"/>
  <c r="D46" i="2" s="1"/>
  <c r="E46" i="2" s="1"/>
  <c r="G19" i="2"/>
  <c r="D19" i="2" s="1"/>
  <c r="E19" i="2" s="1"/>
  <c r="G45" i="2"/>
  <c r="D45" i="2" s="1"/>
  <c r="E45" i="2" s="1"/>
  <c r="G17" i="2"/>
  <c r="D17" i="2" s="1"/>
  <c r="E17" i="2" s="1"/>
  <c r="J16" i="2"/>
  <c r="K16" i="2" s="1"/>
  <c r="G52" i="2"/>
  <c r="D52" i="2" s="1"/>
  <c r="E52" i="2" s="1"/>
  <c r="J48" i="2"/>
  <c r="K48" i="2" s="1"/>
  <c r="G49" i="2"/>
  <c r="D49" i="2" s="1"/>
  <c r="E49" i="2" s="1"/>
  <c r="J43" i="2"/>
  <c r="K43" i="2" s="1"/>
  <c r="G47" i="2"/>
  <c r="D47" i="2" s="1"/>
  <c r="E47" i="2" s="1"/>
  <c r="G33" i="2"/>
  <c r="D33" i="2" s="1"/>
  <c r="E33" i="2" s="1"/>
  <c r="G27" i="2"/>
  <c r="D27" i="2" s="1"/>
  <c r="E27" i="2" s="1"/>
  <c r="G38" i="2"/>
  <c r="D38" i="2" s="1"/>
  <c r="E38" i="2" s="1"/>
  <c r="J35" i="2"/>
  <c r="K35" i="2" s="1"/>
  <c r="J36" i="2"/>
  <c r="K36" i="2" s="1"/>
  <c r="J25" i="2"/>
  <c r="K25" i="2" s="1"/>
  <c r="G23" i="2"/>
  <c r="D23" i="2" s="1"/>
  <c r="E23" i="2" s="1"/>
  <c r="J22" i="2"/>
  <c r="K22" i="2" s="1"/>
  <c r="G29" i="2"/>
  <c r="D29" i="2" s="1"/>
  <c r="E29" i="2" s="1"/>
  <c r="G31" i="2"/>
  <c r="D31" i="2" s="1"/>
  <c r="E31" i="2" s="1"/>
  <c r="J18" i="2"/>
  <c r="K18" i="2" s="1"/>
  <c r="G15" i="2"/>
  <c r="D15" i="2" s="1"/>
  <c r="E15" i="2" s="1"/>
  <c r="D13" i="2"/>
  <c r="E13" i="2" s="1"/>
  <c r="G30" i="2"/>
  <c r="D30" i="2" s="1"/>
  <c r="E30" i="2" s="1"/>
  <c r="G10" i="2"/>
  <c r="D10" i="2" s="1"/>
  <c r="E10" i="2" s="1"/>
  <c r="J8" i="2"/>
  <c r="K8" i="2" s="1"/>
  <c r="G7" i="2"/>
  <c r="D7" i="2" s="1"/>
  <c r="E7" i="2" s="1"/>
  <c r="G69" i="1"/>
  <c r="D69" i="1" s="1"/>
  <c r="E69" i="1" s="1"/>
  <c r="G47" i="1"/>
  <c r="D47" i="1" s="1"/>
  <c r="E47" i="1" s="1"/>
  <c r="D58" i="1"/>
  <c r="E58" i="1" s="1"/>
  <c r="G35" i="1"/>
  <c r="D35" i="1" s="1"/>
  <c r="E35" i="1" s="1"/>
  <c r="D9" i="1"/>
  <c r="E9" i="1" s="1"/>
  <c r="J22" i="1"/>
  <c r="K22" i="1" s="1"/>
  <c r="G71" i="1"/>
  <c r="D71" i="1" s="1"/>
  <c r="E71" i="1" s="1"/>
  <c r="G11" i="1"/>
  <c r="D11" i="1" s="1"/>
  <c r="E11" i="1" s="1"/>
  <c r="G65" i="1"/>
  <c r="D65" i="1" s="1"/>
  <c r="E65" i="1" s="1"/>
  <c r="G46" i="1"/>
  <c r="D46" i="1" s="1"/>
  <c r="E46" i="1" s="1"/>
  <c r="G31" i="1"/>
  <c r="D31" i="1" s="1"/>
  <c r="E31" i="1" s="1"/>
  <c r="G24" i="1"/>
  <c r="D24" i="1" s="1"/>
  <c r="E24" i="1" s="1"/>
  <c r="G16" i="1"/>
  <c r="D16" i="1" s="1"/>
  <c r="E16" i="1" s="1"/>
  <c r="G7" i="1"/>
  <c r="D7" i="1" s="1"/>
  <c r="E7" i="1" s="1"/>
  <c r="G62" i="1"/>
  <c r="D62" i="1" s="1"/>
  <c r="E62" i="1" s="1"/>
  <c r="G41" i="1"/>
  <c r="D41" i="1" s="1"/>
  <c r="E41" i="1" s="1"/>
  <c r="G25" i="1"/>
  <c r="D25" i="1" s="1"/>
  <c r="E25" i="1" s="1"/>
  <c r="G18" i="1"/>
  <c r="D18" i="1" s="1"/>
  <c r="E18" i="1" s="1"/>
  <c r="G68" i="1"/>
  <c r="D68" i="1" s="1"/>
  <c r="E68" i="1" s="1"/>
  <c r="G53" i="1"/>
  <c r="D53" i="1" s="1"/>
  <c r="E53" i="1" s="1"/>
  <c r="G52" i="1"/>
  <c r="D52" i="1" s="1"/>
  <c r="E52" i="1" s="1"/>
  <c r="G32" i="1"/>
  <c r="D32" i="1" s="1"/>
  <c r="E32" i="1" s="1"/>
  <c r="G6" i="1"/>
  <c r="D6" i="1" s="1"/>
  <c r="E6" i="1" s="1"/>
  <c r="G70" i="1"/>
  <c r="D70" i="1" s="1"/>
  <c r="E70" i="1" s="1"/>
  <c r="G39" i="1"/>
  <c r="D39" i="1" s="1"/>
  <c r="E39" i="1" s="1"/>
  <c r="G42" i="1"/>
  <c r="D42" i="1" s="1"/>
  <c r="E42" i="1" s="1"/>
  <c r="G36" i="1"/>
  <c r="D36" i="1" s="1"/>
  <c r="E36" i="1" s="1"/>
  <c r="G76" i="1"/>
  <c r="D76" i="1" s="1"/>
  <c r="E76" i="1" s="1"/>
  <c r="G74" i="1"/>
  <c r="D74" i="1" s="1"/>
  <c r="E74" i="1" s="1"/>
  <c r="G43" i="1"/>
  <c r="D43" i="1" s="1"/>
  <c r="E43" i="1" s="1"/>
  <c r="D14" i="1"/>
  <c r="E14" i="1" s="1"/>
  <c r="D73" i="1"/>
  <c r="E73" i="1" s="1"/>
  <c r="G56" i="1"/>
  <c r="D56" i="1" s="1"/>
  <c r="E56" i="1" s="1"/>
  <c r="D50" i="1"/>
  <c r="E50" i="1" s="1"/>
  <c r="G49" i="1"/>
  <c r="D49" i="1" s="1"/>
  <c r="E49" i="1" s="1"/>
  <c r="D45" i="1"/>
  <c r="E45" i="1" s="1"/>
  <c r="D44" i="1"/>
  <c r="E44" i="1" s="1"/>
  <c r="D34" i="1"/>
  <c r="E34" i="1" s="1"/>
  <c r="G29" i="1"/>
  <c r="D29" i="1" s="1"/>
  <c r="E29" i="1" s="1"/>
  <c r="D22" i="1"/>
  <c r="E22" i="1" s="1"/>
  <c r="G15" i="1"/>
  <c r="D15" i="1" s="1"/>
  <c r="E15" i="1" s="1"/>
  <c r="D5" i="1"/>
  <c r="E5" i="1" s="1"/>
  <c r="G12" i="2"/>
  <c r="D12" i="2" s="1"/>
  <c r="E12" i="2" s="1"/>
  <c r="G28" i="2"/>
  <c r="D28" i="2" s="1"/>
  <c r="E28" i="2" s="1"/>
  <c r="G44" i="2"/>
  <c r="D44" i="2" s="1"/>
  <c r="E44" i="2" s="1"/>
  <c r="D39" i="2"/>
  <c r="E39" i="2" s="1"/>
  <c r="D18" i="2"/>
  <c r="E18" i="2" s="1"/>
  <c r="G11" i="2"/>
  <c r="D11" i="2" s="1"/>
  <c r="E11" i="2" s="1"/>
  <c r="D42" i="2"/>
  <c r="E42" i="2" s="1"/>
  <c r="D26" i="2"/>
  <c r="E26" i="2" s="1"/>
  <c r="D14" i="2"/>
  <c r="E14" i="2" s="1"/>
  <c r="G55" i="2"/>
  <c r="D55" i="2" s="1"/>
  <c r="E55" i="2" s="1"/>
  <c r="G40" i="2"/>
  <c r="D40" i="2" s="1"/>
  <c r="E40" i="2" s="1"/>
  <c r="G37" i="2"/>
  <c r="D37" i="2" s="1"/>
  <c r="E37" i="2" s="1"/>
  <c r="G24" i="2"/>
  <c r="D24" i="2" s="1"/>
  <c r="E24" i="2" s="1"/>
  <c r="G21" i="2"/>
  <c r="D21" i="2" s="1"/>
  <c r="E21" i="2" s="1"/>
  <c r="D54" i="2"/>
  <c r="E54" i="2" s="1"/>
  <c r="D36" i="2"/>
  <c r="E36" i="2" s="1"/>
  <c r="D22" i="2"/>
  <c r="E22" i="2" s="1"/>
  <c r="G51" i="2"/>
  <c r="D51" i="2" s="1"/>
  <c r="E51" i="2" s="1"/>
  <c r="D41" i="2"/>
  <c r="E41" i="2" s="1"/>
  <c r="G34" i="2"/>
  <c r="D34" i="2" s="1"/>
  <c r="E34" i="2" s="1"/>
  <c r="G20" i="2"/>
  <c r="D20" i="2" s="1"/>
  <c r="E20" i="2" s="1"/>
  <c r="J42" i="2"/>
  <c r="K42" i="2" s="1"/>
  <c r="D43" i="2"/>
  <c r="E43" i="2" s="1"/>
  <c r="J26" i="2"/>
  <c r="K26" i="2" s="1"/>
  <c r="D25" i="2"/>
  <c r="E25" i="2" s="1"/>
  <c r="J14" i="2"/>
  <c r="K14" i="2" s="1"/>
  <c r="D8" i="2"/>
  <c r="E8" i="2" s="1"/>
  <c r="D48" i="2"/>
  <c r="E48" i="2" s="1"/>
  <c r="D35" i="2"/>
  <c r="E35" i="2" s="1"/>
  <c r="D16" i="2"/>
  <c r="E16" i="2" s="1"/>
  <c r="G21" i="1"/>
  <c r="D21" i="1" s="1"/>
  <c r="E21" i="1" s="1"/>
  <c r="G6" i="2"/>
  <c r="D6" i="2" s="1"/>
  <c r="E6" i="2" s="1"/>
  <c r="G5" i="2"/>
  <c r="D5" i="2" s="1"/>
  <c r="E5" i="2" s="1"/>
  <c r="D66" i="1"/>
  <c r="E66" i="1" s="1"/>
  <c r="D63" i="1"/>
  <c r="E63" i="1" s="1"/>
  <c r="D57" i="1"/>
  <c r="E57" i="1" s="1"/>
  <c r="D54" i="1"/>
  <c r="E54" i="1" s="1"/>
  <c r="D38" i="1"/>
  <c r="E38" i="1" s="1"/>
  <c r="D13" i="1"/>
  <c r="E13" i="1" s="1"/>
  <c r="G72" i="1"/>
  <c r="D72" i="1" s="1"/>
  <c r="E72" i="1" s="1"/>
  <c r="G75" i="1"/>
  <c r="D75" i="1" s="1"/>
  <c r="E75" i="1" s="1"/>
  <c r="G67" i="1"/>
  <c r="D67" i="1" s="1"/>
  <c r="E67" i="1" s="1"/>
  <c r="G64" i="1"/>
  <c r="D64" i="1" s="1"/>
  <c r="E64" i="1" s="1"/>
  <c r="G61" i="1"/>
  <c r="D61" i="1" s="1"/>
  <c r="E61" i="1" s="1"/>
  <c r="G59" i="1"/>
  <c r="D59" i="1" s="1"/>
  <c r="E59" i="1" s="1"/>
  <c r="G55" i="1"/>
  <c r="D55" i="1" s="1"/>
  <c r="E55" i="1" s="1"/>
  <c r="G48" i="1"/>
  <c r="D48" i="1" s="1"/>
  <c r="E48" i="1" s="1"/>
  <c r="G40" i="1"/>
  <c r="D40" i="1" s="1"/>
  <c r="E40" i="1" s="1"/>
  <c r="G33" i="1"/>
  <c r="D33" i="1" s="1"/>
  <c r="E33" i="1" s="1"/>
  <c r="G37" i="1"/>
  <c r="D37" i="1" s="1"/>
  <c r="E37" i="1" s="1"/>
  <c r="G27" i="1"/>
  <c r="D27" i="1" s="1"/>
  <c r="E27" i="1" s="1"/>
  <c r="G30" i="1"/>
  <c r="D30" i="1" s="1"/>
  <c r="E30" i="1" s="1"/>
  <c r="G17" i="1"/>
  <c r="D17" i="1" s="1"/>
  <c r="E17" i="1" s="1"/>
  <c r="G20" i="1"/>
  <c r="D20" i="1" s="1"/>
  <c r="E20" i="1" s="1"/>
  <c r="G19" i="1"/>
  <c r="D19" i="1" s="1"/>
  <c r="E19" i="1" s="1"/>
  <c r="G10" i="1"/>
  <c r="D10" i="1" s="1"/>
  <c r="E10" i="1" s="1"/>
  <c r="G4" i="1"/>
  <c r="D4" i="1" s="1"/>
  <c r="E4" i="1" s="1"/>
</calcChain>
</file>

<file path=xl/sharedStrings.xml><?xml version="1.0" encoding="utf-8"?>
<sst xmlns="http://schemas.openxmlformats.org/spreadsheetml/2006/main" count="2198" uniqueCount="234">
  <si>
    <t>HERRAR</t>
  </si>
  <si>
    <t>Total poäng</t>
  </si>
  <si>
    <t>H1</t>
  </si>
  <si>
    <t>Ingvar Carlsson</t>
  </si>
  <si>
    <t>Jan Rönnbäck</t>
  </si>
  <si>
    <t>Bo Riström</t>
  </si>
  <si>
    <t>Ove Sundén</t>
  </si>
  <si>
    <t>Christer Westberg</t>
  </si>
  <si>
    <t>Peder Kjellberg</t>
  </si>
  <si>
    <t>H2</t>
  </si>
  <si>
    <t>Jimmy Gustafsson</t>
  </si>
  <si>
    <t>Tommy Andersson</t>
  </si>
  <si>
    <t>Tony Gustavsson</t>
  </si>
  <si>
    <t>Kent-Ove Andersson</t>
  </si>
  <si>
    <t>H3</t>
  </si>
  <si>
    <t>Tommy Lindvall</t>
  </si>
  <si>
    <t>Stefan Nilsson</t>
  </si>
  <si>
    <t>Hans Bergman</t>
  </si>
  <si>
    <t>Ulf Riström</t>
  </si>
  <si>
    <t>Ola Engfors</t>
  </si>
  <si>
    <t xml:space="preserve"> </t>
  </si>
  <si>
    <t>H4</t>
  </si>
  <si>
    <t>Bennet Lindblom</t>
  </si>
  <si>
    <t>Björn Andreassen</t>
  </si>
  <si>
    <t>Bertil Uggla</t>
  </si>
  <si>
    <t>Rolf Norling</t>
  </si>
  <si>
    <t>Roger Nyström</t>
  </si>
  <si>
    <t>H6</t>
  </si>
  <si>
    <t>Kent Alexandersson</t>
  </si>
  <si>
    <t>Stig Larsson</t>
  </si>
  <si>
    <t>Jan Thorsson</t>
  </si>
  <si>
    <t>Olof Lundkvist</t>
  </si>
  <si>
    <t>H5</t>
  </si>
  <si>
    <t xml:space="preserve">Erling Sundberg  </t>
  </si>
  <si>
    <t>Bo Dahlen</t>
  </si>
  <si>
    <t>Peter Johansson</t>
  </si>
  <si>
    <t>Sven Matti</t>
  </si>
  <si>
    <t>Bo-G Skarpsvärd</t>
  </si>
  <si>
    <t>Anders Renström</t>
  </si>
  <si>
    <t>Gösta Lindgren</t>
  </si>
  <si>
    <t>Lars Grönlund</t>
  </si>
  <si>
    <t>Jan Sundholm</t>
  </si>
  <si>
    <t>H0</t>
  </si>
  <si>
    <t>Tore Sjöstedt</t>
  </si>
  <si>
    <t>Helge Andersson</t>
  </si>
  <si>
    <t>Lars Selberg</t>
  </si>
  <si>
    <t>Sture Granberg</t>
  </si>
  <si>
    <t>Anders Svensson</t>
  </si>
  <si>
    <t>Lars Perming</t>
  </si>
  <si>
    <t>Jan-Olov Sundberg</t>
  </si>
  <si>
    <t>Tommy Strand</t>
  </si>
  <si>
    <t>Bjarne Forsberg</t>
  </si>
  <si>
    <t>P-A Öhman</t>
  </si>
  <si>
    <t>Hans Ljungstedt</t>
  </si>
  <si>
    <t>Sune Hallström</t>
  </si>
  <si>
    <t>H7</t>
  </si>
  <si>
    <t>Ulf Larsson</t>
  </si>
  <si>
    <t>Kjell Isaksson</t>
  </si>
  <si>
    <t>Lennart Skogqvist</t>
  </si>
  <si>
    <t>Bo Johansson</t>
  </si>
  <si>
    <t>Lars-Erik Andersson</t>
  </si>
  <si>
    <t>Jonny Lundgren</t>
  </si>
  <si>
    <t>Lars Karlsson</t>
  </si>
  <si>
    <t>Viljo Pääjärvi</t>
  </si>
  <si>
    <t>Anders Olsson</t>
  </si>
  <si>
    <t>Staffan Johansson</t>
  </si>
  <si>
    <t>Melford Karlsson</t>
  </si>
  <si>
    <t>Ove Nilsson</t>
  </si>
  <si>
    <t>Nils Sundberg</t>
  </si>
  <si>
    <t>H8</t>
  </si>
  <si>
    <t>Lars Johansson</t>
  </si>
  <si>
    <t>Bengt Hellgren</t>
  </si>
  <si>
    <t>Rolf Jornevall</t>
  </si>
  <si>
    <t>Sven-Åke Lundqvist</t>
  </si>
  <si>
    <t>Bengt-Arne Björklund</t>
  </si>
  <si>
    <t>Roger Andersson</t>
  </si>
  <si>
    <t>Torgny Berglund</t>
  </si>
  <si>
    <t>Tomas Lundberg</t>
  </si>
  <si>
    <t>Sune Uusitalo</t>
  </si>
  <si>
    <t>Tomas Kristiansson</t>
  </si>
  <si>
    <t>Jan-Erik Svensson</t>
  </si>
  <si>
    <t>Lars Lundström</t>
  </si>
  <si>
    <t>Kenneth Rönngren</t>
  </si>
  <si>
    <t>Total snitt träning</t>
  </si>
  <si>
    <t>Total snitt serie</t>
  </si>
  <si>
    <t>Total     ant     trän</t>
  </si>
  <si>
    <t>Antal trän    vår</t>
  </si>
  <si>
    <t>Poäng vår</t>
  </si>
  <si>
    <t>Snitt   vår</t>
  </si>
  <si>
    <t>Snitt serie    vår</t>
  </si>
  <si>
    <t>Poäng höst</t>
  </si>
  <si>
    <t>Snitt serie höst</t>
  </si>
  <si>
    <t>Ant     trän höst</t>
  </si>
  <si>
    <t>Snitt omg höst</t>
  </si>
  <si>
    <t>Måndagsträning våren 2024</t>
  </si>
  <si>
    <t>D1</t>
  </si>
  <si>
    <t>Monika Svalkvist</t>
  </si>
  <si>
    <t>Eva Dahlberg Dahlberg</t>
  </si>
  <si>
    <t>Ulla-Karin Rönnbäck</t>
  </si>
  <si>
    <t>Carina Bergman</t>
  </si>
  <si>
    <t>Lisa Persson</t>
  </si>
  <si>
    <t>D2</t>
  </si>
  <si>
    <t>Maj-Lis Enström</t>
  </si>
  <si>
    <t>Margareta Hedman</t>
  </si>
  <si>
    <t>D0</t>
  </si>
  <si>
    <t>Ingegerd Ericsson</t>
  </si>
  <si>
    <t>Stina Lundbäck</t>
  </si>
  <si>
    <t>Gunnel Snäll Lidberg</t>
  </si>
  <si>
    <t>Ulla Sundberg</t>
  </si>
  <si>
    <t>D3</t>
  </si>
  <si>
    <t>Inger Svenson</t>
  </si>
  <si>
    <t>Gunvor Strand</t>
  </si>
  <si>
    <t>D5</t>
  </si>
  <si>
    <t>Bitte Ögren</t>
  </si>
  <si>
    <t>Solveig Korpiniemi</t>
  </si>
  <si>
    <t>Ruth Samuelsson</t>
  </si>
  <si>
    <t>Ewa Matti</t>
  </si>
  <si>
    <t>Kerstin Sjöholm</t>
  </si>
  <si>
    <t>Helen Wärja</t>
  </si>
  <si>
    <t>Gertrud Erlandsson</t>
  </si>
  <si>
    <t>Eivor Hammarström</t>
  </si>
  <si>
    <t>D4</t>
  </si>
  <si>
    <t>Viveca Forsberg</t>
  </si>
  <si>
    <t>Marianne Selberg</t>
  </si>
  <si>
    <t>Anna-Lena Niva</t>
  </si>
  <si>
    <t>Berit Konstenius</t>
  </si>
  <si>
    <t>Lilian Sundkvist</t>
  </si>
  <si>
    <t>Inger Klockare</t>
  </si>
  <si>
    <t>Lotta Lindbom</t>
  </si>
  <si>
    <t>Yvonne Åhl</t>
  </si>
  <si>
    <t>Anette Melander</t>
  </si>
  <si>
    <t>Inger Lindblom</t>
  </si>
  <si>
    <t>Lena Uusitalo</t>
  </si>
  <si>
    <t>Maj Nilsson</t>
  </si>
  <si>
    <t>Birgitta Ruborg</t>
  </si>
  <si>
    <t>Britt-Inger Lundström</t>
  </si>
  <si>
    <t>Harrieth Engström</t>
  </si>
  <si>
    <t>Anita Grönlund</t>
  </si>
  <si>
    <t>Karin Berglund</t>
  </si>
  <si>
    <t>Ulla Sponton</t>
  </si>
  <si>
    <t>Ingrid Riström</t>
  </si>
  <si>
    <t>Ulla Kummu</t>
  </si>
  <si>
    <t>Jorum Kassberg</t>
  </si>
  <si>
    <t>Rose-Marie Strandberg</t>
  </si>
  <si>
    <t>Titti Bäckström</t>
  </si>
  <si>
    <t>Berit Johansson</t>
  </si>
  <si>
    <t>Lena Simonsson</t>
  </si>
  <si>
    <t>Birgitta Rönngren</t>
  </si>
  <si>
    <t>Inga-Lill Darhammar</t>
  </si>
  <si>
    <t>Marita Enberg</t>
  </si>
  <si>
    <t>DAMER</t>
  </si>
  <si>
    <t>Top 3, 2024-25</t>
  </si>
  <si>
    <t>TOP 3 Totalt</t>
  </si>
  <si>
    <t>Inger Svensson</t>
  </si>
  <si>
    <t>MÅNDAGSTRÄNING   10 i TOPP</t>
  </si>
  <si>
    <t>Totalt säsongen 24-25</t>
  </si>
  <si>
    <t>Totalt våren 25</t>
  </si>
  <si>
    <t>Måndagsträning</t>
  </si>
  <si>
    <t>Toppserie, 175 och högre</t>
  </si>
  <si>
    <t>275-</t>
  </si>
  <si>
    <t>250-274</t>
  </si>
  <si>
    <t>225-249</t>
  </si>
  <si>
    <t>200-224</t>
  </si>
  <si>
    <t>175-199</t>
  </si>
  <si>
    <t>Bo Dahlén</t>
  </si>
  <si>
    <t>Toppomgång 525 p och högre</t>
  </si>
  <si>
    <t>650-</t>
  </si>
  <si>
    <t>625-649</t>
  </si>
  <si>
    <t>600-624</t>
  </si>
  <si>
    <t>575-599</t>
  </si>
  <si>
    <t>550-574</t>
  </si>
  <si>
    <t>525-549</t>
  </si>
  <si>
    <t>TOP 50 resultat Måndagsträning</t>
  </si>
  <si>
    <t xml:space="preserve">Omg  </t>
  </si>
  <si>
    <t xml:space="preserve">H1 </t>
  </si>
  <si>
    <t>Strikelotteriet 2024 - 25</t>
  </si>
  <si>
    <t>Tot</t>
  </si>
  <si>
    <t>Bo-Göran Skarpsvärd</t>
  </si>
  <si>
    <t>Erling Sundberg</t>
  </si>
  <si>
    <t>Rolf Jornevald</t>
  </si>
  <si>
    <t>Viveka Forsberg</t>
  </si>
  <si>
    <t>Eva Modig</t>
  </si>
  <si>
    <t>Håkan Roswall</t>
  </si>
  <si>
    <t>Jan-Olof Wikström</t>
  </si>
  <si>
    <t>Maj-Lene Jansson</t>
  </si>
  <si>
    <t>Titti Bäcksrtöm</t>
  </si>
  <si>
    <t>Terje Munkvold</t>
  </si>
  <si>
    <t>TOTALT</t>
  </si>
  <si>
    <t>VÅREN</t>
  </si>
  <si>
    <t>HÖSTEN</t>
  </si>
  <si>
    <t>Väntar på strike</t>
  </si>
  <si>
    <t>Jan-Olof Vikström</t>
  </si>
  <si>
    <t>Damer 13 jan</t>
  </si>
  <si>
    <t>minst 2 resultat</t>
  </si>
  <si>
    <t>Herrar 13 jan</t>
  </si>
  <si>
    <t>Tommy 2</t>
  </si>
  <si>
    <t>Tony 2</t>
  </si>
  <si>
    <t>Anders 2</t>
  </si>
  <si>
    <t>Eva D-L 2</t>
  </si>
  <si>
    <t>Palle Svalkvist</t>
  </si>
  <si>
    <t>Erling 2</t>
  </si>
  <si>
    <t>Ulf 2</t>
  </si>
  <si>
    <t>Bennet 2</t>
  </si>
  <si>
    <t>Josse Sundberg</t>
  </si>
  <si>
    <t>Anita Sundholm</t>
  </si>
  <si>
    <t>Damer 20 januari</t>
  </si>
  <si>
    <t>Herrar 20 jan</t>
  </si>
  <si>
    <t>Bertil Ugglan</t>
  </si>
  <si>
    <t>v2</t>
  </si>
  <si>
    <t>v1</t>
  </si>
  <si>
    <t>Spelare2</t>
  </si>
  <si>
    <t>Spelare1</t>
  </si>
  <si>
    <t>Eva D 2</t>
  </si>
  <si>
    <t>Kjell 2</t>
  </si>
  <si>
    <t>Ove N 2</t>
  </si>
  <si>
    <t>Peter J 2</t>
  </si>
  <si>
    <t>Herrar 27 jan</t>
  </si>
  <si>
    <t>v3</t>
  </si>
  <si>
    <t>Snders Olsson</t>
  </si>
  <si>
    <t>Peter 2</t>
  </si>
  <si>
    <t>Bertil 2</t>
  </si>
  <si>
    <t>Eva 2</t>
  </si>
  <si>
    <t>B-A 2</t>
  </si>
  <si>
    <t>Viveka</t>
  </si>
  <si>
    <t>S-Å</t>
  </si>
  <si>
    <t>Kent-Ove 2</t>
  </si>
  <si>
    <t>Tommy Li 2</t>
  </si>
  <si>
    <t>Damer</t>
  </si>
  <si>
    <t>10 I TOPP, omg 250203</t>
  </si>
  <si>
    <t>Herrar</t>
  </si>
  <si>
    <t>t.o.m. 0mg 4 vår</t>
  </si>
  <si>
    <t>t.o.m.omg 4 vår</t>
  </si>
  <si>
    <t>t.o.m. omgång 4 vår</t>
  </si>
  <si>
    <t>v4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</si>
</sst>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rgb="FF000000"/>
      <name val="Courier New"/>
      <family val="3"/>
    </font>
  </fonts>
  <fills count="2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D87D7"/>
        <bgColor indexed="64"/>
      </patternFill>
    </fill>
    <fill>
      <patternFill patternType="solid">
        <fgColor rgb="FFD79DB2"/>
        <bgColor indexed="64"/>
      </patternFill>
    </fill>
    <fill>
      <patternFill patternType="solid">
        <fgColor rgb="FFE7DED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7DED9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5" xfId="0" applyFont="1" applyFill="1" applyBorder="1" applyAlignment="1">
      <alignment horizontal="center"/>
    </xf>
    <xf numFmtId="0" fontId="3" fillId="2" borderId="3" xfId="0" applyFont="1" applyFill="1" applyBorder="1"/>
    <xf numFmtId="1" fontId="0" fillId="3" borderId="5" xfId="0" applyNumberFormat="1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" fontId="0" fillId="2" borderId="5" xfId="0" applyNumberFormat="1" applyFill="1" applyBorder="1" applyAlignment="1">
      <alignment horizontal="center"/>
    </xf>
    <xf numFmtId="1" fontId="0" fillId="4" borderId="5" xfId="0" applyNumberForma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/>
    <xf numFmtId="0" fontId="3" fillId="5" borderId="5" xfId="0" applyFont="1" applyFill="1" applyBorder="1" applyAlignment="1">
      <alignment horizontal="center"/>
    </xf>
    <xf numFmtId="0" fontId="3" fillId="5" borderId="5" xfId="0" applyFont="1" applyFill="1" applyBorder="1"/>
    <xf numFmtId="0" fontId="3" fillId="6" borderId="5" xfId="0" applyFont="1" applyFill="1" applyBorder="1" applyAlignment="1">
      <alignment horizontal="center"/>
    </xf>
    <xf numFmtId="0" fontId="3" fillId="6" borderId="3" xfId="0" applyFont="1" applyFill="1" applyBorder="1"/>
    <xf numFmtId="0" fontId="3" fillId="6" borderId="5" xfId="0" applyFont="1" applyFill="1" applyBorder="1"/>
    <xf numFmtId="0" fontId="3" fillId="7" borderId="5" xfId="0" applyFont="1" applyFill="1" applyBorder="1" applyAlignment="1">
      <alignment horizontal="center"/>
    </xf>
    <xf numFmtId="0" fontId="3" fillId="7" borderId="5" xfId="0" applyFont="1" applyFill="1" applyBorder="1"/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/>
    <xf numFmtId="0" fontId="3" fillId="7" borderId="3" xfId="0" applyFont="1" applyFill="1" applyBorder="1"/>
    <xf numFmtId="0" fontId="3" fillId="10" borderId="5" xfId="0" applyFont="1" applyFill="1" applyBorder="1" applyAlignment="1">
      <alignment horizontal="center"/>
    </xf>
    <xf numFmtId="0" fontId="3" fillId="10" borderId="3" xfId="0" applyFont="1" applyFill="1" applyBorder="1"/>
    <xf numFmtId="0" fontId="3" fillId="8" borderId="3" xfId="0" applyFont="1" applyFill="1" applyBorder="1"/>
    <xf numFmtId="0" fontId="3" fillId="11" borderId="5" xfId="0" applyFont="1" applyFill="1" applyBorder="1" applyAlignment="1">
      <alignment horizontal="center"/>
    </xf>
    <xf numFmtId="0" fontId="3" fillId="11" borderId="3" xfId="0" applyFont="1" applyFill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11" borderId="5" xfId="0" applyFont="1" applyFill="1" applyBorder="1"/>
    <xf numFmtId="0" fontId="3" fillId="0" borderId="3" xfId="0" applyFont="1" applyBorder="1"/>
    <xf numFmtId="0" fontId="3" fillId="10" borderId="5" xfId="0" applyFont="1" applyFill="1" applyBorder="1"/>
    <xf numFmtId="0" fontId="3" fillId="12" borderId="5" xfId="0" applyFont="1" applyFill="1" applyBorder="1" applyAlignment="1">
      <alignment horizontal="center"/>
    </xf>
    <xf numFmtId="0" fontId="3" fillId="12" borderId="3" xfId="0" applyFont="1" applyFill="1" applyBorder="1"/>
    <xf numFmtId="0" fontId="3" fillId="13" borderId="5" xfId="0" applyFont="1" applyFill="1" applyBorder="1" applyAlignment="1">
      <alignment horizontal="center"/>
    </xf>
    <xf numFmtId="0" fontId="3" fillId="13" borderId="5" xfId="0" applyFont="1" applyFill="1" applyBorder="1"/>
    <xf numFmtId="0" fontId="3" fillId="13" borderId="3" xfId="0" applyFont="1" applyFill="1" applyBorder="1"/>
    <xf numFmtId="0" fontId="1" fillId="0" borderId="5" xfId="0" applyFont="1" applyBorder="1" applyAlignment="1">
      <alignment horizontal="center"/>
    </xf>
    <xf numFmtId="0" fontId="3" fillId="15" borderId="5" xfId="0" applyFont="1" applyFill="1" applyBorder="1" applyAlignment="1">
      <alignment horizontal="center"/>
    </xf>
    <xf numFmtId="0" fontId="3" fillId="15" borderId="3" xfId="0" applyFont="1" applyFill="1" applyBorder="1"/>
    <xf numFmtId="0" fontId="3" fillId="16" borderId="5" xfId="0" applyFont="1" applyFill="1" applyBorder="1" applyAlignment="1">
      <alignment horizontal="center"/>
    </xf>
    <xf numFmtId="0" fontId="3" fillId="15" borderId="5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/>
    <xf numFmtId="0" fontId="3" fillId="5" borderId="3" xfId="0" applyFont="1" applyFill="1" applyBorder="1"/>
    <xf numFmtId="0" fontId="0" fillId="0" borderId="6" xfId="0" applyBorder="1"/>
    <xf numFmtId="0" fontId="0" fillId="0" borderId="0" xfId="0" applyAlignment="1">
      <alignment horizontal="center"/>
    </xf>
    <xf numFmtId="0" fontId="3" fillId="9" borderId="3" xfId="0" applyFont="1" applyFill="1" applyBorder="1"/>
    <xf numFmtId="0" fontId="3" fillId="16" borderId="3" xfId="0" applyFont="1" applyFill="1" applyBorder="1"/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/>
    <xf numFmtId="0" fontId="1" fillId="0" borderId="11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17" borderId="5" xfId="0" applyFont="1" applyFill="1" applyBorder="1"/>
    <xf numFmtId="0" fontId="3" fillId="17" borderId="3" xfId="0" applyFont="1" applyFill="1" applyBorder="1"/>
    <xf numFmtId="0" fontId="3" fillId="18" borderId="5" xfId="0" applyFont="1" applyFill="1" applyBorder="1"/>
    <xf numFmtId="0" fontId="3" fillId="18" borderId="3" xfId="0" applyFont="1" applyFill="1" applyBorder="1"/>
    <xf numFmtId="0" fontId="3" fillId="19" borderId="5" xfId="0" applyFont="1" applyFill="1" applyBorder="1"/>
    <xf numFmtId="0" fontId="3" fillId="20" borderId="5" xfId="0" applyFont="1" applyFill="1" applyBorder="1"/>
    <xf numFmtId="0" fontId="3" fillId="20" borderId="3" xfId="0" applyFont="1" applyFill="1" applyBorder="1"/>
    <xf numFmtId="0" fontId="3" fillId="19" borderId="3" xfId="0" applyFont="1" applyFill="1" applyBorder="1"/>
    <xf numFmtId="0" fontId="3" fillId="21" borderId="5" xfId="0" applyFont="1" applyFill="1" applyBorder="1"/>
    <xf numFmtId="0" fontId="3" fillId="21" borderId="3" xfId="0" applyFont="1" applyFill="1" applyBorder="1"/>
    <xf numFmtId="0" fontId="3" fillId="22" borderId="3" xfId="0" applyFont="1" applyFill="1" applyBorder="1"/>
    <xf numFmtId="0" fontId="3" fillId="23" borderId="5" xfId="0" applyFont="1" applyFill="1" applyBorder="1"/>
    <xf numFmtId="0" fontId="3" fillId="23" borderId="3" xfId="0" applyFont="1" applyFill="1" applyBorder="1"/>
    <xf numFmtId="0" fontId="3" fillId="24" borderId="3" xfId="0" applyFont="1" applyFill="1" applyBorder="1"/>
    <xf numFmtId="0" fontId="3" fillId="22" borderId="5" xfId="0" applyFont="1" applyFill="1" applyBorder="1"/>
    <xf numFmtId="0" fontId="5" fillId="0" borderId="0" xfId="0" applyFont="1"/>
    <xf numFmtId="0" fontId="0" fillId="25" borderId="18" xfId="0" applyFill="1" applyBorder="1"/>
    <xf numFmtId="0" fontId="1" fillId="25" borderId="19" xfId="0" applyFont="1" applyFill="1" applyBorder="1"/>
    <xf numFmtId="0" fontId="0" fillId="25" borderId="20" xfId="0" applyFill="1" applyBorder="1" applyAlignment="1">
      <alignment horizontal="center"/>
    </xf>
    <xf numFmtId="0" fontId="0" fillId="25" borderId="21" xfId="0" applyFill="1" applyBorder="1"/>
    <xf numFmtId="0" fontId="3" fillId="3" borderId="5" xfId="0" applyFont="1" applyFill="1" applyBorder="1" applyAlignment="1">
      <alignment horizontal="center"/>
    </xf>
    <xf numFmtId="16" fontId="0" fillId="25" borderId="12" xfId="0" applyNumberFormat="1" applyFill="1" applyBorder="1" applyAlignment="1">
      <alignment horizontal="center"/>
    </xf>
    <xf numFmtId="16" fontId="0" fillId="0" borderId="7" xfId="0" applyNumberFormat="1" applyBorder="1" applyAlignment="1">
      <alignment horizontal="left"/>
    </xf>
    <xf numFmtId="16" fontId="0" fillId="0" borderId="2" xfId="0" applyNumberFormat="1" applyBorder="1" applyAlignment="1">
      <alignment horizontal="left"/>
    </xf>
    <xf numFmtId="0" fontId="3" fillId="3" borderId="11" xfId="0" applyFont="1" applyFill="1" applyBorder="1" applyAlignment="1">
      <alignment horizontal="center"/>
    </xf>
    <xf numFmtId="0" fontId="0" fillId="0" borderId="22" xfId="0" applyBorder="1"/>
    <xf numFmtId="0" fontId="3" fillId="2" borderId="11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0" fillId="25" borderId="23" xfId="0" applyFill="1" applyBorder="1"/>
    <xf numFmtId="0" fontId="0" fillId="25" borderId="24" xfId="0" applyFill="1" applyBorder="1"/>
    <xf numFmtId="0" fontId="0" fillId="25" borderId="25" xfId="0" applyFill="1" applyBorder="1" applyAlignment="1">
      <alignment horizontal="center"/>
    </xf>
    <xf numFmtId="0" fontId="4" fillId="25" borderId="24" xfId="0" applyFont="1" applyFill="1" applyBorder="1"/>
    <xf numFmtId="0" fontId="3" fillId="0" borderId="11" xfId="0" applyFont="1" applyBorder="1" applyAlignment="1">
      <alignment horizontal="center"/>
    </xf>
    <xf numFmtId="16" fontId="0" fillId="0" borderId="6" xfId="0" applyNumberFormat="1" applyBorder="1" applyAlignment="1">
      <alignment horizontal="left"/>
    </xf>
    <xf numFmtId="16" fontId="4" fillId="0" borderId="2" xfId="0" applyNumberFormat="1" applyFont="1" applyBorder="1" applyAlignment="1">
      <alignment horizontal="left"/>
    </xf>
    <xf numFmtId="0" fontId="1" fillId="0" borderId="0" xfId="0" applyFont="1"/>
    <xf numFmtId="16" fontId="1" fillId="0" borderId="2" xfId="0" applyNumberFormat="1" applyFont="1" applyBorder="1" applyAlignment="1">
      <alignment horizontal="left"/>
    </xf>
    <xf numFmtId="0" fontId="3" fillId="5" borderId="0" xfId="0" applyFont="1" applyFill="1"/>
    <xf numFmtId="0" fontId="3" fillId="4" borderId="5" xfId="0" applyFont="1" applyFill="1" applyBorder="1" applyAlignment="1">
      <alignment horizontal="center"/>
    </xf>
    <xf numFmtId="0" fontId="3" fillId="26" borderId="3" xfId="0" applyFont="1" applyFill="1" applyBorder="1"/>
    <xf numFmtId="0" fontId="3" fillId="7" borderId="5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16" fontId="0" fillId="0" borderId="0" xfId="0" applyNumberFormat="1" applyAlignment="1">
      <alignment horizontal="left"/>
    </xf>
    <xf numFmtId="0" fontId="3" fillId="27" borderId="5" xfId="0" applyFont="1" applyFill="1" applyBorder="1"/>
    <xf numFmtId="0" fontId="3" fillId="27" borderId="3" xfId="0" applyFont="1" applyFill="1" applyBorder="1"/>
    <xf numFmtId="0" fontId="5" fillId="17" borderId="3" xfId="0" applyFont="1" applyFill="1" applyBorder="1"/>
    <xf numFmtId="0" fontId="5" fillId="3" borderId="5" xfId="0" applyFont="1" applyFill="1" applyBorder="1" applyAlignment="1">
      <alignment horizontal="center"/>
    </xf>
    <xf numFmtId="0" fontId="5" fillId="17" borderId="5" xfId="0" applyFont="1" applyFill="1" applyBorder="1"/>
    <xf numFmtId="0" fontId="5" fillId="18" borderId="3" xfId="0" applyFont="1" applyFill="1" applyBorder="1"/>
    <xf numFmtId="0" fontId="5" fillId="2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18" borderId="5" xfId="0" applyFont="1" applyFill="1" applyBorder="1"/>
    <xf numFmtId="0" fontId="5" fillId="0" borderId="3" xfId="0" applyFont="1" applyBorder="1"/>
    <xf numFmtId="0" fontId="5" fillId="0" borderId="5" xfId="0" applyFont="1" applyBorder="1"/>
    <xf numFmtId="0" fontId="5" fillId="6" borderId="5" xfId="0" applyFont="1" applyFill="1" applyBorder="1" applyAlignment="1">
      <alignment horizontal="center"/>
    </xf>
    <xf numFmtId="0" fontId="5" fillId="6" borderId="5" xfId="0" applyFont="1" applyFill="1" applyBorder="1"/>
    <xf numFmtId="0" fontId="5" fillId="2" borderId="3" xfId="0" applyFont="1" applyFill="1" applyBorder="1"/>
    <xf numFmtId="0" fontId="5" fillId="11" borderId="5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6" fillId="0" borderId="0" xfId="0" applyFont="1"/>
    <xf numFmtId="0" fontId="3" fillId="27" borderId="5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8" borderId="5" xfId="0" applyFont="1" applyFill="1" applyBorder="1"/>
    <xf numFmtId="0" fontId="3" fillId="8" borderId="5" xfId="0" applyFont="1" applyFill="1" applyBorder="1" applyAlignment="1">
      <alignment vertical="center"/>
    </xf>
    <xf numFmtId="0" fontId="3" fillId="26" borderId="5" xfId="0" applyFont="1" applyFill="1" applyBorder="1"/>
    <xf numFmtId="0" fontId="3" fillId="28" borderId="5" xfId="0" applyFont="1" applyFill="1" applyBorder="1" applyAlignment="1">
      <alignment horizontal="center"/>
    </xf>
    <xf numFmtId="0" fontId="3" fillId="28" borderId="3" xfId="0" applyFont="1" applyFill="1" applyBorder="1"/>
    <xf numFmtId="0" fontId="3" fillId="18" borderId="5" xfId="0" applyFont="1" applyFill="1" applyBorder="1" applyAlignment="1">
      <alignment horizontal="center"/>
    </xf>
    <xf numFmtId="0" fontId="3" fillId="14" borderId="5" xfId="0" applyFont="1" applyFill="1" applyBorder="1" applyAlignment="1">
      <alignment horizontal="center"/>
    </xf>
    <xf numFmtId="0" fontId="3" fillId="14" borderId="3" xfId="0" applyFont="1" applyFill="1" applyBorder="1"/>
    <xf numFmtId="0" fontId="3" fillId="11" borderId="5" xfId="0" applyFont="1" applyFill="1" applyBorder="1" applyAlignment="1">
      <alignment vertical="center"/>
    </xf>
    <xf numFmtId="0" fontId="3" fillId="10" borderId="3" xfId="0" applyFont="1" applyFill="1" applyBorder="1" applyAlignment="1">
      <alignment horizontal="left"/>
    </xf>
    <xf numFmtId="0" fontId="3" fillId="20" borderId="5" xfId="0" applyFont="1" applyFill="1" applyBorder="1" applyAlignment="1">
      <alignment horizontal="center"/>
    </xf>
    <xf numFmtId="0" fontId="3" fillId="19" borderId="5" xfId="0" applyFont="1" applyFill="1" applyBorder="1" applyAlignment="1">
      <alignment horizontal="center"/>
    </xf>
    <xf numFmtId="0" fontId="3" fillId="17" borderId="5" xfId="0" applyFont="1" applyFill="1" applyBorder="1" applyAlignment="1">
      <alignment horizontal="center"/>
    </xf>
    <xf numFmtId="0" fontId="4" fillId="0" borderId="5" xfId="0" applyFont="1" applyBorder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center"/>
    </xf>
    <xf numFmtId="0" fontId="1" fillId="17" borderId="5" xfId="0" applyFont="1" applyFill="1" applyBorder="1" applyAlignment="1">
      <alignment horizontal="center"/>
    </xf>
    <xf numFmtId="0" fontId="1" fillId="17" borderId="3" xfId="0" applyFont="1" applyFill="1" applyBorder="1"/>
    <xf numFmtId="0" fontId="1" fillId="17" borderId="5" xfId="0" applyFont="1" applyFill="1" applyBorder="1"/>
    <xf numFmtId="0" fontId="1" fillId="5" borderId="5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8" xfId="0" applyFont="1" applyFill="1" applyBorder="1"/>
    <xf numFmtId="0" fontId="1" fillId="6" borderId="5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0" xfId="0" applyFont="1" applyFill="1" applyAlignment="1">
      <alignment horizontal="center"/>
    </xf>
    <xf numFmtId="0" fontId="1" fillId="6" borderId="0" xfId="0" applyFont="1" applyFill="1"/>
    <xf numFmtId="0" fontId="1" fillId="18" borderId="5" xfId="0" applyFont="1" applyFill="1" applyBorder="1"/>
    <xf numFmtId="0" fontId="1" fillId="18" borderId="3" xfId="0" applyFont="1" applyFill="1" applyBorder="1"/>
    <xf numFmtId="0" fontId="1" fillId="2" borderId="5" xfId="0" applyFont="1" applyFill="1" applyBorder="1"/>
    <xf numFmtId="0" fontId="1" fillId="0" borderId="3" xfId="0" applyFont="1" applyBorder="1"/>
    <xf numFmtId="0" fontId="1" fillId="18" borderId="5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7" borderId="3" xfId="0" applyFont="1" applyFill="1" applyBorder="1"/>
    <xf numFmtId="0" fontId="1" fillId="5" borderId="5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5" xfId="0" applyFont="1" applyFill="1" applyBorder="1" applyAlignment="1">
      <alignment horizontal="center" vertical="center"/>
    </xf>
    <xf numFmtId="0" fontId="1" fillId="19" borderId="5" xfId="0" applyFont="1" applyFill="1" applyBorder="1"/>
    <xf numFmtId="0" fontId="1" fillId="19" borderId="3" xfId="0" applyFont="1" applyFill="1" applyBorder="1"/>
    <xf numFmtId="0" fontId="1" fillId="26" borderId="5" xfId="0" applyFont="1" applyFill="1" applyBorder="1"/>
    <xf numFmtId="0" fontId="1" fillId="26" borderId="3" xfId="0" applyFont="1" applyFill="1" applyBorder="1"/>
    <xf numFmtId="0" fontId="1" fillId="5" borderId="5" xfId="0" applyFont="1" applyFill="1" applyBorder="1" applyAlignment="1">
      <alignment horizontal="center" vertical="center"/>
    </xf>
    <xf numFmtId="0" fontId="1" fillId="5" borderId="5" xfId="0" applyFont="1" applyFill="1" applyBorder="1"/>
    <xf numFmtId="0" fontId="1" fillId="27" borderId="5" xfId="0" applyFont="1" applyFill="1" applyBorder="1" applyAlignment="1">
      <alignment horizontal="center"/>
    </xf>
    <xf numFmtId="0" fontId="1" fillId="27" borderId="5" xfId="0" applyFont="1" applyFill="1" applyBorder="1" applyAlignment="1">
      <alignment horizontal="left"/>
    </xf>
    <xf numFmtId="0" fontId="1" fillId="6" borderId="5" xfId="0" applyFont="1" applyFill="1" applyBorder="1" applyAlignment="1">
      <alignment vertical="center"/>
    </xf>
    <xf numFmtId="0" fontId="1" fillId="6" borderId="5" xfId="0" applyFont="1" applyFill="1" applyBorder="1"/>
    <xf numFmtId="0" fontId="1" fillId="7" borderId="5" xfId="0" applyFont="1" applyFill="1" applyBorder="1"/>
    <xf numFmtId="0" fontId="0" fillId="0" borderId="0" xfId="0" applyAlignment="1">
      <alignment horizontal="left"/>
    </xf>
    <xf numFmtId="0" fontId="0" fillId="0" borderId="3" xfId="0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0" fillId="0" borderId="12" xfId="0" applyBorder="1" applyAlignment="1">
      <alignment horizontal="center"/>
    </xf>
    <xf numFmtId="1" fontId="1" fillId="0" borderId="14" xfId="0" applyNumberFormat="1" applyFont="1" applyBorder="1" applyAlignment="1">
      <alignment horizontal="center"/>
    </xf>
    <xf numFmtId="0" fontId="0" fillId="0" borderId="15" xfId="0" applyBorder="1" applyAlignment="1">
      <alignment horizontal="center"/>
    </xf>
    <xf numFmtId="16" fontId="2" fillId="0" borderId="0" xfId="0" applyNumberFormat="1" applyFont="1" applyAlignment="1">
      <alignment horizontal="center" textRotation="89"/>
    </xf>
    <xf numFmtId="16" fontId="2" fillId="0" borderId="0" xfId="0" applyNumberFormat="1" applyFont="1" applyAlignment="1">
      <alignment horizontal="center" textRotation="90"/>
    </xf>
    <xf numFmtId="0" fontId="1" fillId="0" borderId="0" xfId="0" applyFont="1" applyAlignment="1">
      <alignment horizontal="center" vertical="center"/>
    </xf>
    <xf numFmtId="0" fontId="3" fillId="20" borderId="0" xfId="0" applyFont="1" applyFill="1"/>
    <xf numFmtId="0" fontId="5" fillId="3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10" borderId="0" xfId="0" applyFont="1" applyFill="1" applyAlignment="1">
      <alignment horizontal="center"/>
    </xf>
    <xf numFmtId="0" fontId="3" fillId="15" borderId="0" xfId="0" applyFont="1" applyFill="1" applyAlignment="1">
      <alignment horizontal="center"/>
    </xf>
    <xf numFmtId="0" fontId="3" fillId="10" borderId="0" xfId="0" applyFont="1" applyFill="1"/>
    <xf numFmtId="0" fontId="3" fillId="15" borderId="0" xfId="0" applyFont="1" applyFill="1"/>
    <xf numFmtId="0" fontId="3" fillId="0" borderId="1" xfId="0" applyFont="1" applyBorder="1" applyAlignment="1">
      <alignment horizontal="center"/>
    </xf>
    <xf numFmtId="0" fontId="3" fillId="0" borderId="6" xfId="0" applyFont="1" applyBorder="1"/>
    <xf numFmtId="0" fontId="0" fillId="3" borderId="12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5" fillId="11" borderId="3" xfId="0" applyFont="1" applyFill="1" applyBorder="1"/>
    <xf numFmtId="0" fontId="5" fillId="7" borderId="3" xfId="0" applyFont="1" applyFill="1" applyBorder="1"/>
    <xf numFmtId="0" fontId="7" fillId="0" borderId="4" xfId="0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/>
    </xf>
    <xf numFmtId="1" fontId="1" fillId="0" borderId="29" xfId="0" applyNumberFormat="1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1" fillId="23" borderId="5" xfId="0" applyFont="1" applyFill="1" applyBorder="1"/>
    <xf numFmtId="1" fontId="1" fillId="3" borderId="5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3" fillId="22" borderId="0" xfId="0" applyFont="1" applyFill="1"/>
    <xf numFmtId="0" fontId="0" fillId="0" borderId="3" xfId="0" applyBorder="1"/>
    <xf numFmtId="1" fontId="1" fillId="2" borderId="5" xfId="0" applyNumberFormat="1" applyFont="1" applyFill="1" applyBorder="1" applyAlignment="1">
      <alignment horizontal="center"/>
    </xf>
    <xf numFmtId="1" fontId="1" fillId="4" borderId="5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/>
    </xf>
    <xf numFmtId="1" fontId="1" fillId="4" borderId="3" xfId="0" applyNumberFormat="1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3" xfId="0" applyFont="1" applyFill="1" applyBorder="1"/>
    <xf numFmtId="0" fontId="5" fillId="5" borderId="5" xfId="0" applyFont="1" applyFill="1" applyBorder="1"/>
    <xf numFmtId="0" fontId="5" fillId="7" borderId="5" xfId="0" applyFont="1" applyFill="1" applyBorder="1"/>
    <xf numFmtId="1" fontId="0" fillId="3" borderId="3" xfId="0" applyNumberFormat="1" applyFill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4" borderId="3" xfId="0" applyNumberFormat="1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1" fontId="0" fillId="0" borderId="29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11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3" fillId="13" borderId="5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/>
    </xf>
    <xf numFmtId="0" fontId="3" fillId="16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15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17" borderId="5" xfId="0" applyFont="1" applyFill="1" applyBorder="1" applyAlignment="1">
      <alignment horizontal="center" vertical="center"/>
    </xf>
    <xf numFmtId="0" fontId="3" fillId="18" borderId="5" xfId="0" applyFont="1" applyFill="1" applyBorder="1" applyAlignment="1">
      <alignment horizontal="center" vertical="center"/>
    </xf>
    <xf numFmtId="0" fontId="3" fillId="21" borderId="5" xfId="0" applyFont="1" applyFill="1" applyBorder="1" applyAlignment="1">
      <alignment horizontal="center" vertical="center"/>
    </xf>
    <xf numFmtId="0" fontId="3" fillId="22" borderId="5" xfId="0" applyFont="1" applyFill="1" applyBorder="1" applyAlignment="1">
      <alignment horizontal="center" vertical="center"/>
    </xf>
    <xf numFmtId="0" fontId="3" fillId="23" borderId="5" xfId="0" applyFont="1" applyFill="1" applyBorder="1" applyAlignment="1">
      <alignment horizontal="center" vertical="center"/>
    </xf>
    <xf numFmtId="0" fontId="3" fillId="19" borderId="5" xfId="0" applyFont="1" applyFill="1" applyBorder="1" applyAlignment="1">
      <alignment horizontal="center" vertical="center"/>
    </xf>
    <xf numFmtId="0" fontId="3" fillId="20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3" fillId="15" borderId="0" xfId="0" applyFont="1" applyFill="1" applyAlignment="1">
      <alignment horizontal="center" vertical="center"/>
    </xf>
    <xf numFmtId="0" fontId="3" fillId="7" borderId="0" xfId="0" applyFont="1" applyFill="1"/>
    <xf numFmtId="0" fontId="3" fillId="8" borderId="0" xfId="0" applyFont="1" applyFill="1"/>
    <xf numFmtId="0" fontId="3" fillId="24" borderId="5" xfId="0" applyFont="1" applyFill="1" applyBorder="1"/>
    <xf numFmtId="16" fontId="0" fillId="0" borderId="0" xfId="0" applyNumberFormat="1"/>
    <xf numFmtId="0" fontId="5" fillId="4" borderId="4" xfId="0" applyFont="1" applyFill="1" applyBorder="1" applyAlignment="1">
      <alignment horizontal="center"/>
    </xf>
    <xf numFmtId="0" fontId="3" fillId="10" borderId="0" xfId="0" applyFont="1" applyFill="1" applyAlignment="1">
      <alignment horizontal="center" vertical="center"/>
    </xf>
    <xf numFmtId="0" fontId="3" fillId="13" borderId="17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9" borderId="6" xfId="0" applyFont="1" applyFill="1" applyBorder="1"/>
    <xf numFmtId="0" fontId="3" fillId="2" borderId="0" xfId="0" applyFont="1" applyFill="1"/>
    <xf numFmtId="0" fontId="3" fillId="16" borderId="1" xfId="0" applyFont="1" applyFill="1" applyBorder="1" applyAlignment="1">
      <alignment horizontal="center"/>
    </xf>
    <xf numFmtId="0" fontId="3" fillId="16" borderId="6" xfId="0" applyFont="1" applyFill="1" applyBorder="1"/>
    <xf numFmtId="0" fontId="5" fillId="2" borderId="5" xfId="0" applyFont="1" applyFill="1" applyBorder="1"/>
    <xf numFmtId="0" fontId="3" fillId="11" borderId="5" xfId="0" applyFont="1" applyFill="1" applyBorder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1" fillId="7" borderId="5" xfId="0" applyFont="1" applyFill="1" applyBorder="1" applyAlignment="1">
      <alignment horizontal="center" vertical="center"/>
    </xf>
    <xf numFmtId="0" fontId="1" fillId="18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0" xfId="0" applyFont="1" applyAlignment="1">
      <alignment horizontal="center"/>
    </xf>
    <xf numFmtId="16" fontId="1" fillId="0" borderId="0" xfId="0" applyNumberFormat="1" applyFont="1" applyAlignment="1">
      <alignment horizontal="center" textRotation="88"/>
    </xf>
    <xf numFmtId="1" fontId="0" fillId="2" borderId="3" xfId="0" applyNumberFormat="1" applyFont="1" applyFill="1" applyBorder="1" applyAlignment="1">
      <alignment horizontal="center"/>
    </xf>
    <xf numFmtId="1" fontId="0" fillId="4" borderId="3" xfId="0" applyNumberFormat="1" applyFont="1" applyFill="1" applyBorder="1" applyAlignment="1">
      <alignment horizontal="center"/>
    </xf>
    <xf numFmtId="1" fontId="0" fillId="3" borderId="3" xfId="0" applyNumberFormat="1" applyFont="1" applyFill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1" fontId="0" fillId="0" borderId="29" xfId="0" applyNumberFormat="1" applyFont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1" fontId="0" fillId="0" borderId="5" xfId="0" applyNumberFormat="1" applyFont="1" applyBorder="1" applyAlignment="1">
      <alignment horizontal="center"/>
    </xf>
    <xf numFmtId="1" fontId="0" fillId="3" borderId="5" xfId="0" applyNumberFormat="1" applyFont="1" applyFill="1" applyBorder="1" applyAlignment="1">
      <alignment horizontal="center"/>
    </xf>
    <xf numFmtId="1" fontId="0" fillId="4" borderId="5" xfId="0" applyNumberFormat="1" applyFont="1" applyFill="1" applyBorder="1" applyAlignment="1">
      <alignment horizontal="center"/>
    </xf>
    <xf numFmtId="1" fontId="0" fillId="2" borderId="5" xfId="0" applyNumberFormat="1" applyFont="1" applyFill="1" applyBorder="1" applyAlignment="1">
      <alignment horizontal="center"/>
    </xf>
    <xf numFmtId="1" fontId="0" fillId="0" borderId="14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17" borderId="0" xfId="0" applyFont="1" applyFill="1" applyBorder="1"/>
    <xf numFmtId="0" fontId="3" fillId="7" borderId="0" xfId="0" applyFont="1" applyFill="1" applyBorder="1" applyAlignment="1">
      <alignment horizontal="center"/>
    </xf>
    <xf numFmtId="0" fontId="3" fillId="22" borderId="0" xfId="0" applyFont="1" applyFill="1" applyBorder="1"/>
    <xf numFmtId="0" fontId="3" fillId="15" borderId="0" xfId="0" applyFont="1" applyFill="1" applyBorder="1" applyAlignment="1">
      <alignment horizontal="center"/>
    </xf>
    <xf numFmtId="0" fontId="3" fillId="18" borderId="0" xfId="0" applyFont="1" applyFill="1" applyBorder="1"/>
    <xf numFmtId="0" fontId="3" fillId="7" borderId="0" xfId="0" applyFont="1" applyFill="1" applyBorder="1"/>
    <xf numFmtId="0" fontId="3" fillId="15" borderId="0" xfId="0" applyFont="1" applyFill="1" applyBorder="1"/>
    <xf numFmtId="0" fontId="3" fillId="0" borderId="5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5" fillId="17" borderId="0" xfId="0" applyFont="1" applyFill="1" applyBorder="1"/>
    <xf numFmtId="0" fontId="5" fillId="19" borderId="5" xfId="0" applyFont="1" applyFill="1" applyBorder="1"/>
    <xf numFmtId="0" fontId="5" fillId="19" borderId="3" xfId="0" applyFont="1" applyFill="1" applyBorder="1"/>
    <xf numFmtId="0" fontId="5" fillId="23" borderId="5" xfId="0" applyFont="1" applyFill="1" applyBorder="1"/>
    <xf numFmtId="0" fontId="5" fillId="23" borderId="3" xfId="0" applyFont="1" applyFill="1" applyBorder="1"/>
    <xf numFmtId="0" fontId="5" fillId="20" borderId="5" xfId="0" applyFont="1" applyFill="1" applyBorder="1"/>
    <xf numFmtId="0" fontId="5" fillId="22" borderId="3" xfId="0" applyFont="1" applyFill="1" applyBorder="1"/>
    <xf numFmtId="0" fontId="5" fillId="24" borderId="3" xfId="0" applyFont="1" applyFill="1" applyBorder="1"/>
    <xf numFmtId="0" fontId="3" fillId="21" borderId="0" xfId="0" applyFont="1" applyFill="1" applyBorder="1"/>
    <xf numFmtId="0" fontId="3" fillId="19" borderId="0" xfId="0" applyFont="1" applyFill="1" applyBorder="1"/>
    <xf numFmtId="0" fontId="5" fillId="19" borderId="0" xfId="0" applyFont="1" applyFill="1" applyBorder="1"/>
    <xf numFmtId="0" fontId="3" fillId="0" borderId="17" xfId="0" applyFont="1" applyBorder="1"/>
    <xf numFmtId="1" fontId="0" fillId="0" borderId="5" xfId="0" applyNumberFormat="1" applyFill="1" applyBorder="1" applyAlignment="1">
      <alignment horizontal="center"/>
    </xf>
    <xf numFmtId="0" fontId="3" fillId="10" borderId="0" xfId="0" applyFont="1" applyFill="1" applyBorder="1" applyAlignment="1">
      <alignment horizontal="center"/>
    </xf>
    <xf numFmtId="0" fontId="3" fillId="12" borderId="17" xfId="0" applyFont="1" applyFill="1" applyBorder="1" applyAlignment="1">
      <alignment horizontal="center"/>
    </xf>
    <xf numFmtId="0" fontId="3" fillId="10" borderId="0" xfId="0" applyFont="1" applyFill="1" applyBorder="1"/>
    <xf numFmtId="0" fontId="5" fillId="0" borderId="5" xfId="0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/>
    </xf>
    <xf numFmtId="0" fontId="5" fillId="8" borderId="5" xfId="0" applyFont="1" applyFill="1" applyBorder="1"/>
    <xf numFmtId="0" fontId="1" fillId="0" borderId="5" xfId="0" applyFont="1" applyFill="1" applyBorder="1" applyAlignment="1">
      <alignment horizontal="center"/>
    </xf>
    <xf numFmtId="1" fontId="1" fillId="0" borderId="5" xfId="0" applyNumberFormat="1" applyFont="1" applyFill="1" applyBorder="1" applyAlignment="1">
      <alignment horizontal="center"/>
    </xf>
    <xf numFmtId="0" fontId="3" fillId="13" borderId="0" xfId="0" applyFont="1" applyFill="1" applyBorder="1" applyAlignment="1">
      <alignment horizontal="center"/>
    </xf>
    <xf numFmtId="0" fontId="3" fillId="13" borderId="0" xfId="0" applyFont="1" applyFill="1" applyBorder="1"/>
    <xf numFmtId="0" fontId="5" fillId="0" borderId="17" xfId="0" applyFont="1" applyFill="1" applyBorder="1" applyAlignment="1">
      <alignment horizontal="center"/>
    </xf>
    <xf numFmtId="0" fontId="5" fillId="6" borderId="3" xfId="0" applyFont="1" applyFill="1" applyBorder="1"/>
    <xf numFmtId="0" fontId="3" fillId="6" borderId="0" xfId="0" applyFont="1" applyFill="1" applyBorder="1"/>
    <xf numFmtId="0" fontId="3" fillId="23" borderId="0" xfId="0" applyFont="1" applyFill="1" applyBorder="1"/>
    <xf numFmtId="0" fontId="3" fillId="10" borderId="5" xfId="0" applyFont="1" applyFill="1" applyBorder="1" applyAlignment="1">
      <alignment horizontal="left"/>
    </xf>
    <xf numFmtId="0" fontId="3" fillId="12" borderId="0" xfId="0" applyFont="1" applyFill="1" applyBorder="1" applyAlignment="1">
      <alignment horizontal="center"/>
    </xf>
    <xf numFmtId="0" fontId="3" fillId="27" borderId="0" xfId="0" applyFont="1" applyFill="1" applyBorder="1"/>
    <xf numFmtId="0" fontId="3" fillId="12" borderId="0" xfId="0" applyFont="1" applyFill="1" applyBorder="1"/>
    <xf numFmtId="0" fontId="3" fillId="16" borderId="5" xfId="0" applyFont="1" applyFill="1" applyBorder="1"/>
    <xf numFmtId="0" fontId="3" fillId="14" borderId="5" xfId="0" applyFont="1" applyFill="1" applyBorder="1"/>
    <xf numFmtId="0" fontId="3" fillId="7" borderId="4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6" xfId="0" applyFont="1" applyFill="1" applyBorder="1"/>
    <xf numFmtId="0" fontId="1" fillId="8" borderId="5" xfId="0" applyFont="1" applyFill="1" applyBorder="1" applyAlignment="1">
      <alignment horizontal="center"/>
    </xf>
    <xf numFmtId="0" fontId="1" fillId="8" borderId="5" xfId="0" applyFont="1" applyFill="1" applyBorder="1"/>
    <xf numFmtId="16" fontId="1" fillId="0" borderId="28" xfId="0" applyNumberFormat="1" applyFont="1" applyBorder="1" applyAlignment="1">
      <alignment horizontal="center" vertical="center" textRotation="90" wrapText="1"/>
    </xf>
    <xf numFmtId="16" fontId="0" fillId="0" borderId="28" xfId="0" applyNumberFormat="1" applyFont="1" applyBorder="1" applyAlignment="1">
      <alignment horizontal="center" vertical="center" textRotation="90" wrapText="1"/>
    </xf>
    <xf numFmtId="16" fontId="7" fillId="0" borderId="28" xfId="0" applyNumberFormat="1" applyFont="1" applyBorder="1" applyAlignment="1">
      <alignment horizontal="center" vertical="center" textRotation="90" wrapText="1"/>
    </xf>
    <xf numFmtId="16" fontId="7" fillId="0" borderId="10" xfId="0" applyNumberFormat="1" applyFont="1" applyBorder="1" applyAlignment="1">
      <alignment horizontal="center" vertical="center" textRotation="90"/>
    </xf>
    <xf numFmtId="16" fontId="7" fillId="0" borderId="9" xfId="0" applyNumberFormat="1" applyFont="1" applyBorder="1" applyAlignment="1">
      <alignment horizontal="center" vertical="center" textRotation="89" wrapText="1"/>
    </xf>
    <xf numFmtId="16" fontId="7" fillId="0" borderId="30" xfId="0" applyNumberFormat="1" applyFont="1" applyBorder="1" applyAlignment="1">
      <alignment horizontal="center" vertical="center" textRotation="89"/>
    </xf>
    <xf numFmtId="16" fontId="1" fillId="0" borderId="9" xfId="0" applyNumberFormat="1" applyFont="1" applyBorder="1" applyAlignment="1">
      <alignment horizontal="center" vertical="center" textRotation="89" wrapText="1"/>
    </xf>
    <xf numFmtId="16" fontId="0" fillId="0" borderId="9" xfId="0" applyNumberFormat="1" applyFont="1" applyBorder="1" applyAlignment="1">
      <alignment horizontal="center" vertical="center" textRotation="89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30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EC394F4E-15E6-4524-B98D-20DFA3D17C74}"/>
            </a:ext>
          </a:extLst>
        </xdr:cNvPr>
        <xdr:cNvSpPr>
          <a:spLocks noChangeAspect="1" noChangeArrowheads="1"/>
        </xdr:cNvSpPr>
      </xdr:nvSpPr>
      <xdr:spPr bwMode="auto">
        <a:xfrm>
          <a:off x="47244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30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3865F94A-648D-4B18-9979-253726931BE3}"/>
            </a:ext>
          </a:extLst>
        </xdr:cNvPr>
        <xdr:cNvSpPr>
          <a:spLocks noChangeAspect="1" noChangeArrowheads="1"/>
        </xdr:cNvSpPr>
      </xdr:nvSpPr>
      <xdr:spPr bwMode="auto">
        <a:xfrm>
          <a:off x="47244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58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61017F2E-9C68-4951-A8B4-C91FB45996AC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58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3B744A53-4B04-447F-928F-7B6C5B78E7D3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58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B00A00A4-CB47-48C1-AFEF-CD6F1A19113D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58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D34CB682-7AC3-4B36-AB5E-F6FAE658DB36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26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AF35DF0B-0104-4332-8487-9D9DBE1A2333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26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8840D08F-91C6-4ECB-8A50-28F4131DE007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58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35912829-9898-4A23-BC71-B1D5D968BE1C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58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5EF94994-98EC-4638-AEBE-085D3FC2AE17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26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95635987-9380-41A5-857C-625526BAEAA3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26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EDAF32C9-135D-4BD1-9B2F-2963FA24FE97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30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A9A48638-1572-4F3F-B80A-63CE025FF6EB}"/>
            </a:ext>
          </a:extLst>
        </xdr:cNvPr>
        <xdr:cNvSpPr>
          <a:spLocks noChangeAspect="1" noChangeArrowheads="1"/>
        </xdr:cNvSpPr>
      </xdr:nvSpPr>
      <xdr:spPr bwMode="auto">
        <a:xfrm>
          <a:off x="47244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58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CB6462C3-F917-460D-A34D-5C96577BB977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58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5572ABE8-F03A-41D1-AA33-339977EA527B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58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19812537-C089-4F24-8B4B-B044656E9115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58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3090821F-5A7B-40D5-93EE-CAE5D07788C4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26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C30FF897-342D-40A9-A09F-598B8D9D467F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26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27559454-35D5-4C76-BD39-EA9C4DFE257C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58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E0C99312-F632-4F85-8EE3-49B0438BB646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58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4D5EEF60-E75B-49C7-8CF6-645F6ADAA62C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26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4ECD3E17-6A4B-4837-B4B0-E080BA701845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26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5302ADB6-D8A0-4D24-82E4-DB3B4FC011E3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54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447D3604-567D-4142-8D00-73D331C1D1F9}"/>
            </a:ext>
          </a:extLst>
        </xdr:cNvPr>
        <xdr:cNvSpPr>
          <a:spLocks noChangeAspect="1" noChangeArrowheads="1"/>
        </xdr:cNvSpPr>
      </xdr:nvSpPr>
      <xdr:spPr bwMode="auto">
        <a:xfrm>
          <a:off x="54864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54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E2E0AB52-3489-472C-A6DA-50058A1D090D}"/>
            </a:ext>
          </a:extLst>
        </xdr:cNvPr>
        <xdr:cNvSpPr>
          <a:spLocks noChangeAspect="1" noChangeArrowheads="1"/>
        </xdr:cNvSpPr>
      </xdr:nvSpPr>
      <xdr:spPr bwMode="auto">
        <a:xfrm>
          <a:off x="54864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65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2221E480-372A-44C7-8865-919AC84BD4E6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65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512A9842-1345-4DAF-86C9-DF2926283CED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65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BDD93AA2-7299-4EBC-A5F8-65C6290ACA43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65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3ABBCD5F-03AB-4FAC-846D-B241EB98570D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65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B229B83D-E246-4052-9F24-0AC62751BDB8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65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6A62BC75-1ED0-4B62-A3B5-E52E980FFBDE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65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41FF3E26-29B2-484D-8050-48B9F9E97A3A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65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3AF87EB0-0A99-4812-A1EA-89B9AAC12992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65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3F05A3BC-752D-4836-AC97-659B6800908E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65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7A6B1F3F-F6D8-4BB9-BCEF-5224489E6200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65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C6D375BB-A918-4F1B-BB35-71AD822B2BC1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65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FE0A20A2-692F-4447-90B1-64F34919EB1B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30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2DAD30F5-126E-48A5-ABF2-0C132B6F6856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30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D39ED2CB-5C81-48A9-90A9-CD1F4704F41A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58</xdr:row>
      <xdr:rowOff>30480</xdr:rowOff>
    </xdr:from>
    <xdr:ext cx="518160" cy="55626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62A7A8DB-FA68-44F3-A12D-A03BBAADCB40}"/>
            </a:ext>
          </a:extLst>
        </xdr:cNvPr>
        <xdr:cNvSpPr>
          <a:spLocks noChangeAspect="1" noChangeArrowheads="1"/>
        </xdr:cNvSpPr>
      </xdr:nvSpPr>
      <xdr:spPr bwMode="auto">
        <a:xfrm>
          <a:off x="529590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58</xdr:row>
      <xdr:rowOff>30480</xdr:rowOff>
    </xdr:from>
    <xdr:ext cx="518160" cy="55626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AE3F044F-14CC-4011-A7D3-A9EA5ECDC5B7}"/>
            </a:ext>
          </a:extLst>
        </xdr:cNvPr>
        <xdr:cNvSpPr>
          <a:spLocks noChangeAspect="1" noChangeArrowheads="1"/>
        </xdr:cNvSpPr>
      </xdr:nvSpPr>
      <xdr:spPr bwMode="auto">
        <a:xfrm>
          <a:off x="529590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58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D1B981B0-61E2-4DA4-ADEA-F90C9A396F57}"/>
            </a:ext>
          </a:extLst>
        </xdr:cNvPr>
        <xdr:cNvSpPr>
          <a:spLocks noChangeAspect="1" noChangeArrowheads="1"/>
        </xdr:cNvSpPr>
      </xdr:nvSpPr>
      <xdr:spPr bwMode="auto">
        <a:xfrm>
          <a:off x="506730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58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AB1C1026-E25F-43BA-A297-D8FA3AC774F6}"/>
            </a:ext>
          </a:extLst>
        </xdr:cNvPr>
        <xdr:cNvSpPr>
          <a:spLocks noChangeAspect="1" noChangeArrowheads="1"/>
        </xdr:cNvSpPr>
      </xdr:nvSpPr>
      <xdr:spPr bwMode="auto">
        <a:xfrm>
          <a:off x="506730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513CE970-4256-43C5-8EBA-01D539DABA9F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02937F01-E798-412F-BB1E-769620B35738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58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484F6532-C69C-4223-9215-3869B86DD5B8}"/>
            </a:ext>
          </a:extLst>
        </xdr:cNvPr>
        <xdr:cNvSpPr>
          <a:spLocks noChangeAspect="1" noChangeArrowheads="1"/>
        </xdr:cNvSpPr>
      </xdr:nvSpPr>
      <xdr:spPr bwMode="auto">
        <a:xfrm>
          <a:off x="506730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58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49A9C5D7-678E-4877-B75B-508304A60467}"/>
            </a:ext>
          </a:extLst>
        </xdr:cNvPr>
        <xdr:cNvSpPr>
          <a:spLocks noChangeAspect="1" noChangeArrowheads="1"/>
        </xdr:cNvSpPr>
      </xdr:nvSpPr>
      <xdr:spPr bwMode="auto">
        <a:xfrm>
          <a:off x="506730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9EBBB576-C401-4730-B467-A5B41696F2C1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C7555840-CD26-4033-AFF6-92673817165F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30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1733339D-34E9-4AE9-A4F0-FE5AA3D2E95D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58</xdr:row>
      <xdr:rowOff>30480</xdr:rowOff>
    </xdr:from>
    <xdr:ext cx="518160" cy="55626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47BC9D37-D10B-4B6F-B1C5-C84369AF1802}"/>
            </a:ext>
          </a:extLst>
        </xdr:cNvPr>
        <xdr:cNvSpPr>
          <a:spLocks noChangeAspect="1" noChangeArrowheads="1"/>
        </xdr:cNvSpPr>
      </xdr:nvSpPr>
      <xdr:spPr bwMode="auto">
        <a:xfrm>
          <a:off x="529590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58</xdr:row>
      <xdr:rowOff>30480</xdr:rowOff>
    </xdr:from>
    <xdr:ext cx="518160" cy="55626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9FCC5D8E-2D91-4707-BB8E-821137C69254}"/>
            </a:ext>
          </a:extLst>
        </xdr:cNvPr>
        <xdr:cNvSpPr>
          <a:spLocks noChangeAspect="1" noChangeArrowheads="1"/>
        </xdr:cNvSpPr>
      </xdr:nvSpPr>
      <xdr:spPr bwMode="auto">
        <a:xfrm>
          <a:off x="529590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58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6D18E3C9-C64B-46C5-ACA8-9E64DC1ECE0C}"/>
            </a:ext>
          </a:extLst>
        </xdr:cNvPr>
        <xdr:cNvSpPr>
          <a:spLocks noChangeAspect="1" noChangeArrowheads="1"/>
        </xdr:cNvSpPr>
      </xdr:nvSpPr>
      <xdr:spPr bwMode="auto">
        <a:xfrm>
          <a:off x="506730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58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5178DDA9-860E-4202-8CE2-CBC765F21AF4}"/>
            </a:ext>
          </a:extLst>
        </xdr:cNvPr>
        <xdr:cNvSpPr>
          <a:spLocks noChangeAspect="1" noChangeArrowheads="1"/>
        </xdr:cNvSpPr>
      </xdr:nvSpPr>
      <xdr:spPr bwMode="auto">
        <a:xfrm>
          <a:off x="506730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D43C8213-2272-44DE-9F9F-8ABC7EB0A399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E512B97D-43DB-4239-B7CD-0A8CA82E9141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58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B750F59C-15F6-42E5-ABD8-B3D94E902A32}"/>
            </a:ext>
          </a:extLst>
        </xdr:cNvPr>
        <xdr:cNvSpPr>
          <a:spLocks noChangeAspect="1" noChangeArrowheads="1"/>
        </xdr:cNvSpPr>
      </xdr:nvSpPr>
      <xdr:spPr bwMode="auto">
        <a:xfrm>
          <a:off x="506730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58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8C640604-A881-4E7A-96C6-D8A08AA9D55A}"/>
            </a:ext>
          </a:extLst>
        </xdr:cNvPr>
        <xdr:cNvSpPr>
          <a:spLocks noChangeAspect="1" noChangeArrowheads="1"/>
        </xdr:cNvSpPr>
      </xdr:nvSpPr>
      <xdr:spPr bwMode="auto">
        <a:xfrm>
          <a:off x="506730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A0A12317-0348-4CD2-8C49-2B81194478E1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87D09017-0C60-4181-9FB8-3EA1E433CFE4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54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AC6962D8-B3E6-41B5-BA0C-8771568D4517}"/>
            </a:ext>
          </a:extLst>
        </xdr:cNvPr>
        <xdr:cNvSpPr>
          <a:spLocks noChangeAspect="1" noChangeArrowheads="1"/>
        </xdr:cNvSpPr>
      </xdr:nvSpPr>
      <xdr:spPr bwMode="auto">
        <a:xfrm>
          <a:off x="514350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54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3374E900-3A7C-4D32-A54E-A9B4FF76F691}"/>
            </a:ext>
          </a:extLst>
        </xdr:cNvPr>
        <xdr:cNvSpPr>
          <a:spLocks noChangeAspect="1" noChangeArrowheads="1"/>
        </xdr:cNvSpPr>
      </xdr:nvSpPr>
      <xdr:spPr bwMode="auto">
        <a:xfrm>
          <a:off x="514350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30480</xdr:rowOff>
    </xdr:from>
    <xdr:ext cx="518160" cy="55626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9D68C083-392A-44A5-89E3-6829FC391A9A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30480</xdr:rowOff>
    </xdr:from>
    <xdr:ext cx="518160" cy="55626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1016C6EA-489F-4999-9D4B-4A076D44A34E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BC2C0147-8207-43A0-9CEA-9942CFBE8FAD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41389EBB-CD75-424E-B245-97C8E68956EF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BB50B388-4B1D-4B20-BF79-5A344CD77F18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D2474E9A-8EC7-4EDC-93B5-E4D1E5A43D54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30480</xdr:rowOff>
    </xdr:from>
    <xdr:ext cx="518160" cy="55626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B012EC06-4FED-478D-9550-2C6051F28A36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30480</xdr:rowOff>
    </xdr:from>
    <xdr:ext cx="518160" cy="55626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7F11D286-B0CB-4992-A14C-2D41EEF66E3B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69639710-E9E5-4A3F-A6FE-01DAA3FD1484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56DF5873-AB5B-4BEC-B42A-E740744B6FB7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9A0680D3-7F91-44F0-9011-2A3CE98E7302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BF025D97-637F-459E-A8F0-65891FC8B4AA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15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A2CA102E-1872-489B-92FB-5D288F492479}"/>
            </a:ext>
          </a:extLst>
        </xdr:cNvPr>
        <xdr:cNvSpPr>
          <a:spLocks noChangeAspect="1" noChangeArrowheads="1"/>
        </xdr:cNvSpPr>
      </xdr:nvSpPr>
      <xdr:spPr bwMode="auto">
        <a:xfrm>
          <a:off x="800100" y="908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15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4742C17E-BD1B-4880-9E6A-7DA72152425C}"/>
            </a:ext>
          </a:extLst>
        </xdr:cNvPr>
        <xdr:cNvSpPr>
          <a:spLocks noChangeAspect="1" noChangeArrowheads="1"/>
        </xdr:cNvSpPr>
      </xdr:nvSpPr>
      <xdr:spPr bwMode="auto">
        <a:xfrm>
          <a:off x="800100" y="908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48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0E23E6A0-6D24-425C-8175-5C967C31F29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48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A4B7C7AD-DA2E-4EF9-B35F-82D31BA4306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48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97DC676A-6D49-48D9-8B2D-0F8560D7AAA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48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E929B7B3-0446-4B56-A2F4-6A82B34C78B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15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2E25C172-4DA8-4304-BE2A-16474EBEE23E}"/>
            </a:ext>
          </a:extLst>
        </xdr:cNvPr>
        <xdr:cNvSpPr>
          <a:spLocks noChangeAspect="1" noChangeArrowheads="1"/>
        </xdr:cNvSpPr>
      </xdr:nvSpPr>
      <xdr:spPr bwMode="auto">
        <a:xfrm>
          <a:off x="800100" y="908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48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B77DA5E9-C22A-4652-8CF6-F2D2DEDB589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48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8E1C85CC-B2BC-4A75-984E-5072A87BB76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48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95F25BDC-A378-4DA4-89D3-370AEF94A02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48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A058EDDE-6151-4D7D-9B11-70AF0CE3CF5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55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B97467C0-53F1-40EB-9ACE-29CB5B31123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611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55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90B6E23E-2BDD-434D-81F1-1727C6CD0A9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611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53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615F91E7-9710-4C2D-AC94-8EE7DBC2021F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53</xdr:row>
      <xdr:rowOff>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CBD1702A-1936-45CF-8E30-6267FC3D2033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32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C8BE04E6-BDC6-4275-8632-2CF4F594125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32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1021440F-5495-45ED-BE77-AE863D9992B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32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A3A81A1F-A4A3-4CD7-8824-1D640D88028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52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A56E2FE6-3F4F-4BDB-A330-9F65E45587C6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20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52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4B49063F-6F61-49BA-BBD7-A97C9936CC24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20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56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A56B8630-B559-47BA-9416-CFCE8B859DC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99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56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BE4517AE-8B7C-49F3-8E54-BB5011731EB3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99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40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824620EB-21ED-40FF-8AEA-B01CB3BDA589}"/>
            </a:ext>
          </a:extLst>
        </xdr:cNvPr>
        <xdr:cNvSpPr>
          <a:spLocks noChangeAspect="1" noChangeArrowheads="1"/>
        </xdr:cNvSpPr>
      </xdr:nvSpPr>
      <xdr:spPr bwMode="auto">
        <a:xfrm>
          <a:off x="85344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40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8C305588-8339-48C5-A0BB-84AA0B8570E8}"/>
            </a:ext>
          </a:extLst>
        </xdr:cNvPr>
        <xdr:cNvSpPr>
          <a:spLocks noChangeAspect="1" noChangeArrowheads="1"/>
        </xdr:cNvSpPr>
      </xdr:nvSpPr>
      <xdr:spPr bwMode="auto">
        <a:xfrm>
          <a:off x="85344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39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020E3935-A366-490E-A3A6-F6F788CC985E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39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E9B35249-F6CB-47BA-8B0B-6DD55DA58A37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41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696D6A47-8F10-4DE4-90C7-E40D815E49EE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41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02855785-E364-4F25-8A72-EEC4F89F30B1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41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0070B02C-C957-4D14-A459-F5587291C762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41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E6AF4381-54C9-474E-93C5-A9FC6DABB7DB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39</xdr:row>
      <xdr:rowOff>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1BA28235-5D7F-45D1-AB1F-F9C8027F3140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41</xdr:row>
      <xdr:rowOff>0</xdr:rowOff>
    </xdr:from>
    <xdr:ext cx="518160" cy="54864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36091174-83BC-44BB-83E0-1AB580A2F407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41</xdr:row>
      <xdr:rowOff>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50A8CF4D-6EB2-42F6-BDF5-B76E572CD079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41</xdr:row>
      <xdr:rowOff>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13D613FF-F760-4972-8DC9-C634285E85EF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41</xdr:row>
      <xdr:rowOff>0</xdr:rowOff>
    </xdr:from>
    <xdr:ext cx="518160" cy="54864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81DB0012-007C-447C-B8E0-A38F6F807331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47</xdr:row>
      <xdr:rowOff>0</xdr:rowOff>
    </xdr:from>
    <xdr:ext cx="518160" cy="54864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B0B748B6-CF9A-49BB-A1A4-10C12625A623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47</xdr:row>
      <xdr:rowOff>0</xdr:rowOff>
    </xdr:from>
    <xdr:ext cx="518160" cy="54864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A9B1077C-CB44-4DC5-9824-12FB9C4F57D8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49</xdr:row>
      <xdr:rowOff>0</xdr:rowOff>
    </xdr:from>
    <xdr:ext cx="518160" cy="54864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3D778C4E-A6BF-43D2-94D9-54AE171BEF13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49</xdr:row>
      <xdr:rowOff>0</xdr:rowOff>
    </xdr:from>
    <xdr:ext cx="518160" cy="54864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2D25D9AA-0F2A-4431-B8A1-41D87AC8D599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49</xdr:row>
      <xdr:rowOff>0</xdr:rowOff>
    </xdr:from>
    <xdr:ext cx="518160" cy="54864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B992C0D6-65C5-4C46-8F87-F363778605B8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49</xdr:row>
      <xdr:rowOff>0</xdr:rowOff>
    </xdr:from>
    <xdr:ext cx="518160" cy="54864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5D250713-FD59-4370-9EE6-0ACF3F5F3504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47</xdr:row>
      <xdr:rowOff>0</xdr:rowOff>
    </xdr:from>
    <xdr:ext cx="518160" cy="54864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AD7001CF-98A8-48E3-A9C4-EAD48C98F1BB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49</xdr:row>
      <xdr:rowOff>0</xdr:rowOff>
    </xdr:from>
    <xdr:ext cx="518160" cy="54864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783EA602-8345-4B59-B6FE-4C76F7E739E3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49</xdr:row>
      <xdr:rowOff>0</xdr:rowOff>
    </xdr:from>
    <xdr:ext cx="518160" cy="54864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76ECB1B0-6A6E-45D0-830E-B096B41FB875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49</xdr:row>
      <xdr:rowOff>0</xdr:rowOff>
    </xdr:from>
    <xdr:ext cx="518160" cy="54864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5BD04450-832D-4C42-93FC-AA058DF8C421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49</xdr:row>
      <xdr:rowOff>0</xdr:rowOff>
    </xdr:from>
    <xdr:ext cx="518160" cy="54864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D3FBC4AA-DA1E-4247-B293-CEE122D6968B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77</xdr:row>
      <xdr:rowOff>30480</xdr:rowOff>
    </xdr:from>
    <xdr:ext cx="518160" cy="55626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C9F61A1E-38F6-452F-A0FF-D8BDBD557878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437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77</xdr:row>
      <xdr:rowOff>30480</xdr:rowOff>
    </xdr:from>
    <xdr:ext cx="518160" cy="55626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BCBC5D77-ECF2-4881-B32E-179C014E3534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437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77</xdr:row>
      <xdr:rowOff>0</xdr:rowOff>
    </xdr:from>
    <xdr:ext cx="518160" cy="54864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BE7657A3-61C8-48AE-A508-43755F59F528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77</xdr:row>
      <xdr:rowOff>0</xdr:rowOff>
    </xdr:from>
    <xdr:ext cx="518160" cy="54864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1586539F-5E72-44BE-95D8-C014AEA0256A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77</xdr:row>
      <xdr:rowOff>0</xdr:rowOff>
    </xdr:from>
    <xdr:ext cx="518160" cy="54864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043B3441-A15B-422E-98BC-97806ED394BA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77</xdr:row>
      <xdr:rowOff>0</xdr:rowOff>
    </xdr:from>
    <xdr:ext cx="518160" cy="54864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81981C76-55BA-40FC-A2D5-D41DCBD5C6FB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77</xdr:row>
      <xdr:rowOff>30480</xdr:rowOff>
    </xdr:from>
    <xdr:ext cx="518160" cy="55626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7835CFBF-FE2B-4340-997B-35A88498F3D3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437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77</xdr:row>
      <xdr:rowOff>30480</xdr:rowOff>
    </xdr:from>
    <xdr:ext cx="518160" cy="55626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54A1DA5F-A28D-4508-9C6F-3BE78BC6CDCD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437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77</xdr:row>
      <xdr:rowOff>0</xdr:rowOff>
    </xdr:from>
    <xdr:ext cx="518160" cy="54864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989656BD-0239-4D3A-ACB4-FD1F15C158D4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77</xdr:row>
      <xdr:rowOff>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54147C3E-386A-46B2-804D-5D4E86518CBB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77</xdr:row>
      <xdr:rowOff>0</xdr:rowOff>
    </xdr:from>
    <xdr:ext cx="518160" cy="54864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24868888-6638-4BB8-A91D-302B2E45348A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77</xdr:row>
      <xdr:rowOff>0</xdr:rowOff>
    </xdr:from>
    <xdr:ext cx="518160" cy="54864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40CED1F5-3087-452A-AEC4-6EEA6D08B2D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72</xdr:row>
      <xdr:rowOff>0</xdr:rowOff>
    </xdr:from>
    <xdr:ext cx="518160" cy="54864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7A73A407-F8E0-4AB9-BC2E-5E3908770668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614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72</xdr:row>
      <xdr:rowOff>0</xdr:rowOff>
    </xdr:from>
    <xdr:ext cx="518160" cy="54864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BE98FAA7-4469-466F-B702-9859C773F657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614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87</xdr:row>
      <xdr:rowOff>30480</xdr:rowOff>
    </xdr:from>
    <xdr:ext cx="518160" cy="55626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DD2BE539-89F2-4FEB-A2D4-EF7242DDB325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87</xdr:row>
      <xdr:rowOff>30480</xdr:rowOff>
    </xdr:from>
    <xdr:ext cx="518160" cy="55626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162A7A25-1A67-4969-9599-9EA77658B1C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85</xdr:row>
      <xdr:rowOff>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D574667E-0C4B-4084-B33A-4B6AD5605CC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85</xdr:row>
      <xdr:rowOff>0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152406E3-F0E1-415E-8AF8-DA4728FC923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85</xdr:row>
      <xdr:rowOff>0</xdr:rowOff>
    </xdr:from>
    <xdr:ext cx="518160" cy="54864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1644FA09-86C8-4222-9860-78C037B6563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85</xdr:row>
      <xdr:rowOff>0</xdr:rowOff>
    </xdr:from>
    <xdr:ext cx="518160" cy="54864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C9952589-AF31-4648-A5EC-604B94130835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87</xdr:row>
      <xdr:rowOff>30480</xdr:rowOff>
    </xdr:from>
    <xdr:ext cx="518160" cy="55626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71D324B3-A4CC-4EB9-9DFC-2EBD6D456D9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87</xdr:row>
      <xdr:rowOff>30480</xdr:rowOff>
    </xdr:from>
    <xdr:ext cx="518160" cy="55626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1333E4CC-11D7-4A17-8667-27FFEA2463F7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85</xdr:row>
      <xdr:rowOff>0</xdr:rowOff>
    </xdr:from>
    <xdr:ext cx="518160" cy="54864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96C78E31-F5E7-400D-B2C9-08789DF6F83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85</xdr:row>
      <xdr:rowOff>0</xdr:rowOff>
    </xdr:from>
    <xdr:ext cx="518160" cy="54864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829144E2-C1EC-401D-A939-BA647597C1A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85</xdr:row>
      <xdr:rowOff>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95FDA776-506F-46AE-962C-577A798A52D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85</xdr:row>
      <xdr:rowOff>0</xdr:rowOff>
    </xdr:from>
    <xdr:ext cx="518160" cy="54864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9B389AA9-CE99-4538-8295-596D7BA17B60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26</xdr:row>
      <xdr:rowOff>0</xdr:rowOff>
    </xdr:from>
    <xdr:ext cx="518160" cy="54864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B08AB788-19CD-4021-9778-D3644EA5CE4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234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26</xdr:row>
      <xdr:rowOff>0</xdr:rowOff>
    </xdr:from>
    <xdr:ext cx="518160" cy="54864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CD3F83EC-9AF1-4093-9079-4B88E0FF8FA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234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49</xdr:row>
      <xdr:rowOff>30480</xdr:rowOff>
    </xdr:from>
    <xdr:ext cx="518160" cy="55626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90560F5D-A0E1-4BF3-A113-0FCE8CCE257A}"/>
            </a:ext>
          </a:extLst>
        </xdr:cNvPr>
        <xdr:cNvSpPr>
          <a:spLocks noChangeAspect="1" noChangeArrowheads="1"/>
        </xdr:cNvSpPr>
      </xdr:nvSpPr>
      <xdr:spPr bwMode="auto">
        <a:xfrm>
          <a:off x="944880" y="18821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49</xdr:row>
      <xdr:rowOff>30480</xdr:rowOff>
    </xdr:from>
    <xdr:ext cx="518160" cy="55626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5BD71568-0B93-4D60-9B4E-F7C041587E5B}"/>
            </a:ext>
          </a:extLst>
        </xdr:cNvPr>
        <xdr:cNvSpPr>
          <a:spLocks noChangeAspect="1" noChangeArrowheads="1"/>
        </xdr:cNvSpPr>
      </xdr:nvSpPr>
      <xdr:spPr bwMode="auto">
        <a:xfrm>
          <a:off x="944880" y="18821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49</xdr:row>
      <xdr:rowOff>0</xdr:rowOff>
    </xdr:from>
    <xdr:ext cx="518160" cy="54864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2FB8F191-6392-4CD6-BDB2-EF63FC48C49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79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49</xdr:row>
      <xdr:rowOff>0</xdr:rowOff>
    </xdr:from>
    <xdr:ext cx="518160" cy="54864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313630DD-B94A-45BD-8167-5AD3987A733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79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129C4185-7A66-47C4-BC49-2D6F2DE018E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F2860D8D-CD65-4FCC-8B4B-5EB4850AFA8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49</xdr:row>
      <xdr:rowOff>0</xdr:rowOff>
    </xdr:from>
    <xdr:ext cx="518160" cy="54864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5A8E1819-D7FA-4EF5-8A98-97F8DBCAB88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79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49</xdr:row>
      <xdr:rowOff>0</xdr:rowOff>
    </xdr:from>
    <xdr:ext cx="518160" cy="54864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757AC500-BC02-48F0-9752-37844A781B0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79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59041015-F330-4013-9274-4F9005561CE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4712B03E-2FC1-4BD2-A682-245BB1EF42E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26</xdr:row>
      <xdr:rowOff>0</xdr:rowOff>
    </xdr:from>
    <xdr:ext cx="518160" cy="54864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C4E87351-C38F-47A9-BBE5-E0A654324958}"/>
            </a:ext>
          </a:extLst>
        </xdr:cNvPr>
        <xdr:cNvSpPr>
          <a:spLocks noChangeAspect="1" noChangeArrowheads="1"/>
        </xdr:cNvSpPr>
      </xdr:nvSpPr>
      <xdr:spPr bwMode="auto">
        <a:xfrm>
          <a:off x="822960" y="14234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49</xdr:row>
      <xdr:rowOff>30480</xdr:rowOff>
    </xdr:from>
    <xdr:ext cx="518160" cy="55626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9CB29540-2968-4BC5-AAC2-6B3F7BF19F8E}"/>
            </a:ext>
          </a:extLst>
        </xdr:cNvPr>
        <xdr:cNvSpPr>
          <a:spLocks noChangeAspect="1" noChangeArrowheads="1"/>
        </xdr:cNvSpPr>
      </xdr:nvSpPr>
      <xdr:spPr bwMode="auto">
        <a:xfrm>
          <a:off x="944880" y="18821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49</xdr:row>
      <xdr:rowOff>30480</xdr:rowOff>
    </xdr:from>
    <xdr:ext cx="518160" cy="55626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762BDD3E-99DC-464B-96FB-1C0048E63C74}"/>
            </a:ext>
          </a:extLst>
        </xdr:cNvPr>
        <xdr:cNvSpPr>
          <a:spLocks noChangeAspect="1" noChangeArrowheads="1"/>
        </xdr:cNvSpPr>
      </xdr:nvSpPr>
      <xdr:spPr bwMode="auto">
        <a:xfrm>
          <a:off x="944880" y="18821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49</xdr:row>
      <xdr:rowOff>0</xdr:rowOff>
    </xdr:from>
    <xdr:ext cx="518160" cy="54864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DB6A22C7-A773-46F5-A80A-EE42D560632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79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49</xdr:row>
      <xdr:rowOff>0</xdr:rowOff>
    </xdr:from>
    <xdr:ext cx="518160" cy="54864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F1ADB633-9D2E-4847-86B9-7FE11EB24A7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79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3D1E05AE-CDA4-41F2-956F-36752E16D38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6932EAAE-194F-4BEC-A245-2B3F4A5357C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49</xdr:row>
      <xdr:rowOff>0</xdr:rowOff>
    </xdr:from>
    <xdr:ext cx="518160" cy="54864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6E8112C6-A907-4ECC-9774-1FA45FE0873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79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49</xdr:row>
      <xdr:rowOff>0</xdr:rowOff>
    </xdr:from>
    <xdr:ext cx="518160" cy="54864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37C4554A-6175-471D-9B02-27E40DEEC2F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79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77F279FF-775A-43C4-B9C2-A577F238BB5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6FDDB7BD-808E-4ABD-8EE5-BA03A428DC7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48</xdr:row>
      <xdr:rowOff>0</xdr:rowOff>
    </xdr:from>
    <xdr:ext cx="518160" cy="54864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A4D5F18A-D3F5-4926-8A70-B8F0348BFC3B}"/>
            </a:ext>
          </a:extLst>
        </xdr:cNvPr>
        <xdr:cNvSpPr>
          <a:spLocks noChangeAspect="1" noChangeArrowheads="1"/>
        </xdr:cNvSpPr>
      </xdr:nvSpPr>
      <xdr:spPr bwMode="auto">
        <a:xfrm>
          <a:off x="1135380" y="1859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48</xdr:row>
      <xdr:rowOff>0</xdr:rowOff>
    </xdr:from>
    <xdr:ext cx="518160" cy="548640"/>
    <xdr:sp macro="" textlink="">
      <xdr:nvSpPr>
        <xdr:cNvPr id="172" name="AutoShape 2">
          <a:extLst>
            <a:ext uri="{FF2B5EF4-FFF2-40B4-BE49-F238E27FC236}">
              <a16:creationId xmlns:a16="http://schemas.microsoft.com/office/drawing/2014/main" id="{504556E7-ABEF-421E-9CBC-1FBDA70B2291}"/>
            </a:ext>
          </a:extLst>
        </xdr:cNvPr>
        <xdr:cNvSpPr>
          <a:spLocks noChangeAspect="1" noChangeArrowheads="1"/>
        </xdr:cNvSpPr>
      </xdr:nvSpPr>
      <xdr:spPr bwMode="auto">
        <a:xfrm>
          <a:off x="1135380" y="1859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48</xdr:row>
      <xdr:rowOff>0</xdr:rowOff>
    </xdr:from>
    <xdr:ext cx="518160" cy="548640"/>
    <xdr:sp macro="" textlink="">
      <xdr:nvSpPr>
        <xdr:cNvPr id="173" name="AutoShape 2">
          <a:extLst>
            <a:ext uri="{FF2B5EF4-FFF2-40B4-BE49-F238E27FC236}">
              <a16:creationId xmlns:a16="http://schemas.microsoft.com/office/drawing/2014/main" id="{A59E29E8-5193-4C51-8EE1-21BDF69BBB3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59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48</xdr:row>
      <xdr:rowOff>0</xdr:rowOff>
    </xdr:from>
    <xdr:ext cx="518160" cy="548640"/>
    <xdr:sp macro="" textlink="">
      <xdr:nvSpPr>
        <xdr:cNvPr id="174" name="AutoShape 2">
          <a:extLst>
            <a:ext uri="{FF2B5EF4-FFF2-40B4-BE49-F238E27FC236}">
              <a16:creationId xmlns:a16="http://schemas.microsoft.com/office/drawing/2014/main" id="{05487898-187E-4070-BEB0-AB3C127C480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59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54</xdr:row>
      <xdr:rowOff>0</xdr:rowOff>
    </xdr:from>
    <xdr:ext cx="518160" cy="548640"/>
    <xdr:sp macro="" textlink="">
      <xdr:nvSpPr>
        <xdr:cNvPr id="175" name="AutoShape 2">
          <a:extLst>
            <a:ext uri="{FF2B5EF4-FFF2-40B4-BE49-F238E27FC236}">
              <a16:creationId xmlns:a16="http://schemas.microsoft.com/office/drawing/2014/main" id="{0FCAA4EC-8FCB-474F-BAED-DB7B372AB59A}"/>
            </a:ext>
          </a:extLst>
        </xdr:cNvPr>
        <xdr:cNvSpPr>
          <a:spLocks noChangeAspect="1" noChangeArrowheads="1"/>
        </xdr:cNvSpPr>
      </xdr:nvSpPr>
      <xdr:spPr bwMode="auto">
        <a:xfrm>
          <a:off x="876300" y="1978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54</xdr:row>
      <xdr:rowOff>0</xdr:rowOff>
    </xdr:from>
    <xdr:ext cx="518160" cy="548640"/>
    <xdr:sp macro="" textlink="">
      <xdr:nvSpPr>
        <xdr:cNvPr id="176" name="AutoShape 2">
          <a:extLst>
            <a:ext uri="{FF2B5EF4-FFF2-40B4-BE49-F238E27FC236}">
              <a16:creationId xmlns:a16="http://schemas.microsoft.com/office/drawing/2014/main" id="{7008CAAC-9975-4981-879E-C623EE12B52E}"/>
            </a:ext>
          </a:extLst>
        </xdr:cNvPr>
        <xdr:cNvSpPr>
          <a:spLocks noChangeAspect="1" noChangeArrowheads="1"/>
        </xdr:cNvSpPr>
      </xdr:nvSpPr>
      <xdr:spPr bwMode="auto">
        <a:xfrm>
          <a:off x="876300" y="1978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46</xdr:row>
      <xdr:rowOff>0</xdr:rowOff>
    </xdr:from>
    <xdr:ext cx="518160" cy="548640"/>
    <xdr:sp macro="" textlink="">
      <xdr:nvSpPr>
        <xdr:cNvPr id="177" name="AutoShape 2">
          <a:extLst>
            <a:ext uri="{FF2B5EF4-FFF2-40B4-BE49-F238E27FC236}">
              <a16:creationId xmlns:a16="http://schemas.microsoft.com/office/drawing/2014/main" id="{FE41BE90-11B5-42A9-A48A-87C0FF508285}"/>
            </a:ext>
          </a:extLst>
        </xdr:cNvPr>
        <xdr:cNvSpPr>
          <a:spLocks noChangeAspect="1" noChangeArrowheads="1"/>
        </xdr:cNvSpPr>
      </xdr:nvSpPr>
      <xdr:spPr bwMode="auto">
        <a:xfrm>
          <a:off x="876300" y="18196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46</xdr:row>
      <xdr:rowOff>0</xdr:rowOff>
    </xdr:from>
    <xdr:ext cx="518160" cy="548640"/>
    <xdr:sp macro="" textlink="">
      <xdr:nvSpPr>
        <xdr:cNvPr id="178" name="AutoShape 2">
          <a:extLst>
            <a:ext uri="{FF2B5EF4-FFF2-40B4-BE49-F238E27FC236}">
              <a16:creationId xmlns:a16="http://schemas.microsoft.com/office/drawing/2014/main" id="{6CDFE36E-AC4D-4E31-9B8E-83FCC9195E47}"/>
            </a:ext>
          </a:extLst>
        </xdr:cNvPr>
        <xdr:cNvSpPr>
          <a:spLocks noChangeAspect="1" noChangeArrowheads="1"/>
        </xdr:cNvSpPr>
      </xdr:nvSpPr>
      <xdr:spPr bwMode="auto">
        <a:xfrm>
          <a:off x="876300" y="18196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179" name="AutoShape 2">
          <a:extLst>
            <a:ext uri="{FF2B5EF4-FFF2-40B4-BE49-F238E27FC236}">
              <a16:creationId xmlns:a16="http://schemas.microsoft.com/office/drawing/2014/main" id="{9698D2B9-0D6A-4035-B2A1-79D978F15DB5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180" name="AutoShape 2">
          <a:extLst>
            <a:ext uri="{FF2B5EF4-FFF2-40B4-BE49-F238E27FC236}">
              <a16:creationId xmlns:a16="http://schemas.microsoft.com/office/drawing/2014/main" id="{EBAF89A0-F681-4BAC-9AEB-4E7DA2368B7A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181" name="AutoShape 2">
          <a:extLst>
            <a:ext uri="{FF2B5EF4-FFF2-40B4-BE49-F238E27FC236}">
              <a16:creationId xmlns:a16="http://schemas.microsoft.com/office/drawing/2014/main" id="{9234B6C9-DDB2-4D33-9774-B37CE266810C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30</xdr:row>
      <xdr:rowOff>0</xdr:rowOff>
    </xdr:from>
    <xdr:ext cx="518160" cy="548640"/>
    <xdr:sp macro="" textlink="">
      <xdr:nvSpPr>
        <xdr:cNvPr id="182" name="AutoShape 2">
          <a:extLst>
            <a:ext uri="{FF2B5EF4-FFF2-40B4-BE49-F238E27FC236}">
              <a16:creationId xmlns:a16="http://schemas.microsoft.com/office/drawing/2014/main" id="{F16E18A6-2A65-48C6-A899-4BF0DB95EFE3}"/>
            </a:ext>
          </a:extLst>
        </xdr:cNvPr>
        <xdr:cNvSpPr>
          <a:spLocks noChangeAspect="1" noChangeArrowheads="1"/>
        </xdr:cNvSpPr>
      </xdr:nvSpPr>
      <xdr:spPr bwMode="auto">
        <a:xfrm>
          <a:off x="845820" y="1463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30</xdr:row>
      <xdr:rowOff>0</xdr:rowOff>
    </xdr:from>
    <xdr:ext cx="518160" cy="548640"/>
    <xdr:sp macro="" textlink="">
      <xdr:nvSpPr>
        <xdr:cNvPr id="183" name="AutoShape 2">
          <a:extLst>
            <a:ext uri="{FF2B5EF4-FFF2-40B4-BE49-F238E27FC236}">
              <a16:creationId xmlns:a16="http://schemas.microsoft.com/office/drawing/2014/main" id="{18D52718-0B1F-4FE3-81ED-A03A91127CB2}"/>
            </a:ext>
          </a:extLst>
        </xdr:cNvPr>
        <xdr:cNvSpPr>
          <a:spLocks noChangeAspect="1" noChangeArrowheads="1"/>
        </xdr:cNvSpPr>
      </xdr:nvSpPr>
      <xdr:spPr bwMode="auto">
        <a:xfrm>
          <a:off x="845820" y="1463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41</xdr:row>
      <xdr:rowOff>0</xdr:rowOff>
    </xdr:from>
    <xdr:ext cx="518160" cy="548640"/>
    <xdr:sp macro="" textlink="">
      <xdr:nvSpPr>
        <xdr:cNvPr id="184" name="AutoShape 2">
          <a:extLst>
            <a:ext uri="{FF2B5EF4-FFF2-40B4-BE49-F238E27FC236}">
              <a16:creationId xmlns:a16="http://schemas.microsoft.com/office/drawing/2014/main" id="{6C2602E2-69B8-4D68-ACFF-759EB1D19032}"/>
            </a:ext>
          </a:extLst>
        </xdr:cNvPr>
        <xdr:cNvSpPr>
          <a:spLocks noChangeAspect="1" noChangeArrowheads="1"/>
        </xdr:cNvSpPr>
      </xdr:nvSpPr>
      <xdr:spPr bwMode="auto">
        <a:xfrm>
          <a:off x="103632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41</xdr:row>
      <xdr:rowOff>0</xdr:rowOff>
    </xdr:from>
    <xdr:ext cx="518160" cy="548640"/>
    <xdr:sp macro="" textlink="">
      <xdr:nvSpPr>
        <xdr:cNvPr id="185" name="AutoShape 2">
          <a:extLst>
            <a:ext uri="{FF2B5EF4-FFF2-40B4-BE49-F238E27FC236}">
              <a16:creationId xmlns:a16="http://schemas.microsoft.com/office/drawing/2014/main" id="{22504A6A-38B1-4E87-9FE1-F6CC111B916C}"/>
            </a:ext>
          </a:extLst>
        </xdr:cNvPr>
        <xdr:cNvSpPr>
          <a:spLocks noChangeAspect="1" noChangeArrowheads="1"/>
        </xdr:cNvSpPr>
      </xdr:nvSpPr>
      <xdr:spPr bwMode="auto">
        <a:xfrm>
          <a:off x="103632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41</xdr:row>
      <xdr:rowOff>0</xdr:rowOff>
    </xdr:from>
    <xdr:ext cx="518160" cy="548640"/>
    <xdr:sp macro="" textlink="">
      <xdr:nvSpPr>
        <xdr:cNvPr id="186" name="AutoShape 2">
          <a:extLst>
            <a:ext uri="{FF2B5EF4-FFF2-40B4-BE49-F238E27FC236}">
              <a16:creationId xmlns:a16="http://schemas.microsoft.com/office/drawing/2014/main" id="{FF5B2AF6-4722-435C-A457-2E49DF1C3B2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41</xdr:row>
      <xdr:rowOff>0</xdr:rowOff>
    </xdr:from>
    <xdr:ext cx="518160" cy="548640"/>
    <xdr:sp macro="" textlink="">
      <xdr:nvSpPr>
        <xdr:cNvPr id="187" name="AutoShape 2">
          <a:extLst>
            <a:ext uri="{FF2B5EF4-FFF2-40B4-BE49-F238E27FC236}">
              <a16:creationId xmlns:a16="http://schemas.microsoft.com/office/drawing/2014/main" id="{39E78D34-ED67-4A3F-8837-9A082A19C76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54</xdr:row>
      <xdr:rowOff>0</xdr:rowOff>
    </xdr:from>
    <xdr:ext cx="518160" cy="548640"/>
    <xdr:sp macro="" textlink="">
      <xdr:nvSpPr>
        <xdr:cNvPr id="188" name="AutoShape 2">
          <a:extLst>
            <a:ext uri="{FF2B5EF4-FFF2-40B4-BE49-F238E27FC236}">
              <a16:creationId xmlns:a16="http://schemas.microsoft.com/office/drawing/2014/main" id="{9BEABF22-FF61-4038-A49D-48084E7EAF36}"/>
            </a:ext>
          </a:extLst>
        </xdr:cNvPr>
        <xdr:cNvSpPr>
          <a:spLocks noChangeAspect="1" noChangeArrowheads="1"/>
        </xdr:cNvSpPr>
      </xdr:nvSpPr>
      <xdr:spPr bwMode="auto">
        <a:xfrm>
          <a:off x="845820" y="1938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54</xdr:row>
      <xdr:rowOff>0</xdr:rowOff>
    </xdr:from>
    <xdr:ext cx="518160" cy="548640"/>
    <xdr:sp macro="" textlink="">
      <xdr:nvSpPr>
        <xdr:cNvPr id="189" name="AutoShape 2">
          <a:extLst>
            <a:ext uri="{FF2B5EF4-FFF2-40B4-BE49-F238E27FC236}">
              <a16:creationId xmlns:a16="http://schemas.microsoft.com/office/drawing/2014/main" id="{585B70B2-6639-4F73-BD8D-2DAB9C8B85A2}"/>
            </a:ext>
          </a:extLst>
        </xdr:cNvPr>
        <xdr:cNvSpPr>
          <a:spLocks noChangeAspect="1" noChangeArrowheads="1"/>
        </xdr:cNvSpPr>
      </xdr:nvSpPr>
      <xdr:spPr bwMode="auto">
        <a:xfrm>
          <a:off x="845820" y="1938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67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AF0140C9-2703-44D0-B1A1-396941F19BF4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67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5C1B39F4-7693-46D1-8421-9E59837A2D6F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1A9779BA-0A9B-4172-86BF-2B98B72DF843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239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28DEA32B-EC93-4204-B7B0-9950D943E504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239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D29759EC-829F-4391-BAB3-8C13C4013FCF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245ABD43-19C0-48E0-822E-2C430F866CCD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109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15D06AE4-EB7F-4B6D-B479-F27A402DA5D2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109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8CDF41A1-BA6F-447C-824D-F788E99FD387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A6E9D73-1F52-4F74-9F8D-136C4305B9B8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D0B24AF-829D-4BBC-BACD-F6BA3C174A9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109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51005FF6-F82E-4B55-9AFA-98FFAAADF17E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109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AFFE06EB-095D-4848-AABC-D26B14DABFC4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67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FCDC77E3-DD3A-4984-A175-E59B69CF643C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43BA88D9-C7E7-4F83-BEF4-4CDF00869C5A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239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EF4E0152-9B02-4AEA-A260-DEF0BA7F25B9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239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80A3635F-F8EF-4407-9E34-A22631FA8DA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2B4923DB-EA70-4F64-8A84-01F6592C51EC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109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23664155-9EEF-4775-B76F-B3593FD2FE1E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109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8C0FFC33-1763-441A-8079-3DAF0B97E098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335B8647-1692-4F4D-9065-3DAD689AE335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1F993CB2-44B8-4B78-851D-35F3CF66F85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109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0ADE1182-7A7C-40D4-8358-57B5C8DA881C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109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F6AEFFCB-8454-4E73-AD06-5668EA3F0374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87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858118EF-8E36-434D-A3D2-E7D73D55DA7E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020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87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68B3BF0D-8FD1-4630-B236-0E33F7A12F50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020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B32AD35C-A753-45B2-B70D-848BA4BC381D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418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C07657EE-8BEE-44BC-B110-3D734460EB4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418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CCC44A0B-FA8D-453E-B79F-E8A2F67FB33D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38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89E80B11-94A3-49D6-8E70-8AD303612FB6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38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DB251989-831D-4E59-993C-4AD809D7F4B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38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C75030ED-61B6-448E-913B-B4D52CC2C9B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38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67F76735-9631-4E3A-9816-6AD3A2D16BD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418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56F1DE41-642D-4FD0-89A3-80C48D29AFE3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418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9EFB1F54-0142-47C1-8E86-4F8F20B9C6E8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38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DD547480-F8E2-4052-8811-7BC58C5B891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38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0F6FEB6E-6404-47B8-B93F-4FA7F7AD7E4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38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1A5D0D54-3DF4-46C1-83EF-DBEA63488A6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38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18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87AE240A-CA61-4FA7-B941-C4A29910FB5F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18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9E2A286F-2BCA-4E2E-9AA2-E18B10251CF5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18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D580AD6E-FB06-4D26-9BE1-0FED38054453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18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83135000-0EDA-484E-8227-A485B1B680BE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91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96002B18-8086-4CC9-99BA-B4B75A92140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91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0AF1FE8A-0173-4822-8A23-974DDEFEEAB5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75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DC6BBB1D-78FA-4BFC-9430-5774109A0426}"/>
            </a:ext>
          </a:extLst>
        </xdr:cNvPr>
        <xdr:cNvSpPr>
          <a:spLocks noChangeAspect="1" noChangeArrowheads="1"/>
        </xdr:cNvSpPr>
      </xdr:nvSpPr>
      <xdr:spPr bwMode="auto">
        <a:xfrm>
          <a:off x="571500" y="559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75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DD9CD1CC-1C8E-49BC-8554-A90B1607241A}"/>
            </a:ext>
          </a:extLst>
        </xdr:cNvPr>
        <xdr:cNvSpPr>
          <a:spLocks noChangeAspect="1" noChangeArrowheads="1"/>
        </xdr:cNvSpPr>
      </xdr:nvSpPr>
      <xdr:spPr bwMode="auto">
        <a:xfrm>
          <a:off x="571500" y="559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22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F9E2B0C1-0199-4E4D-93E0-8E66EAB9D948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22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2726068C-4241-4CEF-9467-7D21D73BC70A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47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ABECAD96-59A7-4D7A-9D3F-D914876CA824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47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2B5CAFF9-E112-45F2-BF63-47E95CC3D3C6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9E029793-259A-4E0A-8AE7-4173FC135A88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43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529C01BD-1A73-41B7-8900-37397EDC7C1B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43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68F6950D-B8CF-4917-B9D1-74C34D734BE0}"/>
            </a:ext>
          </a:extLst>
        </xdr:cNvPr>
        <xdr:cNvSpPr>
          <a:spLocks noChangeAspect="1" noChangeArrowheads="1"/>
        </xdr:cNvSpPr>
      </xdr:nvSpPr>
      <xdr:spPr bwMode="auto">
        <a:xfrm>
          <a:off x="54864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77D91EAA-F81A-47DD-98E5-D56E45A547B9}"/>
            </a:ext>
          </a:extLst>
        </xdr:cNvPr>
        <xdr:cNvSpPr>
          <a:spLocks noChangeAspect="1" noChangeArrowheads="1"/>
        </xdr:cNvSpPr>
      </xdr:nvSpPr>
      <xdr:spPr bwMode="auto">
        <a:xfrm>
          <a:off x="54864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78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97B85E55-5587-4EFE-970A-91CE067547E9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78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C7E0A55B-91E9-4EC7-B6D0-7740CF79225B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2A798E4A-51CC-4AA5-AA78-C966F702B6A4}"/>
            </a:ext>
          </a:extLst>
        </xdr:cNvPr>
        <xdr:cNvSpPr>
          <a:spLocks noChangeAspect="1" noChangeArrowheads="1"/>
        </xdr:cNvSpPr>
      </xdr:nvSpPr>
      <xdr:spPr bwMode="auto">
        <a:xfrm>
          <a:off x="54864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935C4DAD-24D5-4DDB-8005-5B6C59C00AD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78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6CFBF296-4134-4A83-89F5-D9916B7E782A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78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D7607587-D211-41CF-B792-7D578FC09FAC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47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64DCB7BD-FAE8-4234-809B-863B4CFACFC7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C95C30B2-3448-43A9-AEDC-A64A51975B2F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43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7BEB60F9-FC34-4715-AF70-F3699E9409F8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43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C148CC2E-66BF-45FA-8673-9DC88A7EBEDF}"/>
            </a:ext>
          </a:extLst>
        </xdr:cNvPr>
        <xdr:cNvSpPr>
          <a:spLocks noChangeAspect="1" noChangeArrowheads="1"/>
        </xdr:cNvSpPr>
      </xdr:nvSpPr>
      <xdr:spPr bwMode="auto">
        <a:xfrm>
          <a:off x="54864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8D672391-E7F4-4D80-B619-71960A60391D}"/>
            </a:ext>
          </a:extLst>
        </xdr:cNvPr>
        <xdr:cNvSpPr>
          <a:spLocks noChangeAspect="1" noChangeArrowheads="1"/>
        </xdr:cNvSpPr>
      </xdr:nvSpPr>
      <xdr:spPr bwMode="auto">
        <a:xfrm>
          <a:off x="54864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78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F8A38B51-B5B9-40AB-A1EB-A7EE1ABBD1EC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78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75C23537-DC83-4C29-AA6D-3094DAA07C86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F2EAD1B8-CDDF-411F-82B7-9B2D4F844751}"/>
            </a:ext>
          </a:extLst>
        </xdr:cNvPr>
        <xdr:cNvSpPr>
          <a:spLocks noChangeAspect="1" noChangeArrowheads="1"/>
        </xdr:cNvSpPr>
      </xdr:nvSpPr>
      <xdr:spPr bwMode="auto">
        <a:xfrm>
          <a:off x="54864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92E25BC3-812D-40F3-A565-9CCE2AC4D5D7}"/>
            </a:ext>
          </a:extLst>
        </xdr:cNvPr>
        <xdr:cNvSpPr>
          <a:spLocks noChangeAspect="1" noChangeArrowheads="1"/>
        </xdr:cNvSpPr>
      </xdr:nvSpPr>
      <xdr:spPr bwMode="auto">
        <a:xfrm>
          <a:off x="54864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78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92F6B8C5-E79A-4F43-9773-8ADBD9CA6D04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78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C0FB4DFF-CEB4-42CA-9DFB-3B1A0E075F83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19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5B6ABC80-2B4F-4ED4-8296-68ABAF1DA7F3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020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19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3F9A7179-A1F5-48EF-9A96-C3DB34B51644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020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227DAAD7-089D-45D8-92AD-3B19D5076957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6169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C8F71A10-DAD6-4BA4-985D-56BECE5A11A3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6169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A7CCEB19-B075-4A09-B129-DF3D4968466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58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13E9B500-4CC9-45B4-BB8C-0F07D879748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58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C53A1258-2814-489B-9CFA-11CCD76A9B7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58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232E8078-EC4E-44FE-8E31-778E84F432F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58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90258069-D692-4DDD-B783-0C7662B5E7A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6169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9C32D949-F995-4FFC-B152-83AE8197753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6169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476337C4-4B70-450F-B2C9-E5B01E5C3DC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58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0E7FE1AD-2171-4558-99BE-5C3876AAF71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58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055CB94C-BA27-45B3-98D2-54B68AEEB75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58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FE7AF887-FADE-4CF2-BAB1-9A236ED03D3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58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18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B6FCFC9D-AB9E-4FF4-874B-60156DC0248A}"/>
            </a:ext>
          </a:extLst>
        </xdr:cNvPr>
        <xdr:cNvSpPr>
          <a:spLocks noChangeAspect="1" noChangeArrowheads="1"/>
        </xdr:cNvSpPr>
      </xdr:nvSpPr>
      <xdr:spPr bwMode="auto">
        <a:xfrm>
          <a:off x="104394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18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C102E7C5-D382-488C-A183-8F7571AD309D}"/>
            </a:ext>
          </a:extLst>
        </xdr:cNvPr>
        <xdr:cNvSpPr>
          <a:spLocks noChangeAspect="1" noChangeArrowheads="1"/>
        </xdr:cNvSpPr>
      </xdr:nvSpPr>
      <xdr:spPr bwMode="auto">
        <a:xfrm>
          <a:off x="104394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18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563A1558-34DC-41AD-B91B-877ADE8C6A60}"/>
            </a:ext>
          </a:extLst>
        </xdr:cNvPr>
        <xdr:cNvSpPr>
          <a:spLocks noChangeAspect="1" noChangeArrowheads="1"/>
        </xdr:cNvSpPr>
      </xdr:nvSpPr>
      <xdr:spPr bwMode="auto">
        <a:xfrm>
          <a:off x="8001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18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261685C1-8FF1-4298-A1D1-49695B55EC1B}"/>
            </a:ext>
          </a:extLst>
        </xdr:cNvPr>
        <xdr:cNvSpPr>
          <a:spLocks noChangeAspect="1" noChangeArrowheads="1"/>
        </xdr:cNvSpPr>
      </xdr:nvSpPr>
      <xdr:spPr bwMode="auto">
        <a:xfrm>
          <a:off x="8001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85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F54C2303-484B-4A27-A654-5049268B8AD1}"/>
            </a:ext>
          </a:extLst>
        </xdr:cNvPr>
        <xdr:cNvSpPr>
          <a:spLocks noChangeAspect="1" noChangeArrowheads="1"/>
        </xdr:cNvSpPr>
      </xdr:nvSpPr>
      <xdr:spPr bwMode="auto">
        <a:xfrm>
          <a:off x="853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85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49FC622F-E34E-4B4C-B126-18325E729D6D}"/>
            </a:ext>
          </a:extLst>
        </xdr:cNvPr>
        <xdr:cNvSpPr>
          <a:spLocks noChangeAspect="1" noChangeArrowheads="1"/>
        </xdr:cNvSpPr>
      </xdr:nvSpPr>
      <xdr:spPr bwMode="auto">
        <a:xfrm>
          <a:off x="853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23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3BF7DE65-94D1-4116-9550-4AA0FAD51847}"/>
            </a:ext>
          </a:extLst>
        </xdr:cNvPr>
        <xdr:cNvSpPr>
          <a:spLocks noChangeAspect="1" noChangeArrowheads="1"/>
        </xdr:cNvSpPr>
      </xdr:nvSpPr>
      <xdr:spPr bwMode="auto">
        <a:xfrm>
          <a:off x="853440" y="559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23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C51CFC81-CEA8-4080-A66C-7373D8BBC9D1}"/>
            </a:ext>
          </a:extLst>
        </xdr:cNvPr>
        <xdr:cNvSpPr>
          <a:spLocks noChangeAspect="1" noChangeArrowheads="1"/>
        </xdr:cNvSpPr>
      </xdr:nvSpPr>
      <xdr:spPr bwMode="auto">
        <a:xfrm>
          <a:off x="853440" y="559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83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FE777F4E-C37C-4947-87C8-12F818B05363}"/>
            </a:ext>
          </a:extLst>
        </xdr:cNvPr>
        <xdr:cNvSpPr>
          <a:spLocks noChangeAspect="1" noChangeArrowheads="1"/>
        </xdr:cNvSpPr>
      </xdr:nvSpPr>
      <xdr:spPr bwMode="auto">
        <a:xfrm>
          <a:off x="85344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83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96C2B1A4-B8A4-4FB8-AFA9-A0A8A0BC1F90}"/>
            </a:ext>
          </a:extLst>
        </xdr:cNvPr>
        <xdr:cNvSpPr>
          <a:spLocks noChangeAspect="1" noChangeArrowheads="1"/>
        </xdr:cNvSpPr>
      </xdr:nvSpPr>
      <xdr:spPr bwMode="auto">
        <a:xfrm>
          <a:off x="85344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25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72A1CEA2-D057-433E-89BE-52F8DE6093EE}"/>
            </a:ext>
          </a:extLst>
        </xdr:cNvPr>
        <xdr:cNvSpPr>
          <a:spLocks noChangeAspect="1" noChangeArrowheads="1"/>
        </xdr:cNvSpPr>
      </xdr:nvSpPr>
      <xdr:spPr bwMode="auto">
        <a:xfrm>
          <a:off x="67818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25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64A2AE78-5092-4669-814E-CE4CA93D343F}"/>
            </a:ext>
          </a:extLst>
        </xdr:cNvPr>
        <xdr:cNvSpPr>
          <a:spLocks noChangeAspect="1" noChangeArrowheads="1"/>
        </xdr:cNvSpPr>
      </xdr:nvSpPr>
      <xdr:spPr bwMode="auto">
        <a:xfrm>
          <a:off x="67818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25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58764BC7-6895-4CAB-895C-9E566FF2C776}"/>
            </a:ext>
          </a:extLst>
        </xdr:cNvPr>
        <xdr:cNvSpPr>
          <a:spLocks noChangeAspect="1" noChangeArrowheads="1"/>
        </xdr:cNvSpPr>
      </xdr:nvSpPr>
      <xdr:spPr bwMode="auto">
        <a:xfrm>
          <a:off x="43434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25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972510D7-6B56-4CF1-88ED-70A23CCE785A}"/>
            </a:ext>
          </a:extLst>
        </xdr:cNvPr>
        <xdr:cNvSpPr>
          <a:spLocks noChangeAspect="1" noChangeArrowheads="1"/>
        </xdr:cNvSpPr>
      </xdr:nvSpPr>
      <xdr:spPr bwMode="auto">
        <a:xfrm>
          <a:off x="43434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FEE7DEF5-FD9E-4E35-8CA4-51CA4A1A4414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3E778565-4ABA-460E-9AFB-6A1D8EF1598F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28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1A69DF51-24B6-476F-BC41-E318D281AB6C}"/>
            </a:ext>
          </a:extLst>
        </xdr:cNvPr>
        <xdr:cNvSpPr>
          <a:spLocks noChangeAspect="1" noChangeArrowheads="1"/>
        </xdr:cNvSpPr>
      </xdr:nvSpPr>
      <xdr:spPr bwMode="auto">
        <a:xfrm>
          <a:off x="48768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28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987C289-AF91-417C-B8FD-F28E6713C3EA}"/>
            </a:ext>
          </a:extLst>
        </xdr:cNvPr>
        <xdr:cNvSpPr>
          <a:spLocks noChangeAspect="1" noChangeArrowheads="1"/>
        </xdr:cNvSpPr>
      </xdr:nvSpPr>
      <xdr:spPr bwMode="auto">
        <a:xfrm>
          <a:off x="48768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14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E2114D33-CB34-4D62-A9F1-9F1FC22116EF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14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ABD73198-C553-4AD4-BC93-32EBBECD96AC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24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E32B80FD-B759-4E27-B929-33EC9F0B420D}"/>
            </a:ext>
          </a:extLst>
        </xdr:cNvPr>
        <xdr:cNvSpPr>
          <a:spLocks noChangeAspect="1" noChangeArrowheads="1"/>
        </xdr:cNvSpPr>
      </xdr:nvSpPr>
      <xdr:spPr bwMode="auto">
        <a:xfrm>
          <a:off x="7749540" y="490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24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DBE4C495-570E-4B12-BBFC-AE83624A911C}"/>
            </a:ext>
          </a:extLst>
        </xdr:cNvPr>
        <xdr:cNvSpPr>
          <a:spLocks noChangeAspect="1" noChangeArrowheads="1"/>
        </xdr:cNvSpPr>
      </xdr:nvSpPr>
      <xdr:spPr bwMode="auto">
        <a:xfrm>
          <a:off x="7749540" y="490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24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C0B5B64F-B100-45ED-B272-2304EBC32839}"/>
            </a:ext>
          </a:extLst>
        </xdr:cNvPr>
        <xdr:cNvSpPr>
          <a:spLocks noChangeAspect="1" noChangeArrowheads="1"/>
        </xdr:cNvSpPr>
      </xdr:nvSpPr>
      <xdr:spPr bwMode="auto">
        <a:xfrm>
          <a:off x="7505700" y="490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24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633EAAB9-675D-478F-842B-03444E29A1F3}"/>
            </a:ext>
          </a:extLst>
        </xdr:cNvPr>
        <xdr:cNvSpPr>
          <a:spLocks noChangeAspect="1" noChangeArrowheads="1"/>
        </xdr:cNvSpPr>
      </xdr:nvSpPr>
      <xdr:spPr bwMode="auto">
        <a:xfrm>
          <a:off x="7505700" y="490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418123F2-56CA-4C1E-958A-2839104BAF95}"/>
            </a:ext>
          </a:extLst>
        </xdr:cNvPr>
        <xdr:cNvSpPr>
          <a:spLocks noChangeAspect="1" noChangeArrowheads="1"/>
        </xdr:cNvSpPr>
      </xdr:nvSpPr>
      <xdr:spPr bwMode="auto">
        <a:xfrm>
          <a:off x="755904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623DE787-2D90-406E-9918-5A27E7EB5913}"/>
            </a:ext>
          </a:extLst>
        </xdr:cNvPr>
        <xdr:cNvSpPr>
          <a:spLocks noChangeAspect="1" noChangeArrowheads="1"/>
        </xdr:cNvSpPr>
      </xdr:nvSpPr>
      <xdr:spPr bwMode="auto">
        <a:xfrm>
          <a:off x="755904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26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AEA9192-8A08-482C-8172-F46012456707}"/>
            </a:ext>
          </a:extLst>
        </xdr:cNvPr>
        <xdr:cNvSpPr>
          <a:spLocks noChangeAspect="1" noChangeArrowheads="1"/>
        </xdr:cNvSpPr>
      </xdr:nvSpPr>
      <xdr:spPr bwMode="auto">
        <a:xfrm>
          <a:off x="7559040" y="5501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26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9E0480AC-280A-4255-8FAD-44E5441E2D24}"/>
            </a:ext>
          </a:extLst>
        </xdr:cNvPr>
        <xdr:cNvSpPr>
          <a:spLocks noChangeAspect="1" noChangeArrowheads="1"/>
        </xdr:cNvSpPr>
      </xdr:nvSpPr>
      <xdr:spPr bwMode="auto">
        <a:xfrm>
          <a:off x="7559040" y="5501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12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B326ABC9-4AA3-4A87-B22F-FEB829D05506}"/>
            </a:ext>
          </a:extLst>
        </xdr:cNvPr>
        <xdr:cNvSpPr>
          <a:spLocks noChangeAspect="1" noChangeArrowheads="1"/>
        </xdr:cNvSpPr>
      </xdr:nvSpPr>
      <xdr:spPr bwMode="auto">
        <a:xfrm>
          <a:off x="7559040" y="2727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12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1E3D3720-1C95-4C2A-A734-F182C530168C}"/>
            </a:ext>
          </a:extLst>
        </xdr:cNvPr>
        <xdr:cNvSpPr>
          <a:spLocks noChangeAspect="1" noChangeArrowheads="1"/>
        </xdr:cNvSpPr>
      </xdr:nvSpPr>
      <xdr:spPr bwMode="auto">
        <a:xfrm>
          <a:off x="7559040" y="2727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25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41AEF2A7-E12C-428C-BCA7-A83F464946AE}"/>
            </a:ext>
          </a:extLst>
        </xdr:cNvPr>
        <xdr:cNvSpPr>
          <a:spLocks noChangeAspect="1" noChangeArrowheads="1"/>
        </xdr:cNvSpPr>
      </xdr:nvSpPr>
      <xdr:spPr bwMode="auto">
        <a:xfrm>
          <a:off x="67818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25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1E04397C-E5CF-4174-9FB5-87EFB33064EA}"/>
            </a:ext>
          </a:extLst>
        </xdr:cNvPr>
        <xdr:cNvSpPr>
          <a:spLocks noChangeAspect="1" noChangeArrowheads="1"/>
        </xdr:cNvSpPr>
      </xdr:nvSpPr>
      <xdr:spPr bwMode="auto">
        <a:xfrm>
          <a:off x="67818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25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13AD0248-F7C6-412C-A4F6-019B7E494FD5}"/>
            </a:ext>
          </a:extLst>
        </xdr:cNvPr>
        <xdr:cNvSpPr>
          <a:spLocks noChangeAspect="1" noChangeArrowheads="1"/>
        </xdr:cNvSpPr>
      </xdr:nvSpPr>
      <xdr:spPr bwMode="auto">
        <a:xfrm>
          <a:off x="43434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25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6F63C71C-BD93-4240-9813-21D3E4DC04AC}"/>
            </a:ext>
          </a:extLst>
        </xdr:cNvPr>
        <xdr:cNvSpPr>
          <a:spLocks noChangeAspect="1" noChangeArrowheads="1"/>
        </xdr:cNvSpPr>
      </xdr:nvSpPr>
      <xdr:spPr bwMode="auto">
        <a:xfrm>
          <a:off x="43434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28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F9629C66-9629-4B99-8A5D-7A17EB9539AC}"/>
            </a:ext>
          </a:extLst>
        </xdr:cNvPr>
        <xdr:cNvSpPr>
          <a:spLocks noChangeAspect="1" noChangeArrowheads="1"/>
        </xdr:cNvSpPr>
      </xdr:nvSpPr>
      <xdr:spPr bwMode="auto">
        <a:xfrm>
          <a:off x="48768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28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19E49756-74DD-4F22-AC7C-B73748B72347}"/>
            </a:ext>
          </a:extLst>
        </xdr:cNvPr>
        <xdr:cNvSpPr>
          <a:spLocks noChangeAspect="1" noChangeArrowheads="1"/>
        </xdr:cNvSpPr>
      </xdr:nvSpPr>
      <xdr:spPr bwMode="auto">
        <a:xfrm>
          <a:off x="48768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24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520EEB6A-0C2E-4EB5-A910-17465C6C381F}"/>
            </a:ext>
          </a:extLst>
        </xdr:cNvPr>
        <xdr:cNvSpPr>
          <a:spLocks noChangeAspect="1" noChangeArrowheads="1"/>
        </xdr:cNvSpPr>
      </xdr:nvSpPr>
      <xdr:spPr bwMode="auto">
        <a:xfrm>
          <a:off x="67818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24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D5B4F2A8-5335-4944-B37B-7D3BE3FFA008}"/>
            </a:ext>
          </a:extLst>
        </xdr:cNvPr>
        <xdr:cNvSpPr>
          <a:spLocks noChangeAspect="1" noChangeArrowheads="1"/>
        </xdr:cNvSpPr>
      </xdr:nvSpPr>
      <xdr:spPr bwMode="auto">
        <a:xfrm>
          <a:off x="67818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24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7FF4F353-53B9-42F4-84F0-BD7D6CB15D93}"/>
            </a:ext>
          </a:extLst>
        </xdr:cNvPr>
        <xdr:cNvSpPr>
          <a:spLocks noChangeAspect="1" noChangeArrowheads="1"/>
        </xdr:cNvSpPr>
      </xdr:nvSpPr>
      <xdr:spPr bwMode="auto">
        <a:xfrm>
          <a:off x="43434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24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FA95F274-975D-42E5-B679-D316DC341BEB}"/>
            </a:ext>
          </a:extLst>
        </xdr:cNvPr>
        <xdr:cNvSpPr>
          <a:spLocks noChangeAspect="1" noChangeArrowheads="1"/>
        </xdr:cNvSpPr>
      </xdr:nvSpPr>
      <xdr:spPr bwMode="auto">
        <a:xfrm>
          <a:off x="43434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01ECA139-79A1-4840-8D85-1335181688EE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7A403C1B-3E1B-4F0E-A6F3-96CF59F671BE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27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FA3F3806-B488-424C-B28E-9FF095E626E8}"/>
            </a:ext>
          </a:extLst>
        </xdr:cNvPr>
        <xdr:cNvSpPr>
          <a:spLocks noChangeAspect="1" noChangeArrowheads="1"/>
        </xdr:cNvSpPr>
      </xdr:nvSpPr>
      <xdr:spPr bwMode="auto">
        <a:xfrm>
          <a:off x="48768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27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FC71753F-4278-4C73-BD24-072F2861C69C}"/>
            </a:ext>
          </a:extLst>
        </xdr:cNvPr>
        <xdr:cNvSpPr>
          <a:spLocks noChangeAspect="1" noChangeArrowheads="1"/>
        </xdr:cNvSpPr>
      </xdr:nvSpPr>
      <xdr:spPr bwMode="auto">
        <a:xfrm>
          <a:off x="48768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13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073DAAB0-3DA6-43B8-ABE4-5D2DCA3FE130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13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1383D158-EB81-4B91-A876-11DB83B3093C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30480</xdr:rowOff>
    </xdr:from>
    <xdr:ext cx="518160" cy="55626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049AC0EB-8E80-45FD-B5D9-D99CBA24062C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84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30480</xdr:rowOff>
    </xdr:from>
    <xdr:ext cx="518160" cy="55626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38A463F3-B05D-4C1B-B115-6E429F4997AE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84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51B3B345-B444-49A6-93C0-B0F91842A29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546EDCA7-973F-42ED-BEB6-38FFD9AD9AC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B81C4B9C-98FA-4AF3-9B83-10F93178A33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435E1C8C-E59E-40B9-B9ED-442BFB89004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30480</xdr:rowOff>
    </xdr:from>
    <xdr:ext cx="518160" cy="55626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47F3C066-5413-4D25-B3D3-0215192F1BB2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84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30480</xdr:rowOff>
    </xdr:from>
    <xdr:ext cx="518160" cy="55626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67FEB799-D208-406B-B1DF-37CCB40A7D39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84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64ADF741-6643-4CF9-8443-24881915C13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B5E58EEC-3AFC-4E23-8C35-1D21E3C4EE0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15EE89AD-535E-4C68-BD7B-290F7A7920A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53E1651B-E800-420C-9E51-FB0F3A5DB27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22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1441C563-DBD2-46E5-92BC-92163D803685}"/>
            </a:ext>
          </a:extLst>
        </xdr:cNvPr>
        <xdr:cNvSpPr>
          <a:spLocks noChangeAspect="1" noChangeArrowheads="1"/>
        </xdr:cNvSpPr>
      </xdr:nvSpPr>
      <xdr:spPr bwMode="auto">
        <a:xfrm>
          <a:off x="853440" y="3733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22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62DE76D0-EE99-4261-A139-13D7ABAC99B7}"/>
            </a:ext>
          </a:extLst>
        </xdr:cNvPr>
        <xdr:cNvSpPr>
          <a:spLocks noChangeAspect="1" noChangeArrowheads="1"/>
        </xdr:cNvSpPr>
      </xdr:nvSpPr>
      <xdr:spPr bwMode="auto">
        <a:xfrm>
          <a:off x="853440" y="3733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21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72F437BA-3249-4637-9A3C-77F89AB875A6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21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5741BE9C-CE49-4FD1-B607-21BED0EAC901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21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73365DB4-93C9-495D-90DD-FE47D3EC995A}"/>
            </a:ext>
          </a:extLst>
        </xdr:cNvPr>
        <xdr:cNvSpPr>
          <a:spLocks noChangeAspect="1" noChangeArrowheads="1"/>
        </xdr:cNvSpPr>
      </xdr:nvSpPr>
      <xdr:spPr bwMode="auto">
        <a:xfrm>
          <a:off x="80010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21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E65FC7D2-7157-428B-8E57-B3914CF6DE13}"/>
            </a:ext>
          </a:extLst>
        </xdr:cNvPr>
        <xdr:cNvSpPr>
          <a:spLocks noChangeAspect="1" noChangeArrowheads="1"/>
        </xdr:cNvSpPr>
      </xdr:nvSpPr>
      <xdr:spPr bwMode="auto">
        <a:xfrm>
          <a:off x="80010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26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239C42FA-B022-40B9-86F5-6697BC9F99AC}"/>
            </a:ext>
          </a:extLst>
        </xdr:cNvPr>
        <xdr:cNvSpPr>
          <a:spLocks noChangeAspect="1" noChangeArrowheads="1"/>
        </xdr:cNvSpPr>
      </xdr:nvSpPr>
      <xdr:spPr bwMode="auto">
        <a:xfrm>
          <a:off x="853440" y="4526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26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5CE8371B-3BFA-4D55-A429-9F9AB3B655AE}"/>
            </a:ext>
          </a:extLst>
        </xdr:cNvPr>
        <xdr:cNvSpPr>
          <a:spLocks noChangeAspect="1" noChangeArrowheads="1"/>
        </xdr:cNvSpPr>
      </xdr:nvSpPr>
      <xdr:spPr bwMode="auto">
        <a:xfrm>
          <a:off x="853440" y="4526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29</xdr:row>
      <xdr:rowOff>30480</xdr:rowOff>
    </xdr:from>
    <xdr:ext cx="518160" cy="55626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42A34CB2-0CD1-4E49-B3F2-659009B07246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51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29</xdr:row>
      <xdr:rowOff>30480</xdr:rowOff>
    </xdr:from>
    <xdr:ext cx="518160" cy="55626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23EC5F52-13B6-4019-8418-26F890B20DCC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51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29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595DB819-3E3C-48B7-AD09-498FA85CAE8A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29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7C4431C3-1103-4146-AC0C-7800B5467B17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29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8F2361BA-D4FC-4F23-9290-20478EF0A033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29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6D46E923-CDE5-4575-8170-CD7ED80C5E75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29</xdr:row>
      <xdr:rowOff>30480</xdr:rowOff>
    </xdr:from>
    <xdr:ext cx="518160" cy="55626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1C997BFC-0A6F-4C8B-BC59-67CF6F376BCE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51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29</xdr:row>
      <xdr:rowOff>30480</xdr:rowOff>
    </xdr:from>
    <xdr:ext cx="518160" cy="55626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78E13D60-E281-479E-8A01-E0998F75EF50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51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29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59D755A2-1F46-474F-930F-A28573E7A822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29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96F2A9AE-D832-43B3-BD75-254960A7064E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29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6452DF0A-CD97-4F62-A5B2-9FC954C54E2E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29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78CDF8D4-4183-477F-9DC7-A0FFD709134B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21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54C82CC5-D856-4414-810A-F167959A67CD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21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EBF6A7EE-D710-4885-821E-88E4807870A4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21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0B6D2813-A843-4185-845F-20A20B580C32}"/>
            </a:ext>
          </a:extLst>
        </xdr:cNvPr>
        <xdr:cNvSpPr>
          <a:spLocks noChangeAspect="1" noChangeArrowheads="1"/>
        </xdr:cNvSpPr>
      </xdr:nvSpPr>
      <xdr:spPr bwMode="auto">
        <a:xfrm>
          <a:off x="80010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21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87E61902-7C11-433E-844C-06175EB414E7}"/>
            </a:ext>
          </a:extLst>
        </xdr:cNvPr>
        <xdr:cNvSpPr>
          <a:spLocks noChangeAspect="1" noChangeArrowheads="1"/>
        </xdr:cNvSpPr>
      </xdr:nvSpPr>
      <xdr:spPr bwMode="auto">
        <a:xfrm>
          <a:off x="80010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25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D957C760-2E56-44C6-954B-882267707215}"/>
            </a:ext>
          </a:extLst>
        </xdr:cNvPr>
        <xdr:cNvSpPr>
          <a:spLocks noChangeAspect="1" noChangeArrowheads="1"/>
        </xdr:cNvSpPr>
      </xdr:nvSpPr>
      <xdr:spPr bwMode="auto">
        <a:xfrm>
          <a:off x="853440" y="432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25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5D8C8F5A-D201-404C-A0B1-C4BBB2ED10D3}"/>
            </a:ext>
          </a:extLst>
        </xdr:cNvPr>
        <xdr:cNvSpPr>
          <a:spLocks noChangeAspect="1" noChangeArrowheads="1"/>
        </xdr:cNvSpPr>
      </xdr:nvSpPr>
      <xdr:spPr bwMode="auto">
        <a:xfrm>
          <a:off x="853440" y="432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14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23DD335B-0038-4738-A2C5-4D2E244C3F00}"/>
            </a:ext>
          </a:extLst>
        </xdr:cNvPr>
        <xdr:cNvSpPr>
          <a:spLocks noChangeAspect="1" noChangeArrowheads="1"/>
        </xdr:cNvSpPr>
      </xdr:nvSpPr>
      <xdr:spPr bwMode="auto">
        <a:xfrm>
          <a:off x="876300" y="2148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14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A0366503-8810-457B-88CE-FD1D12D5621F}"/>
            </a:ext>
          </a:extLst>
        </xdr:cNvPr>
        <xdr:cNvSpPr>
          <a:spLocks noChangeAspect="1" noChangeArrowheads="1"/>
        </xdr:cNvSpPr>
      </xdr:nvSpPr>
      <xdr:spPr bwMode="auto">
        <a:xfrm>
          <a:off x="876300" y="2148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16</xdr:row>
      <xdr:rowOff>30480</xdr:rowOff>
    </xdr:from>
    <xdr:ext cx="518160" cy="55626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C3FC05C8-EC8E-4316-B39A-172066C139D2}"/>
            </a:ext>
          </a:extLst>
        </xdr:cNvPr>
        <xdr:cNvSpPr>
          <a:spLocks noChangeAspect="1" noChangeArrowheads="1"/>
        </xdr:cNvSpPr>
      </xdr:nvSpPr>
      <xdr:spPr bwMode="auto">
        <a:xfrm>
          <a:off x="845820" y="2575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16</xdr:row>
      <xdr:rowOff>30480</xdr:rowOff>
    </xdr:from>
    <xdr:ext cx="518160" cy="55626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3577A239-F6CE-4B82-85CC-4CF80D701C47}"/>
            </a:ext>
          </a:extLst>
        </xdr:cNvPr>
        <xdr:cNvSpPr>
          <a:spLocks noChangeAspect="1" noChangeArrowheads="1"/>
        </xdr:cNvSpPr>
      </xdr:nvSpPr>
      <xdr:spPr bwMode="auto">
        <a:xfrm>
          <a:off x="845820" y="2575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16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6F27885A-DF7A-40CD-81BC-1BD903561D69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4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16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B2435E38-6AFD-4490-A8D0-5C1D20D5D026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4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7AC07744-B8B5-424E-A80F-633D20DE1313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DF08093F-2A58-4FC6-AC37-5C460B01521F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16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6C7B774B-8226-460D-98BB-7D1711FA7A70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4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16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0846C44E-88E5-4463-8D93-F1E63F7D4C79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4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B74D3E64-F9C8-4C56-A037-04CFC993C28D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77E5C5E7-2108-4505-9847-94D0F5408F18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16</xdr:row>
      <xdr:rowOff>30480</xdr:rowOff>
    </xdr:from>
    <xdr:ext cx="518160" cy="55626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71F86748-65E0-4E0C-AA95-420E53B9612F}"/>
            </a:ext>
          </a:extLst>
        </xdr:cNvPr>
        <xdr:cNvSpPr>
          <a:spLocks noChangeAspect="1" noChangeArrowheads="1"/>
        </xdr:cNvSpPr>
      </xdr:nvSpPr>
      <xdr:spPr bwMode="auto">
        <a:xfrm>
          <a:off x="845820" y="2575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16</xdr:row>
      <xdr:rowOff>30480</xdr:rowOff>
    </xdr:from>
    <xdr:ext cx="518160" cy="55626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A7695537-EC69-4A14-B53B-AFECA73F6C94}"/>
            </a:ext>
          </a:extLst>
        </xdr:cNvPr>
        <xdr:cNvSpPr>
          <a:spLocks noChangeAspect="1" noChangeArrowheads="1"/>
        </xdr:cNvSpPr>
      </xdr:nvSpPr>
      <xdr:spPr bwMode="auto">
        <a:xfrm>
          <a:off x="845820" y="2575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16</xdr:row>
      <xdr:rowOff>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5B799F66-9EA8-450E-BC70-FA32AC2A27BF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4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16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82153C4C-D29D-4399-B0FE-D12E9F3684D4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4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B6E1AD76-92D3-4EC1-997E-1940CBDEF4DA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D1537CC5-6680-4ECC-A60B-E88BE3E2A64F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16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289C4CD2-74D4-42F4-A0D9-8A0E105C2081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4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16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3313E687-BEB6-44DA-99E9-4EEDA9EA544E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4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34DD3D82-1865-49CA-8E5F-A999ABB239E4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F73A861B-40BB-47F1-B65C-66016E4D474F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14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57A9311D-84E5-4C98-9990-D2F1996BC3CB}"/>
            </a:ext>
          </a:extLst>
        </xdr:cNvPr>
        <xdr:cNvSpPr>
          <a:spLocks noChangeAspect="1" noChangeArrowheads="1"/>
        </xdr:cNvSpPr>
      </xdr:nvSpPr>
      <xdr:spPr bwMode="auto">
        <a:xfrm>
          <a:off x="845820" y="2148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14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BC67349B-0CF6-4491-9662-40CCEC55A87F}"/>
            </a:ext>
          </a:extLst>
        </xdr:cNvPr>
        <xdr:cNvSpPr>
          <a:spLocks noChangeAspect="1" noChangeArrowheads="1"/>
        </xdr:cNvSpPr>
      </xdr:nvSpPr>
      <xdr:spPr bwMode="auto">
        <a:xfrm>
          <a:off x="845820" y="2148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15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A1ACCBBE-2257-44FA-930F-62FC27C63179}"/>
            </a:ext>
          </a:extLst>
        </xdr:cNvPr>
        <xdr:cNvSpPr>
          <a:spLocks noChangeAspect="1" noChangeArrowheads="1"/>
        </xdr:cNvSpPr>
      </xdr:nvSpPr>
      <xdr:spPr bwMode="auto">
        <a:xfrm>
          <a:off x="845820" y="2346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15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9CEDC3E9-465B-4E1B-AA33-53FC8C597A67}"/>
            </a:ext>
          </a:extLst>
        </xdr:cNvPr>
        <xdr:cNvSpPr>
          <a:spLocks noChangeAspect="1" noChangeArrowheads="1"/>
        </xdr:cNvSpPr>
      </xdr:nvSpPr>
      <xdr:spPr bwMode="auto">
        <a:xfrm>
          <a:off x="845820" y="2346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49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35F6A954-FF40-41FE-9096-F3E058EF46D0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49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D8CD954-CA6F-450D-BBBA-83E714C5E6FF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13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DE9FE1F-8C45-4422-A29A-FDAD3231274E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6357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13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4D63DA7A-644E-45BC-AA0F-7B658D0875CF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6357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DA450E7D-E486-4007-BB76-CAC7C30A1B91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60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F22ADF-B4EC-44A9-B0E2-25DC5B968402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60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F6A02738-0FCC-49AD-8323-56ADF15CF3E5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1E78DD21-A3C2-4C49-A374-37F4A6C54BEA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71F33AFD-CDA7-4E29-9991-E6C4767237E8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60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7E8E5804-B35A-43FE-8CB7-74E18DFCC191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60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594F76DB-BDAF-4F6D-8748-885DA33A3FCE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9F95B588-528C-4ED8-A5C9-998C97136540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49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55E546B6-5A39-465C-9A82-322A8AC020F6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13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3277BBD9-E39F-4D91-ABC3-2D38FAAE8672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6357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13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F2558E39-26BB-4D3E-89E3-C5FA7C0F2409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6357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317E76FF-87DF-4C6D-A5A2-2B8512B67CE1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60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8774AA3C-31A5-4415-AAFB-6E6DFF71893A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60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7627303E-0E72-4047-AADA-8EE81A4D37D1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BBBF5E05-F598-48A2-838E-CC0E218BF345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4751781F-C397-47E3-9030-5B421FB0B76F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60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5A28CA09-68BA-4A31-A122-5DBD697F54CF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60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0C480489-8AD6-4DE4-883C-4C7BDA852250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9B9D2F56-40A5-4D26-8CE3-8D373F45C38E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74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77D484F3-E857-4AF3-ADEB-9ABA038F7655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74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22E0354F-48ED-4052-8C63-6A795C4A66C6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EF013D1D-404D-44BE-A785-6EF2BD4FE20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7BCFB167-8EFF-479C-93BC-7DDF2C0B20D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215C6930-CA1C-4E0D-9A0F-9CA45127BD4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9A839A4A-2200-499B-86A6-41EF539E493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DE81C128-B719-4BEB-ADA5-88374024F803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FB74617E-AB73-4E43-B795-9EBFD751D2A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E250175C-B4BC-4212-8E70-DCEFF56E0EAD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9CDEA0F5-13AC-4C93-BF1C-1B272D7B9D9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B6ECE677-2277-43D4-9861-E020A15979B7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CCB68886-38E7-4468-9DA6-61B166A0D0F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A6826C9D-4E5C-402C-ACB8-C641E58E8C32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E427AFB7-B221-45C6-8949-A6486220796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85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A43D02CF-DE97-45E7-B3BA-5D626D791DDD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85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B3511BFA-07B4-4EB2-882A-8829D33AE0E5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85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C390531D-8DFF-4394-AD4F-E5CFA7F42F49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85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A4DE9E27-C1DE-4E79-9E31-DB13F7629EFD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CA812469-69A9-4EED-A2BE-86D0B1AF688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EB39BDFA-2073-4A6C-8B92-97AB2026E25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98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6F11D797-E97F-4B8D-A5DB-A4E166DD3C24}"/>
            </a:ext>
          </a:extLst>
        </xdr:cNvPr>
        <xdr:cNvSpPr>
          <a:spLocks noChangeAspect="1" noChangeArrowheads="1"/>
        </xdr:cNvSpPr>
      </xdr:nvSpPr>
      <xdr:spPr bwMode="auto">
        <a:xfrm>
          <a:off x="57150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98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61E035D1-8DD3-4BF8-A145-CAD83D38A81F}"/>
            </a:ext>
          </a:extLst>
        </xdr:cNvPr>
        <xdr:cNvSpPr>
          <a:spLocks noChangeAspect="1" noChangeArrowheads="1"/>
        </xdr:cNvSpPr>
      </xdr:nvSpPr>
      <xdr:spPr bwMode="auto">
        <a:xfrm>
          <a:off x="57150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12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5E1E789A-F7B3-4D4D-8947-37602BE1FBB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12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08E0144E-2CEE-49A4-AD2C-E36F8663193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190500</xdr:colOff>
      <xdr:row>19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1F3E7406-B181-4ADF-A7E3-C20F35054E1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379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190500</xdr:colOff>
      <xdr:row>19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57557567-CF77-4EB7-AB8F-62731BB3B1A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379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190500</xdr:colOff>
      <xdr:row>19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9061E986-5025-4BAA-AC1F-F8E30F0D864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379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190500</xdr:colOff>
      <xdr:row>61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37752F3D-0884-43DE-B6E3-BEC1861AD2B3}"/>
            </a:ext>
          </a:extLst>
        </xdr:cNvPr>
        <xdr:cNvSpPr>
          <a:spLocks noChangeAspect="1" noChangeArrowheads="1"/>
        </xdr:cNvSpPr>
      </xdr:nvSpPr>
      <xdr:spPr bwMode="auto">
        <a:xfrm>
          <a:off x="6172200" y="379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190500</xdr:colOff>
      <xdr:row>61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ECA9F545-67DC-4822-AB95-DDA665BF56B1}"/>
            </a:ext>
          </a:extLst>
        </xdr:cNvPr>
        <xdr:cNvSpPr>
          <a:spLocks noChangeAspect="1" noChangeArrowheads="1"/>
        </xdr:cNvSpPr>
      </xdr:nvSpPr>
      <xdr:spPr bwMode="auto">
        <a:xfrm>
          <a:off x="6172200" y="379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190500</xdr:colOff>
      <xdr:row>61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D217ECA7-F1C6-4930-99EA-7E61978AD5FD}"/>
            </a:ext>
          </a:extLst>
        </xdr:cNvPr>
        <xdr:cNvSpPr>
          <a:spLocks noChangeAspect="1" noChangeArrowheads="1"/>
        </xdr:cNvSpPr>
      </xdr:nvSpPr>
      <xdr:spPr bwMode="auto">
        <a:xfrm>
          <a:off x="6172200" y="379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67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6CC6FD4F-9DE3-4EF2-8106-CDBFBF0DCA1D}"/>
            </a:ext>
          </a:extLst>
        </xdr:cNvPr>
        <xdr:cNvSpPr>
          <a:spLocks noChangeAspect="1" noChangeArrowheads="1"/>
        </xdr:cNvSpPr>
      </xdr:nvSpPr>
      <xdr:spPr bwMode="auto">
        <a:xfrm>
          <a:off x="26670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67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C0CF2367-6E78-42F0-8EA9-CD5CA2AF3E4C}"/>
            </a:ext>
          </a:extLst>
        </xdr:cNvPr>
        <xdr:cNvSpPr>
          <a:spLocks noChangeAspect="1" noChangeArrowheads="1"/>
        </xdr:cNvSpPr>
      </xdr:nvSpPr>
      <xdr:spPr bwMode="auto">
        <a:xfrm>
          <a:off x="26670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72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886B1F3E-BBCF-46A3-8E84-A1792113BFCC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72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32BABDB5-FC05-491F-9BEC-F831BB9FB483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72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38D3A5E6-E06B-4549-83F2-1AA3F34719CB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72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AF126175-4F8E-4BD8-8D31-D0728E168889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72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696F5342-D133-4CC4-BE2F-359F096321E9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72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2718572A-17A6-4AE6-8762-62412261D70E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72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DE2FBE4D-BCBE-4327-9B95-41DE86CD59CE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72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2B8C8DBC-7537-4077-B78D-E875C8BDFD4A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72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FB5433E-3EB6-4DD8-945D-E8DBAE8CE55E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72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D0A53F10-0F70-49E8-B84A-B48B5AAA7F6E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72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191108E9-D5BF-4C86-BDA8-341C46884BF5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72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A602005F-82D5-4D05-83E6-2DE55C943244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72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E0085472-22C7-4E18-AD74-12FB43C5D204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72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6C100EA8-60D9-4C69-A238-06306DAE7A62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72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73647F3F-F525-4EB0-872B-82F55F3C8A16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72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0389E407-044B-41D8-8D2A-BF02B2F78CC7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72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F16196E5-13AA-4A3E-91ED-2C1848A00212}"/>
            </a:ext>
          </a:extLst>
        </xdr:cNvPr>
        <xdr:cNvSpPr>
          <a:spLocks noChangeAspect="1" noChangeArrowheads="1"/>
        </xdr:cNvSpPr>
      </xdr:nvSpPr>
      <xdr:spPr bwMode="auto">
        <a:xfrm>
          <a:off x="266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72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B79226E8-B3AF-4D6B-B91D-64191AE94D5B}"/>
            </a:ext>
          </a:extLst>
        </xdr:cNvPr>
        <xdr:cNvSpPr>
          <a:spLocks noChangeAspect="1" noChangeArrowheads="1"/>
        </xdr:cNvSpPr>
      </xdr:nvSpPr>
      <xdr:spPr bwMode="auto">
        <a:xfrm>
          <a:off x="266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72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1689CE93-2D43-44CA-817C-FEC45E6ECEE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72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AE7E33F5-D9AA-47B6-AA3C-DBE0392E7D5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77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EEA14A63-A53B-4307-A24D-6C24A9AFF627}"/>
            </a:ext>
          </a:extLst>
        </xdr:cNvPr>
        <xdr:cNvSpPr>
          <a:spLocks noChangeAspect="1" noChangeArrowheads="1"/>
        </xdr:cNvSpPr>
      </xdr:nvSpPr>
      <xdr:spPr bwMode="auto">
        <a:xfrm>
          <a:off x="266700" y="6873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77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CA512D7C-B88B-464A-96BC-322090672898}"/>
            </a:ext>
          </a:extLst>
        </xdr:cNvPr>
        <xdr:cNvSpPr>
          <a:spLocks noChangeAspect="1" noChangeArrowheads="1"/>
        </xdr:cNvSpPr>
      </xdr:nvSpPr>
      <xdr:spPr bwMode="auto">
        <a:xfrm>
          <a:off x="266700" y="6873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77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FB2249B9-A131-4BCD-B9E4-259C214985F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6873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77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CF6187F8-A6B3-479D-8314-E065D970477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6873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82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6A8C6888-5BE8-48F7-B357-20E2ACEA26D2}"/>
            </a:ext>
          </a:extLst>
        </xdr:cNvPr>
        <xdr:cNvSpPr>
          <a:spLocks noChangeAspect="1" noChangeArrowheads="1"/>
        </xdr:cNvSpPr>
      </xdr:nvSpPr>
      <xdr:spPr bwMode="auto">
        <a:xfrm>
          <a:off x="266700" y="7833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82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0F50724B-8810-4211-BAA2-8A603D21372C}"/>
            </a:ext>
          </a:extLst>
        </xdr:cNvPr>
        <xdr:cNvSpPr>
          <a:spLocks noChangeAspect="1" noChangeArrowheads="1"/>
        </xdr:cNvSpPr>
      </xdr:nvSpPr>
      <xdr:spPr bwMode="auto">
        <a:xfrm>
          <a:off x="266700" y="7833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82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82E524BE-9CB6-4835-935B-4C18DD66D86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7833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82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4DFF4856-0BD2-431D-9EE6-36558994265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7833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57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2FCDCE52-B86E-4C69-9752-1E788F74ABDE}"/>
            </a:ext>
          </a:extLst>
        </xdr:cNvPr>
        <xdr:cNvSpPr>
          <a:spLocks noChangeAspect="1" noChangeArrowheads="1"/>
        </xdr:cNvSpPr>
      </xdr:nvSpPr>
      <xdr:spPr bwMode="auto">
        <a:xfrm>
          <a:off x="9616440" y="303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57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987A3762-5ED7-4A94-AE30-DDD73A724650}"/>
            </a:ext>
          </a:extLst>
        </xdr:cNvPr>
        <xdr:cNvSpPr>
          <a:spLocks noChangeAspect="1" noChangeArrowheads="1"/>
        </xdr:cNvSpPr>
      </xdr:nvSpPr>
      <xdr:spPr bwMode="auto">
        <a:xfrm>
          <a:off x="9616440" y="303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57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59462F15-49E0-4E2D-8331-12B9C8A6B921}"/>
            </a:ext>
          </a:extLst>
        </xdr:cNvPr>
        <xdr:cNvSpPr>
          <a:spLocks noChangeAspect="1" noChangeArrowheads="1"/>
        </xdr:cNvSpPr>
      </xdr:nvSpPr>
      <xdr:spPr bwMode="auto">
        <a:xfrm>
          <a:off x="9616440" y="303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60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021590A4-464E-47BF-B0AA-92990BE38347}"/>
            </a:ext>
          </a:extLst>
        </xdr:cNvPr>
        <xdr:cNvSpPr>
          <a:spLocks noChangeAspect="1" noChangeArrowheads="1"/>
        </xdr:cNvSpPr>
      </xdr:nvSpPr>
      <xdr:spPr bwMode="auto">
        <a:xfrm>
          <a:off x="9616440" y="3611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60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D8EAA344-EED6-4B3A-9671-D04674F065CB}"/>
            </a:ext>
          </a:extLst>
        </xdr:cNvPr>
        <xdr:cNvSpPr>
          <a:spLocks noChangeAspect="1" noChangeArrowheads="1"/>
        </xdr:cNvSpPr>
      </xdr:nvSpPr>
      <xdr:spPr bwMode="auto">
        <a:xfrm>
          <a:off x="9616440" y="3611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60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993EA209-AEE0-4ADA-B7F8-025EDC0446C2}"/>
            </a:ext>
          </a:extLst>
        </xdr:cNvPr>
        <xdr:cNvSpPr>
          <a:spLocks noChangeAspect="1" noChangeArrowheads="1"/>
        </xdr:cNvSpPr>
      </xdr:nvSpPr>
      <xdr:spPr bwMode="auto">
        <a:xfrm>
          <a:off x="9616440" y="3611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F4ADB7CD-B3EA-4AE9-A93A-1C4A5F428B39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776EBC28-72E7-448F-B3C6-ADB96C908616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329F216B-443F-4080-831D-210CF7A31F8E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D65C9546-33EA-4A2F-8B2D-089F7F44B738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7FDE4EF6-EC9D-4405-9BC6-5BF44BCD0C78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DCE0A7D0-2B38-4BAA-BE52-EFB0725ED931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5D71EE1E-C9ED-4FA8-8AC9-4A5E35ECA2E9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1E665482-9DAD-48C0-9E1E-C220E977AEC2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CB92F3B8-5F4A-4267-AC75-1432FEF9A32C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246C279F-DC20-4449-917F-226FE0B13324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A735C3FB-9FCE-4B82-8C30-EA836525DB21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63FEFEAD-7828-43F6-AEAA-0E005DBE56AB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179A3FFA-1BA8-4C4E-8C75-FFC53F49682A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8C761C41-05C1-493C-96DC-BFBBDC15C573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075A17DE-2698-47EB-ABE1-7670A6B9577B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C027B54F-E735-44DC-A881-FCB823A0C7E6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67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DA90FCEA-C130-44A3-9E3A-ED9D511E555F}"/>
            </a:ext>
          </a:extLst>
        </xdr:cNvPr>
        <xdr:cNvSpPr>
          <a:spLocks noChangeAspect="1" noChangeArrowheads="1"/>
        </xdr:cNvSpPr>
      </xdr:nvSpPr>
      <xdr:spPr bwMode="auto">
        <a:xfrm>
          <a:off x="96926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67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000657F2-1083-4B43-91EB-9159EE6D3B83}"/>
            </a:ext>
          </a:extLst>
        </xdr:cNvPr>
        <xdr:cNvSpPr>
          <a:spLocks noChangeAspect="1" noChangeArrowheads="1"/>
        </xdr:cNvSpPr>
      </xdr:nvSpPr>
      <xdr:spPr bwMode="auto">
        <a:xfrm>
          <a:off x="96926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76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70B2DF58-5645-4B88-A2AF-769CBBCB26C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67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76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8F7C8CD5-D86A-4876-9DBE-59B71F2EB15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67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76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5719FE71-5153-4C07-B143-E32B4D9D9A52}"/>
            </a:ext>
          </a:extLst>
        </xdr:cNvPr>
        <xdr:cNvSpPr>
          <a:spLocks noChangeAspect="1" noChangeArrowheads="1"/>
        </xdr:cNvSpPr>
      </xdr:nvSpPr>
      <xdr:spPr bwMode="auto">
        <a:xfrm>
          <a:off x="9692640" y="667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76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FEB50488-EE39-4D8C-AFC2-DCACF3CBDC96}"/>
            </a:ext>
          </a:extLst>
        </xdr:cNvPr>
        <xdr:cNvSpPr>
          <a:spLocks noChangeAspect="1" noChangeArrowheads="1"/>
        </xdr:cNvSpPr>
      </xdr:nvSpPr>
      <xdr:spPr bwMode="auto">
        <a:xfrm>
          <a:off x="9692640" y="667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77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D207121F-1D93-4BF3-AF27-EDDF9408DA20}"/>
            </a:ext>
          </a:extLst>
        </xdr:cNvPr>
        <xdr:cNvSpPr>
          <a:spLocks noChangeAspect="1" noChangeArrowheads="1"/>
        </xdr:cNvSpPr>
      </xdr:nvSpPr>
      <xdr:spPr bwMode="auto">
        <a:xfrm>
          <a:off x="9692640" y="6873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77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38DCC7CE-0B92-4ABE-AF81-12CA17BA9A04}"/>
            </a:ext>
          </a:extLst>
        </xdr:cNvPr>
        <xdr:cNvSpPr>
          <a:spLocks noChangeAspect="1" noChangeArrowheads="1"/>
        </xdr:cNvSpPr>
      </xdr:nvSpPr>
      <xdr:spPr bwMode="auto">
        <a:xfrm>
          <a:off x="9692640" y="6873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81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D5884373-CBC5-4613-A8EC-8EEBA3E81EE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635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81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83E4BA32-75C9-4987-8CA8-EC99EA68402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635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81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E3E362E6-1B17-40CE-A648-691802A83312}"/>
            </a:ext>
          </a:extLst>
        </xdr:cNvPr>
        <xdr:cNvSpPr>
          <a:spLocks noChangeAspect="1" noChangeArrowheads="1"/>
        </xdr:cNvSpPr>
      </xdr:nvSpPr>
      <xdr:spPr bwMode="auto">
        <a:xfrm>
          <a:off x="9692640" y="7635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81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4D34E89B-2553-4FEB-BAAA-F33558C4B3CB}"/>
            </a:ext>
          </a:extLst>
        </xdr:cNvPr>
        <xdr:cNvSpPr>
          <a:spLocks noChangeAspect="1" noChangeArrowheads="1"/>
        </xdr:cNvSpPr>
      </xdr:nvSpPr>
      <xdr:spPr bwMode="auto">
        <a:xfrm>
          <a:off x="9692640" y="7635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80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8D3A3A25-F36D-4DCA-BEC4-2EE0FBCC84D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80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824999CE-C1A0-482F-87A0-422ED3599BF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4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8BCAF4DC-254E-425E-B89E-75F9315D4467}"/>
            </a:ext>
          </a:extLst>
        </xdr:cNvPr>
        <xdr:cNvSpPr>
          <a:spLocks noChangeAspect="1" noChangeArrowheads="1"/>
        </xdr:cNvSpPr>
      </xdr:nvSpPr>
      <xdr:spPr bwMode="auto">
        <a:xfrm>
          <a:off x="266700" y="845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4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19F5033D-5B6A-496C-A7A5-3967B8E3F7A7}"/>
            </a:ext>
          </a:extLst>
        </xdr:cNvPr>
        <xdr:cNvSpPr>
          <a:spLocks noChangeAspect="1" noChangeArrowheads="1"/>
        </xdr:cNvSpPr>
      </xdr:nvSpPr>
      <xdr:spPr bwMode="auto">
        <a:xfrm>
          <a:off x="266700" y="845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81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9A5DD741-09CF-4C0A-89ED-941D5F5B3031}"/>
            </a:ext>
          </a:extLst>
        </xdr:cNvPr>
        <xdr:cNvSpPr>
          <a:spLocks noChangeAspect="1" noChangeArrowheads="1"/>
        </xdr:cNvSpPr>
      </xdr:nvSpPr>
      <xdr:spPr bwMode="auto">
        <a:xfrm>
          <a:off x="9692640" y="7635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81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1BA94CDF-C128-4D45-8327-3E1C63C49BEC}"/>
            </a:ext>
          </a:extLst>
        </xdr:cNvPr>
        <xdr:cNvSpPr>
          <a:spLocks noChangeAspect="1" noChangeArrowheads="1"/>
        </xdr:cNvSpPr>
      </xdr:nvSpPr>
      <xdr:spPr bwMode="auto">
        <a:xfrm>
          <a:off x="9692640" y="7635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86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5B2F15B2-5410-4641-AA7C-EE3CFBFAE8BF}"/>
            </a:ext>
          </a:extLst>
        </xdr:cNvPr>
        <xdr:cNvSpPr>
          <a:spLocks noChangeAspect="1" noChangeArrowheads="1"/>
        </xdr:cNvSpPr>
      </xdr:nvSpPr>
      <xdr:spPr bwMode="auto">
        <a:xfrm>
          <a:off x="3421380" y="861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86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4B9B616B-9548-4675-BC3D-6D7308CF8E0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861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85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BE6A4932-7346-45ED-8B84-388185877BE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85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7DDD259D-B6D2-4ED9-B040-9B08800F4CE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85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8A3E5857-3B34-4738-A6A1-4E260403CDD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85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AF5069D0-046C-4B9D-A9C5-4547FB217374}"/>
            </a:ext>
          </a:extLst>
        </xdr:cNvPr>
        <xdr:cNvSpPr>
          <a:spLocks noChangeAspect="1" noChangeArrowheads="1"/>
        </xdr:cNvSpPr>
      </xdr:nvSpPr>
      <xdr:spPr bwMode="auto">
        <a:xfrm>
          <a:off x="342138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86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404FDFC5-C37A-47D5-9273-F85CD74BF29A}"/>
            </a:ext>
          </a:extLst>
        </xdr:cNvPr>
        <xdr:cNvSpPr>
          <a:spLocks noChangeAspect="1" noChangeArrowheads="1"/>
        </xdr:cNvSpPr>
      </xdr:nvSpPr>
      <xdr:spPr bwMode="auto">
        <a:xfrm>
          <a:off x="9692640" y="861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86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342FE8D1-D5D4-44E4-9C3A-03E96153BFA7}"/>
            </a:ext>
          </a:extLst>
        </xdr:cNvPr>
        <xdr:cNvSpPr>
          <a:spLocks noChangeAspect="1" noChangeArrowheads="1"/>
        </xdr:cNvSpPr>
      </xdr:nvSpPr>
      <xdr:spPr bwMode="auto">
        <a:xfrm>
          <a:off x="9692640" y="861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85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92A5D3D8-7BE0-447E-B51E-0C2885F397DB}"/>
            </a:ext>
          </a:extLst>
        </xdr:cNvPr>
        <xdr:cNvSpPr>
          <a:spLocks noChangeAspect="1" noChangeArrowheads="1"/>
        </xdr:cNvSpPr>
      </xdr:nvSpPr>
      <xdr:spPr bwMode="auto">
        <a:xfrm>
          <a:off x="969264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85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62518824-8EB7-478C-8181-C3636548D3F5}"/>
            </a:ext>
          </a:extLst>
        </xdr:cNvPr>
        <xdr:cNvSpPr>
          <a:spLocks noChangeAspect="1" noChangeArrowheads="1"/>
        </xdr:cNvSpPr>
      </xdr:nvSpPr>
      <xdr:spPr bwMode="auto">
        <a:xfrm>
          <a:off x="969264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85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FD699582-6646-4DE0-BDA6-C5E716270758}"/>
            </a:ext>
          </a:extLst>
        </xdr:cNvPr>
        <xdr:cNvSpPr>
          <a:spLocks noChangeAspect="1" noChangeArrowheads="1"/>
        </xdr:cNvSpPr>
      </xdr:nvSpPr>
      <xdr:spPr bwMode="auto">
        <a:xfrm>
          <a:off x="969264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85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B7CDFB83-588C-463E-B6A5-885C6EE304A5}"/>
            </a:ext>
          </a:extLst>
        </xdr:cNvPr>
        <xdr:cNvSpPr>
          <a:spLocks noChangeAspect="1" noChangeArrowheads="1"/>
        </xdr:cNvSpPr>
      </xdr:nvSpPr>
      <xdr:spPr bwMode="auto">
        <a:xfrm>
          <a:off x="969264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20</xdr:row>
      <xdr:rowOff>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8B0144E1-F051-4E5D-88E8-9C9B6C8B57B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20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BEF4532C-D12A-4468-A40F-65B3193CA24A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26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426A2D91-80B4-41AA-87D6-0C0BE926D79B}"/>
            </a:ext>
          </a:extLst>
        </xdr:cNvPr>
        <xdr:cNvSpPr>
          <a:spLocks noChangeAspect="1" noChangeArrowheads="1"/>
        </xdr:cNvSpPr>
      </xdr:nvSpPr>
      <xdr:spPr bwMode="auto">
        <a:xfrm>
          <a:off x="26670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26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D8B66B2B-AB4E-489B-AF93-01175716BAC1}"/>
            </a:ext>
          </a:extLst>
        </xdr:cNvPr>
        <xdr:cNvSpPr>
          <a:spLocks noChangeAspect="1" noChangeArrowheads="1"/>
        </xdr:cNvSpPr>
      </xdr:nvSpPr>
      <xdr:spPr bwMode="auto">
        <a:xfrm>
          <a:off x="26670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26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6356182A-0B59-42B9-95ED-1E88A89DECF2}"/>
            </a:ext>
          </a:extLst>
        </xdr:cNvPr>
        <xdr:cNvSpPr>
          <a:spLocks noChangeAspect="1" noChangeArrowheads="1"/>
        </xdr:cNvSpPr>
      </xdr:nvSpPr>
      <xdr:spPr bwMode="auto">
        <a:xfrm>
          <a:off x="26670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26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322CAD48-50EE-4150-83E0-06E42E6213AD}"/>
            </a:ext>
          </a:extLst>
        </xdr:cNvPr>
        <xdr:cNvSpPr>
          <a:spLocks noChangeAspect="1" noChangeArrowheads="1"/>
        </xdr:cNvSpPr>
      </xdr:nvSpPr>
      <xdr:spPr bwMode="auto">
        <a:xfrm>
          <a:off x="26670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F2D53FFB-62AE-4678-ABFF-DB45D9FEF88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17F26174-260F-479F-82CD-416CC098C13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B0EBE3EC-0F96-4217-B054-3F0EA87305A2}"/>
            </a:ext>
          </a:extLst>
        </xdr:cNvPr>
        <xdr:cNvSpPr>
          <a:spLocks noChangeAspect="1" noChangeArrowheads="1"/>
        </xdr:cNvSpPr>
      </xdr:nvSpPr>
      <xdr:spPr bwMode="auto">
        <a:xfrm>
          <a:off x="63246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D47E621E-9AB4-42C3-B0A4-5F20100F59AF}"/>
            </a:ext>
          </a:extLst>
        </xdr:cNvPr>
        <xdr:cNvSpPr>
          <a:spLocks noChangeAspect="1" noChangeArrowheads="1"/>
        </xdr:cNvSpPr>
      </xdr:nvSpPr>
      <xdr:spPr bwMode="auto">
        <a:xfrm>
          <a:off x="63246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9A1011B-B4DA-487E-A532-287EC6B3384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B337BFEE-8713-42DB-9108-60D581224CA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B0326BF5-B454-4D0C-A1CE-95EEC7202BC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2F04249F-8733-4F55-82B5-31BB6E56D42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5BE89305-D440-49B4-8E63-CCCCAB41F57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B17F711E-CD1B-402C-B114-BB4BAC7B03A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273F5486-7356-4B33-8D61-6C38E098F64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97AE1CF4-FC61-485E-A551-9A259DC1F31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C8F4C38D-6AA7-49BD-834B-E3AEF93FA8D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4C0A46A4-5E28-4C7D-9E7C-5ABC17EC3D6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750799EC-B206-47AD-A8CF-4ED2EEB26B3F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8DDA8459-CE11-489D-83D8-1D0A416A34CD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DDA9130C-C270-4EA0-82BA-71A68BE74329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947B63DF-BC6A-4C35-96A0-915FCE6F3373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8F1E9788-C708-45D8-BFC6-F84BA15368F3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16F0DC3D-3A40-4782-A137-1278972FC650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B2D12DC4-0C2C-49B7-A8D8-F2B082FFB1F8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0E41C6B7-2802-4AC0-872E-149D96B1DB91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1687E0FD-BEA4-4AE1-ABA3-6E56B22A4453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C5FE0222-5F1A-4377-B154-B4E311CFBC3E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12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EBAA38E7-D133-4957-AE71-D4F736AAB91D}"/>
            </a:ext>
          </a:extLst>
        </xdr:cNvPr>
        <xdr:cNvSpPr>
          <a:spLocks noChangeAspect="1" noChangeArrowheads="1"/>
        </xdr:cNvSpPr>
      </xdr:nvSpPr>
      <xdr:spPr bwMode="auto">
        <a:xfrm>
          <a:off x="63246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12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D7389BDA-8F99-46DF-AB99-05491E7330D4}"/>
            </a:ext>
          </a:extLst>
        </xdr:cNvPr>
        <xdr:cNvSpPr>
          <a:spLocks noChangeAspect="1" noChangeArrowheads="1"/>
        </xdr:cNvSpPr>
      </xdr:nvSpPr>
      <xdr:spPr bwMode="auto">
        <a:xfrm>
          <a:off x="63246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DFF4F10A-4167-47B6-80B6-A4384135C54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465F6911-1B04-4F5E-9AE0-A3478A678CD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0353FB34-34AD-4526-962F-C5DE6BD8999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34AA0670-0338-4832-AEE5-3D4D8451644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0D8A91D3-656B-4AEE-BF1E-B7C253B20DA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A7C9F2E7-ECBD-4952-BDD8-0CC8A589234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75DB8166-7779-4C1D-8283-AAEE18B6A04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3C2C050E-FEEF-4A05-BFBB-677162C02F6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2512E95C-9475-483A-84A9-EDBBA88C370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4240FA3C-8BAF-469F-ABDE-286502F05B3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FECDF677-C08C-465C-A6BF-9C77918A019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471FAF25-D079-4C00-B2BC-48871E990B5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7DC9279B-F435-4212-A48B-2C733CBE4A5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D9C6650B-B29C-4EEF-BA43-7CAC9204DCB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95466DF2-B276-4B80-8B83-5D75B797971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A493B0AE-9F6C-4ECC-98A7-845C8EFDE0D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63A57075-2A5C-4B3A-A153-9116FFCE2836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4B87026F-024E-4A95-99F3-1C8A3C9352A8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F56C2817-F3DD-4BDD-803E-A2EF7D53D716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E5195C01-4C73-4657-953D-25E5A5F38C50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E5821E87-A843-43D4-9469-21340E676F3A}"/>
            </a:ext>
          </a:extLst>
        </xdr:cNvPr>
        <xdr:cNvSpPr>
          <a:spLocks noChangeAspect="1" noChangeArrowheads="1"/>
        </xdr:cNvSpPr>
      </xdr:nvSpPr>
      <xdr:spPr bwMode="auto">
        <a:xfrm>
          <a:off x="373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5820D75C-F727-4B11-AA30-D31411BC1A54}"/>
            </a:ext>
          </a:extLst>
        </xdr:cNvPr>
        <xdr:cNvSpPr>
          <a:spLocks noChangeAspect="1" noChangeArrowheads="1"/>
        </xdr:cNvSpPr>
      </xdr:nvSpPr>
      <xdr:spPr bwMode="auto">
        <a:xfrm>
          <a:off x="373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6FCD53C1-7CAA-4C77-9184-A6106EF6E47A}"/>
            </a:ext>
          </a:extLst>
        </xdr:cNvPr>
        <xdr:cNvSpPr>
          <a:spLocks noChangeAspect="1" noChangeArrowheads="1"/>
        </xdr:cNvSpPr>
      </xdr:nvSpPr>
      <xdr:spPr bwMode="auto">
        <a:xfrm>
          <a:off x="373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D24BBAF1-A3FE-4977-BF9E-3211E8BB08D8}"/>
            </a:ext>
          </a:extLst>
        </xdr:cNvPr>
        <xdr:cNvSpPr>
          <a:spLocks noChangeAspect="1" noChangeArrowheads="1"/>
        </xdr:cNvSpPr>
      </xdr:nvSpPr>
      <xdr:spPr bwMode="auto">
        <a:xfrm>
          <a:off x="373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8843541F-69B9-4FE6-ACDC-F326C0AC676F}"/>
            </a:ext>
          </a:extLst>
        </xdr:cNvPr>
        <xdr:cNvSpPr>
          <a:spLocks noChangeAspect="1" noChangeArrowheads="1"/>
        </xdr:cNvSpPr>
      </xdr:nvSpPr>
      <xdr:spPr bwMode="auto">
        <a:xfrm>
          <a:off x="373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52F42106-34B3-47D3-94F0-3DD9B556BFFE}"/>
            </a:ext>
          </a:extLst>
        </xdr:cNvPr>
        <xdr:cNvSpPr>
          <a:spLocks noChangeAspect="1" noChangeArrowheads="1"/>
        </xdr:cNvSpPr>
      </xdr:nvSpPr>
      <xdr:spPr bwMode="auto">
        <a:xfrm>
          <a:off x="373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712867CB-3C17-427F-84C5-77B78E61DE9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B3E909A7-70E6-410F-9CC5-B4F46705C8F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CC4E43A6-B6F3-4DE9-A23B-1D85E2AD0FB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D9B1F6EE-54E8-483D-AA09-C5DE6A401E20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0D0DDEB7-F3BC-42F1-84AF-0326B2515A4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AB0826AC-EDF7-415E-ABBB-EE968C95D4B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AEF6DD6C-2CCC-46E4-98A7-F103A67C36D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3CAF7BCD-DB4E-457C-9FB3-2C63C4116F3F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0AFF9383-659F-4F10-97FC-69D81668883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E3D8BC91-9282-4485-968D-C92342571860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3DB753BB-C8D3-421E-B181-B5DE0E9B230C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206B4896-02B0-4BA9-BFDC-D81402E284AF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D3EE1A53-7E89-4B42-9DF9-025BFF0421BF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5CFFE4FE-3F65-429D-9726-61835FE709B5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1C456886-59E9-4257-B391-25752AB9EEC9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204A5088-AB4D-48E6-BBA8-A44A49EE073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7BB9BE4F-D385-47BF-8C4F-123C9D3D70C3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12EC800E-8628-442D-A4EA-C83C5EF7911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7BC23487-A8D1-4FE9-B3C2-CB36D974722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16A0FF1F-70E2-40ED-8FC7-0A182C10358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5EDF00BB-A24B-4F75-8C7D-36FEBF177F08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8BA42D3C-FE01-443B-B4C4-1855258CF52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58081B1D-82A3-4190-9F0C-1C750E803C1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B8889EA0-62E2-4F6A-A74E-3452F62A762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DBA7FE28-262C-4A96-B560-B077C999D38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023094EB-D44A-4DD6-8C8D-CA87715CA42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E477C7B6-3713-43C0-9FD2-B7DF71FCB8C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AB551976-2A15-419D-A0D8-3715C5C70E0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A97B050C-0B99-4FB9-B779-0D473189031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56439141-D788-45CF-A6FC-39A5F4EF63E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70F24813-0395-4101-B5CB-D25AEA3462A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EBBC40BA-1034-4FA4-B580-2D60902D71E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5295CD62-FE3E-4570-A4DA-849E983BAB9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F6011FB1-91D4-4D24-9535-D96D5A50131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18E6869E-3CE0-4184-8E8C-55832BF5453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5B5C57BF-6DF9-4392-95BD-9EC7809D16D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E8E53D48-18E6-4E61-9995-5454D63BA9E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070DB65F-A8C5-4E81-BCA0-1F5F7FE36A1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E3681716-3794-4FF7-B08B-B89E73048CE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8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F40E57CD-FB13-49BF-AE93-D4097F7903FC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8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9BD0834D-A333-4664-8320-E25CAB1880A8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8E6ADB36-6F6A-4332-ABFC-D296E5888985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BF8AA95F-8943-4A6E-A22F-6712A027B3E2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AA10EE7C-0F78-4C38-867D-CB4F06F7E6AD}"/>
            </a:ext>
          </a:extLst>
        </xdr:cNvPr>
        <xdr:cNvSpPr>
          <a:spLocks noChangeAspect="1" noChangeArrowheads="1"/>
        </xdr:cNvSpPr>
      </xdr:nvSpPr>
      <xdr:spPr bwMode="auto">
        <a:xfrm>
          <a:off x="373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5C090DC2-CE2E-4D99-9CFD-FEC04C06FF30}"/>
            </a:ext>
          </a:extLst>
        </xdr:cNvPr>
        <xdr:cNvSpPr>
          <a:spLocks noChangeAspect="1" noChangeArrowheads="1"/>
        </xdr:cNvSpPr>
      </xdr:nvSpPr>
      <xdr:spPr bwMode="auto">
        <a:xfrm>
          <a:off x="373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4281AE33-8A9C-4736-8391-0E29E80E053E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7094B68B-62D4-4401-A274-F6F884A5709B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CAAC6E41-34AF-4144-9FB2-217FE2E49C29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76C83725-7D5C-4B7D-A3C1-350AEF22CC1A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10480A67-B55C-412D-BDA1-64D6C4DA44F2}"/>
            </a:ext>
          </a:extLst>
        </xdr:cNvPr>
        <xdr:cNvSpPr>
          <a:spLocks noChangeAspect="1" noChangeArrowheads="1"/>
        </xdr:cNvSpPr>
      </xdr:nvSpPr>
      <xdr:spPr bwMode="auto">
        <a:xfrm>
          <a:off x="373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59FFF852-D441-49BD-8A48-5276A6B575BC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959BD7D7-C37B-4B19-BF60-21F92A12308C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DA8D9EB1-152B-41B5-99AC-25F1083B4EAB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1D3AF417-69D5-402A-ADE9-939D877AC5E6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7DE005CC-8134-44AB-8C45-E5B97733620D}"/>
            </a:ext>
          </a:extLst>
        </xdr:cNvPr>
        <xdr:cNvSpPr>
          <a:spLocks noChangeAspect="1" noChangeArrowheads="1"/>
        </xdr:cNvSpPr>
      </xdr:nvSpPr>
      <xdr:spPr bwMode="auto">
        <a:xfrm>
          <a:off x="373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7B232819-A1AE-475B-B5E2-10656853C523}"/>
            </a:ext>
          </a:extLst>
        </xdr:cNvPr>
        <xdr:cNvSpPr>
          <a:spLocks noChangeAspect="1" noChangeArrowheads="1"/>
        </xdr:cNvSpPr>
      </xdr:nvSpPr>
      <xdr:spPr bwMode="auto">
        <a:xfrm>
          <a:off x="373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394E2BEC-3521-4722-A7D4-40D670377C27}"/>
            </a:ext>
          </a:extLst>
        </xdr:cNvPr>
        <xdr:cNvSpPr>
          <a:spLocks noChangeAspect="1" noChangeArrowheads="1"/>
        </xdr:cNvSpPr>
      </xdr:nvSpPr>
      <xdr:spPr bwMode="auto">
        <a:xfrm>
          <a:off x="373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</xdr:row>
      <xdr:rowOff>0</xdr:rowOff>
    </xdr:from>
    <xdr:ext cx="518160" cy="54864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9B77A98E-410F-42E2-86C1-E33F11533864}"/>
            </a:ext>
          </a:extLst>
        </xdr:cNvPr>
        <xdr:cNvSpPr>
          <a:spLocks noChangeAspect="1" noChangeArrowheads="1"/>
        </xdr:cNvSpPr>
      </xdr:nvSpPr>
      <xdr:spPr bwMode="auto">
        <a:xfrm>
          <a:off x="5638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</xdr:row>
      <xdr:rowOff>0</xdr:rowOff>
    </xdr:from>
    <xdr:ext cx="518160" cy="54864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D2E53290-C263-4FFA-872A-23FBEE0874D5}"/>
            </a:ext>
          </a:extLst>
        </xdr:cNvPr>
        <xdr:cNvSpPr>
          <a:spLocks noChangeAspect="1" noChangeArrowheads="1"/>
        </xdr:cNvSpPr>
      </xdr:nvSpPr>
      <xdr:spPr bwMode="auto">
        <a:xfrm>
          <a:off x="5638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23</xdr:row>
      <xdr:rowOff>0</xdr:rowOff>
    </xdr:from>
    <xdr:ext cx="518160" cy="54864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43A7DDAD-1FB6-4337-B14F-DCC3F134BFB4}"/>
            </a:ext>
          </a:extLst>
        </xdr:cNvPr>
        <xdr:cNvSpPr>
          <a:spLocks noChangeAspect="1" noChangeArrowheads="1"/>
        </xdr:cNvSpPr>
      </xdr:nvSpPr>
      <xdr:spPr bwMode="auto">
        <a:xfrm>
          <a:off x="5638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23</xdr:row>
      <xdr:rowOff>0</xdr:rowOff>
    </xdr:from>
    <xdr:ext cx="518160" cy="54864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337DC3ED-4E78-413B-AB9B-57F8C29AE4ED}"/>
            </a:ext>
          </a:extLst>
        </xdr:cNvPr>
        <xdr:cNvSpPr>
          <a:spLocks noChangeAspect="1" noChangeArrowheads="1"/>
        </xdr:cNvSpPr>
      </xdr:nvSpPr>
      <xdr:spPr bwMode="auto">
        <a:xfrm>
          <a:off x="5638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23</xdr:row>
      <xdr:rowOff>0</xdr:rowOff>
    </xdr:from>
    <xdr:ext cx="518160" cy="54864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0B02B68E-D108-4F96-A287-ECE653C02B0E}"/>
            </a:ext>
          </a:extLst>
        </xdr:cNvPr>
        <xdr:cNvSpPr>
          <a:spLocks noChangeAspect="1" noChangeArrowheads="1"/>
        </xdr:cNvSpPr>
      </xdr:nvSpPr>
      <xdr:spPr bwMode="auto">
        <a:xfrm>
          <a:off x="5638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23</xdr:row>
      <xdr:rowOff>0</xdr:rowOff>
    </xdr:from>
    <xdr:ext cx="518160" cy="54864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5151E66A-F5C7-4D7E-B9E9-058E06E198B9}"/>
            </a:ext>
          </a:extLst>
        </xdr:cNvPr>
        <xdr:cNvSpPr>
          <a:spLocks noChangeAspect="1" noChangeArrowheads="1"/>
        </xdr:cNvSpPr>
      </xdr:nvSpPr>
      <xdr:spPr bwMode="auto">
        <a:xfrm>
          <a:off x="5638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</xdr:row>
      <xdr:rowOff>0</xdr:rowOff>
    </xdr:from>
    <xdr:ext cx="518160" cy="54864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D96C487F-A25A-4DF5-B224-1DD4154C94E9}"/>
            </a:ext>
          </a:extLst>
        </xdr:cNvPr>
        <xdr:cNvSpPr>
          <a:spLocks noChangeAspect="1" noChangeArrowheads="1"/>
        </xdr:cNvSpPr>
      </xdr:nvSpPr>
      <xdr:spPr bwMode="auto">
        <a:xfrm>
          <a:off x="5638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23</xdr:row>
      <xdr:rowOff>0</xdr:rowOff>
    </xdr:from>
    <xdr:ext cx="518160" cy="54864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FF374B10-4BD0-4790-9D81-E2C2968BB4E7}"/>
            </a:ext>
          </a:extLst>
        </xdr:cNvPr>
        <xdr:cNvSpPr>
          <a:spLocks noChangeAspect="1" noChangeArrowheads="1"/>
        </xdr:cNvSpPr>
      </xdr:nvSpPr>
      <xdr:spPr bwMode="auto">
        <a:xfrm>
          <a:off x="5638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23</xdr:row>
      <xdr:rowOff>0</xdr:rowOff>
    </xdr:from>
    <xdr:ext cx="518160" cy="54864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CCCBD570-604D-455B-82A6-C65611B2C9D5}"/>
            </a:ext>
          </a:extLst>
        </xdr:cNvPr>
        <xdr:cNvSpPr>
          <a:spLocks noChangeAspect="1" noChangeArrowheads="1"/>
        </xdr:cNvSpPr>
      </xdr:nvSpPr>
      <xdr:spPr bwMode="auto">
        <a:xfrm>
          <a:off x="5638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23</xdr:row>
      <xdr:rowOff>0</xdr:rowOff>
    </xdr:from>
    <xdr:ext cx="518160" cy="54864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A856B581-74A1-4AAB-BEB2-96ED3C323ABF}"/>
            </a:ext>
          </a:extLst>
        </xdr:cNvPr>
        <xdr:cNvSpPr>
          <a:spLocks noChangeAspect="1" noChangeArrowheads="1"/>
        </xdr:cNvSpPr>
      </xdr:nvSpPr>
      <xdr:spPr bwMode="auto">
        <a:xfrm>
          <a:off x="5638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23</xdr:row>
      <xdr:rowOff>0</xdr:rowOff>
    </xdr:from>
    <xdr:ext cx="518160" cy="54864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546B5668-AB8A-43DD-BA61-505390DB783D}"/>
            </a:ext>
          </a:extLst>
        </xdr:cNvPr>
        <xdr:cNvSpPr>
          <a:spLocks noChangeAspect="1" noChangeArrowheads="1"/>
        </xdr:cNvSpPr>
      </xdr:nvSpPr>
      <xdr:spPr bwMode="auto">
        <a:xfrm>
          <a:off x="5638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6833F5CE-CA35-4402-BECD-86549B9C230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876FC0DF-66B3-4913-BD12-BA94A8B15B4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6268CCD8-4C36-4F6A-B945-168F762BABB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95F39EFB-6A27-4956-87EF-18D6B1C2E48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987B546F-E699-4EFE-9971-F12CDB53EF8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EED98C47-FA77-47FA-8D34-4EE3B210F2B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518160" cy="54864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450738A7-D27C-4E2F-8443-5B71A126326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518160" cy="54864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00912F8A-87E4-42B7-8D77-35F6B64208C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518160" cy="54864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8EFCCE88-4EEC-4486-A4D7-BCFBC2EF7ED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6C1CCF7F-EA7F-4397-8611-5EC848A16C0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518160" cy="54864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E21AFBEF-0685-4118-8EB2-FECC6ED4F6C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518160" cy="54864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4B658EAF-2841-4061-99E9-3EE5C3EFA1B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518160" cy="54864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39BF9D27-A65B-40DE-BDE3-CFF24987154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518160" cy="54864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93202C25-FE13-4473-84A9-C921044008F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518160" cy="54864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868C9468-49CF-4D1D-9069-3F090C836E6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518160" cy="54864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AB9458C3-0B64-43CC-9217-44E36B65FC6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B93088B7-D823-4B2C-9CAC-FC980A3E955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F130C87B-ED31-496D-BDBB-4C3E5E264D3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8959485F-8E7C-4EEB-8AD7-70C9BE9C4CE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3E149EEC-8C1E-4C2C-9461-E6DA57C8460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EC337BBA-587E-473F-948E-384665DC873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10</xdr:row>
      <xdr:rowOff>0</xdr:rowOff>
    </xdr:from>
    <xdr:ext cx="518160" cy="54864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906F747E-7AEA-4510-A74E-7F7E19AB2EAF}"/>
            </a:ext>
          </a:extLst>
        </xdr:cNvPr>
        <xdr:cNvSpPr>
          <a:spLocks noChangeAspect="1" noChangeArrowheads="1"/>
        </xdr:cNvSpPr>
      </xdr:nvSpPr>
      <xdr:spPr bwMode="auto">
        <a:xfrm>
          <a:off x="82296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10</xdr:row>
      <xdr:rowOff>0</xdr:rowOff>
    </xdr:from>
    <xdr:ext cx="518160" cy="54864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F563CA24-F087-49EC-9CB9-69FB6C7C6E16}"/>
            </a:ext>
          </a:extLst>
        </xdr:cNvPr>
        <xdr:cNvSpPr>
          <a:spLocks noChangeAspect="1" noChangeArrowheads="1"/>
        </xdr:cNvSpPr>
      </xdr:nvSpPr>
      <xdr:spPr bwMode="auto">
        <a:xfrm>
          <a:off x="82296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</xdr:row>
      <xdr:rowOff>0</xdr:rowOff>
    </xdr:from>
    <xdr:ext cx="518160" cy="54864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3787329E-164A-4357-8CDA-33D78F015C9D}"/>
            </a:ext>
          </a:extLst>
        </xdr:cNvPr>
        <xdr:cNvSpPr>
          <a:spLocks noChangeAspect="1" noChangeArrowheads="1"/>
        </xdr:cNvSpPr>
      </xdr:nvSpPr>
      <xdr:spPr bwMode="auto">
        <a:xfrm>
          <a:off x="5638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</xdr:row>
      <xdr:rowOff>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E8DCE643-E430-43AC-ABC5-AEFFAC8BAD73}"/>
            </a:ext>
          </a:extLst>
        </xdr:cNvPr>
        <xdr:cNvSpPr>
          <a:spLocks noChangeAspect="1" noChangeArrowheads="1"/>
        </xdr:cNvSpPr>
      </xdr:nvSpPr>
      <xdr:spPr bwMode="auto">
        <a:xfrm>
          <a:off x="5638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518160" cy="54864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FF7DE514-F478-4BE9-B4DB-CA688FABF32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518160" cy="54864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DAD6463D-A589-4EAC-936C-081495B907E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37AB0A31-CEC7-46A6-817E-D8007DBFF04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6CB2C888-630B-47BD-A0FF-F423861DF5C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52802E29-77ED-46C5-80CB-7A61996B559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3F1A6CC8-F15A-4071-96B6-82BA20E1AE5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8</xdr:row>
      <xdr:rowOff>0</xdr:rowOff>
    </xdr:from>
    <xdr:ext cx="518160" cy="54864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20C1A233-E936-43AF-BCD5-0EB2688C8E28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8</xdr:row>
      <xdr:rowOff>0</xdr:rowOff>
    </xdr:from>
    <xdr:ext cx="518160" cy="54864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CDEA2811-CB00-422E-9224-77FFED5A0328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C94062AA-569D-4ADD-ABCA-96E3166AABA2}"/>
            </a:ext>
          </a:extLst>
        </xdr:cNvPr>
        <xdr:cNvSpPr>
          <a:spLocks noChangeAspect="1" noChangeArrowheads="1"/>
        </xdr:cNvSpPr>
      </xdr:nvSpPr>
      <xdr:spPr bwMode="auto">
        <a:xfrm>
          <a:off x="373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51C92CFD-8AF3-4F93-B497-10D11F4E4ADA}"/>
            </a:ext>
          </a:extLst>
        </xdr:cNvPr>
        <xdr:cNvSpPr>
          <a:spLocks noChangeAspect="1" noChangeArrowheads="1"/>
        </xdr:cNvSpPr>
      </xdr:nvSpPr>
      <xdr:spPr bwMode="auto">
        <a:xfrm>
          <a:off x="373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B7E127DA-59C6-4495-9C25-BA789FB1529D}"/>
            </a:ext>
          </a:extLst>
        </xdr:cNvPr>
        <xdr:cNvSpPr>
          <a:spLocks noChangeAspect="1" noChangeArrowheads="1"/>
        </xdr:cNvSpPr>
      </xdr:nvSpPr>
      <xdr:spPr bwMode="auto">
        <a:xfrm>
          <a:off x="373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7C8BC386-98F8-4EC2-B65A-D05D08DF85AC}"/>
            </a:ext>
          </a:extLst>
        </xdr:cNvPr>
        <xdr:cNvSpPr>
          <a:spLocks noChangeAspect="1" noChangeArrowheads="1"/>
        </xdr:cNvSpPr>
      </xdr:nvSpPr>
      <xdr:spPr bwMode="auto">
        <a:xfrm>
          <a:off x="373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7B19FB2B-96EA-40D6-8E4B-DE8EBFAEE032}"/>
            </a:ext>
          </a:extLst>
        </xdr:cNvPr>
        <xdr:cNvSpPr>
          <a:spLocks noChangeAspect="1" noChangeArrowheads="1"/>
        </xdr:cNvSpPr>
      </xdr:nvSpPr>
      <xdr:spPr bwMode="auto">
        <a:xfrm>
          <a:off x="373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AA5CACE3-988C-46D8-B1CA-8346CDA4AA66}"/>
            </a:ext>
          </a:extLst>
        </xdr:cNvPr>
        <xdr:cNvSpPr>
          <a:spLocks noChangeAspect="1" noChangeArrowheads="1"/>
        </xdr:cNvSpPr>
      </xdr:nvSpPr>
      <xdr:spPr bwMode="auto">
        <a:xfrm>
          <a:off x="373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1BEBB571-AA55-4FDA-BFCF-3D25121922D6}"/>
            </a:ext>
          </a:extLst>
        </xdr:cNvPr>
        <xdr:cNvSpPr>
          <a:spLocks noChangeAspect="1" noChangeArrowheads="1"/>
        </xdr:cNvSpPr>
      </xdr:nvSpPr>
      <xdr:spPr bwMode="auto">
        <a:xfrm>
          <a:off x="373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F7EFEAA1-A734-48F0-993E-2DB81813F2FF}"/>
            </a:ext>
          </a:extLst>
        </xdr:cNvPr>
        <xdr:cNvSpPr>
          <a:spLocks noChangeAspect="1" noChangeArrowheads="1"/>
        </xdr:cNvSpPr>
      </xdr:nvSpPr>
      <xdr:spPr bwMode="auto">
        <a:xfrm>
          <a:off x="373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0AA9B882-9C68-40B7-9956-E934DFC8F12C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59278178-DE6B-47EF-BC89-945A4D35FAED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D587F703-76E7-430D-B27C-DF743904F80F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60D3D42A-7C9C-4D97-841B-CD9A631B3723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8BD6E8DA-FCC3-4B91-94D0-0B698FF1E53B}"/>
            </a:ext>
          </a:extLst>
        </xdr:cNvPr>
        <xdr:cNvSpPr>
          <a:spLocks noChangeAspect="1" noChangeArrowheads="1"/>
        </xdr:cNvSpPr>
      </xdr:nvSpPr>
      <xdr:spPr bwMode="auto">
        <a:xfrm>
          <a:off x="373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67C6F4C0-4D93-4DB2-903E-32FA63DAB37E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E0566813-71FB-4D94-8C0D-38736A467C01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66601179-34D7-4B35-811D-704D1E80EA2D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E6B465A8-B8D2-4CF8-A90A-8B63C8D3AF41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72" name="AutoShape 2">
          <a:extLst>
            <a:ext uri="{FF2B5EF4-FFF2-40B4-BE49-F238E27FC236}">
              <a16:creationId xmlns:a16="http://schemas.microsoft.com/office/drawing/2014/main" id="{D649EAAE-3FCD-4B6F-8801-FE7FC9D5BE4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73" name="AutoShape 2">
          <a:extLst>
            <a:ext uri="{FF2B5EF4-FFF2-40B4-BE49-F238E27FC236}">
              <a16:creationId xmlns:a16="http://schemas.microsoft.com/office/drawing/2014/main" id="{AFBB64E7-47E8-4650-BC73-7C4C785F780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74" name="AutoShape 2">
          <a:extLst>
            <a:ext uri="{FF2B5EF4-FFF2-40B4-BE49-F238E27FC236}">
              <a16:creationId xmlns:a16="http://schemas.microsoft.com/office/drawing/2014/main" id="{588E3488-0DEA-4F7E-94D7-32E6C444B19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175" name="AutoShape 2">
          <a:extLst>
            <a:ext uri="{FF2B5EF4-FFF2-40B4-BE49-F238E27FC236}">
              <a16:creationId xmlns:a16="http://schemas.microsoft.com/office/drawing/2014/main" id="{A948533E-8E39-41DB-BCCA-FACB7AF090C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176" name="AutoShape 2">
          <a:extLst>
            <a:ext uri="{FF2B5EF4-FFF2-40B4-BE49-F238E27FC236}">
              <a16:creationId xmlns:a16="http://schemas.microsoft.com/office/drawing/2014/main" id="{290A3E19-5747-4E07-A14A-5688375611B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177" name="AutoShape 2">
          <a:extLst>
            <a:ext uri="{FF2B5EF4-FFF2-40B4-BE49-F238E27FC236}">
              <a16:creationId xmlns:a16="http://schemas.microsoft.com/office/drawing/2014/main" id="{5AE8E7F1-9263-45FA-A8F0-F893AFFAA29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518160" cy="548640"/>
    <xdr:sp macro="" textlink="">
      <xdr:nvSpPr>
        <xdr:cNvPr id="178" name="AutoShape 2">
          <a:extLst>
            <a:ext uri="{FF2B5EF4-FFF2-40B4-BE49-F238E27FC236}">
              <a16:creationId xmlns:a16="http://schemas.microsoft.com/office/drawing/2014/main" id="{44DD58BE-251A-4CB5-84B5-9F8FF27A06B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518160" cy="548640"/>
    <xdr:sp macro="" textlink="">
      <xdr:nvSpPr>
        <xdr:cNvPr id="179" name="AutoShape 2">
          <a:extLst>
            <a:ext uri="{FF2B5EF4-FFF2-40B4-BE49-F238E27FC236}">
              <a16:creationId xmlns:a16="http://schemas.microsoft.com/office/drawing/2014/main" id="{13A7F36D-F7F3-4597-9980-53FE328BDCE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518160" cy="548640"/>
    <xdr:sp macro="" textlink="">
      <xdr:nvSpPr>
        <xdr:cNvPr id="180" name="AutoShape 2">
          <a:extLst>
            <a:ext uri="{FF2B5EF4-FFF2-40B4-BE49-F238E27FC236}">
              <a16:creationId xmlns:a16="http://schemas.microsoft.com/office/drawing/2014/main" id="{19895F9D-553E-4342-B3EE-B2A59133BED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518160" cy="548640"/>
    <xdr:sp macro="" textlink="">
      <xdr:nvSpPr>
        <xdr:cNvPr id="181" name="AutoShape 2">
          <a:extLst>
            <a:ext uri="{FF2B5EF4-FFF2-40B4-BE49-F238E27FC236}">
              <a16:creationId xmlns:a16="http://schemas.microsoft.com/office/drawing/2014/main" id="{3F550BA6-AEC3-4225-BD93-F8AC89B6952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518160" cy="548640"/>
    <xdr:sp macro="" textlink="">
      <xdr:nvSpPr>
        <xdr:cNvPr id="182" name="AutoShape 2">
          <a:extLst>
            <a:ext uri="{FF2B5EF4-FFF2-40B4-BE49-F238E27FC236}">
              <a16:creationId xmlns:a16="http://schemas.microsoft.com/office/drawing/2014/main" id="{44FAE378-C85A-44DC-B7CD-12047E46BB7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518160" cy="548640"/>
    <xdr:sp macro="" textlink="">
      <xdr:nvSpPr>
        <xdr:cNvPr id="183" name="AutoShape 2">
          <a:extLst>
            <a:ext uri="{FF2B5EF4-FFF2-40B4-BE49-F238E27FC236}">
              <a16:creationId xmlns:a16="http://schemas.microsoft.com/office/drawing/2014/main" id="{BB9A0A8D-2C02-4D63-92B6-43CA11FED42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518160" cy="548640"/>
    <xdr:sp macro="" textlink="">
      <xdr:nvSpPr>
        <xdr:cNvPr id="184" name="AutoShape 2">
          <a:extLst>
            <a:ext uri="{FF2B5EF4-FFF2-40B4-BE49-F238E27FC236}">
              <a16:creationId xmlns:a16="http://schemas.microsoft.com/office/drawing/2014/main" id="{E8D1D8E6-22A4-4FCD-BFE6-0FDDE513113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518160" cy="548640"/>
    <xdr:sp macro="" textlink="">
      <xdr:nvSpPr>
        <xdr:cNvPr id="185" name="AutoShape 2">
          <a:extLst>
            <a:ext uri="{FF2B5EF4-FFF2-40B4-BE49-F238E27FC236}">
              <a16:creationId xmlns:a16="http://schemas.microsoft.com/office/drawing/2014/main" id="{FD7A4AE9-2B71-48F0-B148-FB6A1772F31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518160" cy="548640"/>
    <xdr:sp macro="" textlink="">
      <xdr:nvSpPr>
        <xdr:cNvPr id="186" name="AutoShape 2">
          <a:extLst>
            <a:ext uri="{FF2B5EF4-FFF2-40B4-BE49-F238E27FC236}">
              <a16:creationId xmlns:a16="http://schemas.microsoft.com/office/drawing/2014/main" id="{85760A8C-A777-4BE4-A20E-E39A7119A7E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518160" cy="548640"/>
    <xdr:sp macro="" textlink="">
      <xdr:nvSpPr>
        <xdr:cNvPr id="187" name="AutoShape 2">
          <a:extLst>
            <a:ext uri="{FF2B5EF4-FFF2-40B4-BE49-F238E27FC236}">
              <a16:creationId xmlns:a16="http://schemas.microsoft.com/office/drawing/2014/main" id="{4CDF35F2-4552-424C-A478-91EBAF1474A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518160" cy="548640"/>
    <xdr:sp macro="" textlink="">
      <xdr:nvSpPr>
        <xdr:cNvPr id="188" name="AutoShape 2">
          <a:extLst>
            <a:ext uri="{FF2B5EF4-FFF2-40B4-BE49-F238E27FC236}">
              <a16:creationId xmlns:a16="http://schemas.microsoft.com/office/drawing/2014/main" id="{6B3FDD8E-0400-44FB-ACCC-58A9B441FF4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89" name="AutoShape 2">
          <a:extLst>
            <a:ext uri="{FF2B5EF4-FFF2-40B4-BE49-F238E27FC236}">
              <a16:creationId xmlns:a16="http://schemas.microsoft.com/office/drawing/2014/main" id="{8709D6E0-2A65-46E2-AF37-81816E101E98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90" name="AutoShape 2">
          <a:extLst>
            <a:ext uri="{FF2B5EF4-FFF2-40B4-BE49-F238E27FC236}">
              <a16:creationId xmlns:a16="http://schemas.microsoft.com/office/drawing/2014/main" id="{78E4E272-ACA7-4025-AFE4-BB6EE730AC3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91" name="AutoShape 2">
          <a:extLst>
            <a:ext uri="{FF2B5EF4-FFF2-40B4-BE49-F238E27FC236}">
              <a16:creationId xmlns:a16="http://schemas.microsoft.com/office/drawing/2014/main" id="{4E62154C-BD75-4B3B-BE72-32AB8136D1E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92" name="AutoShape 2">
          <a:extLst>
            <a:ext uri="{FF2B5EF4-FFF2-40B4-BE49-F238E27FC236}">
              <a16:creationId xmlns:a16="http://schemas.microsoft.com/office/drawing/2014/main" id="{FED6AC7D-288A-4E32-B89D-B97A4D52CA7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93" name="AutoShape 2">
          <a:extLst>
            <a:ext uri="{FF2B5EF4-FFF2-40B4-BE49-F238E27FC236}">
              <a16:creationId xmlns:a16="http://schemas.microsoft.com/office/drawing/2014/main" id="{DC571E00-1E8F-4765-BE1A-82B9DC129DBF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94" name="AutoShape 2">
          <a:extLst>
            <a:ext uri="{FF2B5EF4-FFF2-40B4-BE49-F238E27FC236}">
              <a16:creationId xmlns:a16="http://schemas.microsoft.com/office/drawing/2014/main" id="{1491E367-844B-4306-ABD7-A2349467E11F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195" name="AutoShape 2">
          <a:extLst>
            <a:ext uri="{FF2B5EF4-FFF2-40B4-BE49-F238E27FC236}">
              <a16:creationId xmlns:a16="http://schemas.microsoft.com/office/drawing/2014/main" id="{B489623B-81AB-4206-884B-483864D539B4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196" name="AutoShape 2">
          <a:extLst>
            <a:ext uri="{FF2B5EF4-FFF2-40B4-BE49-F238E27FC236}">
              <a16:creationId xmlns:a16="http://schemas.microsoft.com/office/drawing/2014/main" id="{2753EC90-46AF-4F81-838D-3D0892C0889F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197" name="AutoShape 2">
          <a:extLst>
            <a:ext uri="{FF2B5EF4-FFF2-40B4-BE49-F238E27FC236}">
              <a16:creationId xmlns:a16="http://schemas.microsoft.com/office/drawing/2014/main" id="{EFBFF3C3-1390-44A6-AB6D-2E6697C7B2B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198" name="AutoShape 2">
          <a:extLst>
            <a:ext uri="{FF2B5EF4-FFF2-40B4-BE49-F238E27FC236}">
              <a16:creationId xmlns:a16="http://schemas.microsoft.com/office/drawing/2014/main" id="{F62D0741-1831-4C54-9AC8-54E84959B76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199" name="AutoShape 2">
          <a:extLst>
            <a:ext uri="{FF2B5EF4-FFF2-40B4-BE49-F238E27FC236}">
              <a16:creationId xmlns:a16="http://schemas.microsoft.com/office/drawing/2014/main" id="{201BC6C4-E9AC-4EC9-B6AC-79314644231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200" name="AutoShape 2">
          <a:extLst>
            <a:ext uri="{FF2B5EF4-FFF2-40B4-BE49-F238E27FC236}">
              <a16:creationId xmlns:a16="http://schemas.microsoft.com/office/drawing/2014/main" id="{9A66C2FD-3AC9-4804-B3BA-11271D5DAD0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201" name="AutoShape 2">
          <a:extLst>
            <a:ext uri="{FF2B5EF4-FFF2-40B4-BE49-F238E27FC236}">
              <a16:creationId xmlns:a16="http://schemas.microsoft.com/office/drawing/2014/main" id="{A01974A5-02D6-4CDF-873D-3D5A9D93DC7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202" name="AutoShape 2">
          <a:extLst>
            <a:ext uri="{FF2B5EF4-FFF2-40B4-BE49-F238E27FC236}">
              <a16:creationId xmlns:a16="http://schemas.microsoft.com/office/drawing/2014/main" id="{ADE162E9-BB8D-4380-AA51-221972795E1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3" name="AutoShape 2">
          <a:extLst>
            <a:ext uri="{FF2B5EF4-FFF2-40B4-BE49-F238E27FC236}">
              <a16:creationId xmlns:a16="http://schemas.microsoft.com/office/drawing/2014/main" id="{5032B016-E747-4187-BC8B-DE7004D108FF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4" name="AutoShape 2">
          <a:extLst>
            <a:ext uri="{FF2B5EF4-FFF2-40B4-BE49-F238E27FC236}">
              <a16:creationId xmlns:a16="http://schemas.microsoft.com/office/drawing/2014/main" id="{39788DFB-DC13-48DE-8633-4127983DE27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5" name="AutoShape 2">
          <a:extLst>
            <a:ext uri="{FF2B5EF4-FFF2-40B4-BE49-F238E27FC236}">
              <a16:creationId xmlns:a16="http://schemas.microsoft.com/office/drawing/2014/main" id="{6647F231-CA13-41FA-BBB4-F674F01F372C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6" name="AutoShape 2">
          <a:extLst>
            <a:ext uri="{FF2B5EF4-FFF2-40B4-BE49-F238E27FC236}">
              <a16:creationId xmlns:a16="http://schemas.microsoft.com/office/drawing/2014/main" id="{25791E77-C455-4A0C-8D06-9CB7BDAE5BFA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207" name="AutoShape 2">
          <a:extLst>
            <a:ext uri="{FF2B5EF4-FFF2-40B4-BE49-F238E27FC236}">
              <a16:creationId xmlns:a16="http://schemas.microsoft.com/office/drawing/2014/main" id="{BC65C004-C3FD-4E52-838B-91AC1CF1C91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208" name="AutoShape 2">
          <a:extLst>
            <a:ext uri="{FF2B5EF4-FFF2-40B4-BE49-F238E27FC236}">
              <a16:creationId xmlns:a16="http://schemas.microsoft.com/office/drawing/2014/main" id="{046F6CB1-7642-4768-B243-EC227D326CF4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09" name="AutoShape 2">
          <a:extLst>
            <a:ext uri="{FF2B5EF4-FFF2-40B4-BE49-F238E27FC236}">
              <a16:creationId xmlns:a16="http://schemas.microsoft.com/office/drawing/2014/main" id="{50A46C80-A1F3-4B1B-8600-18E799749F5D}"/>
            </a:ext>
          </a:extLst>
        </xdr:cNvPr>
        <xdr:cNvSpPr>
          <a:spLocks noChangeAspect="1" noChangeArrowheads="1"/>
        </xdr:cNvSpPr>
      </xdr:nvSpPr>
      <xdr:spPr bwMode="auto">
        <a:xfrm>
          <a:off x="373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10" name="AutoShape 2">
          <a:extLst>
            <a:ext uri="{FF2B5EF4-FFF2-40B4-BE49-F238E27FC236}">
              <a16:creationId xmlns:a16="http://schemas.microsoft.com/office/drawing/2014/main" id="{31712C0A-ECB9-4125-8711-5031DC8693C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211" name="AutoShape 2">
          <a:extLst>
            <a:ext uri="{FF2B5EF4-FFF2-40B4-BE49-F238E27FC236}">
              <a16:creationId xmlns:a16="http://schemas.microsoft.com/office/drawing/2014/main" id="{7B846DDA-7201-45B5-9B37-1D5EED2312D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212" name="AutoShape 2">
          <a:extLst>
            <a:ext uri="{FF2B5EF4-FFF2-40B4-BE49-F238E27FC236}">
              <a16:creationId xmlns:a16="http://schemas.microsoft.com/office/drawing/2014/main" id="{4079ED75-BE5F-46B5-B6B1-E36022353B4C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13" name="AutoShape 2">
          <a:extLst>
            <a:ext uri="{FF2B5EF4-FFF2-40B4-BE49-F238E27FC236}">
              <a16:creationId xmlns:a16="http://schemas.microsoft.com/office/drawing/2014/main" id="{B5A66DFE-06A4-4299-ABC7-FE58EC0588B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14" name="AutoShape 2">
          <a:extLst>
            <a:ext uri="{FF2B5EF4-FFF2-40B4-BE49-F238E27FC236}">
              <a16:creationId xmlns:a16="http://schemas.microsoft.com/office/drawing/2014/main" id="{1D6417CC-BD5F-434E-B8E1-5E405CAE458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15" name="AutoShape 2">
          <a:extLst>
            <a:ext uri="{FF2B5EF4-FFF2-40B4-BE49-F238E27FC236}">
              <a16:creationId xmlns:a16="http://schemas.microsoft.com/office/drawing/2014/main" id="{CAED1B0E-4C63-40AC-9D76-BD2D7AC9424C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16" name="AutoShape 2">
          <a:extLst>
            <a:ext uri="{FF2B5EF4-FFF2-40B4-BE49-F238E27FC236}">
              <a16:creationId xmlns:a16="http://schemas.microsoft.com/office/drawing/2014/main" id="{5515B7D6-4957-4337-999B-F94C904D796D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17" name="AutoShape 2">
          <a:extLst>
            <a:ext uri="{FF2B5EF4-FFF2-40B4-BE49-F238E27FC236}">
              <a16:creationId xmlns:a16="http://schemas.microsoft.com/office/drawing/2014/main" id="{6AAA3A78-9F17-4256-9A6D-374106C9546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18" name="AutoShape 2">
          <a:extLst>
            <a:ext uri="{FF2B5EF4-FFF2-40B4-BE49-F238E27FC236}">
              <a16:creationId xmlns:a16="http://schemas.microsoft.com/office/drawing/2014/main" id="{8000E3B1-D825-4512-8737-15ECADF9796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11</xdr:row>
      <xdr:rowOff>0</xdr:rowOff>
    </xdr:from>
    <xdr:ext cx="518160" cy="548640"/>
    <xdr:sp macro="" textlink="">
      <xdr:nvSpPr>
        <xdr:cNvPr id="219" name="AutoShape 2">
          <a:extLst>
            <a:ext uri="{FF2B5EF4-FFF2-40B4-BE49-F238E27FC236}">
              <a16:creationId xmlns:a16="http://schemas.microsoft.com/office/drawing/2014/main" id="{784FEB83-93F2-47B6-83BA-BEA8F9EAD43B}"/>
            </a:ext>
          </a:extLst>
        </xdr:cNvPr>
        <xdr:cNvSpPr>
          <a:spLocks noChangeAspect="1" noChangeArrowheads="1"/>
        </xdr:cNvSpPr>
      </xdr:nvSpPr>
      <xdr:spPr bwMode="auto">
        <a:xfrm>
          <a:off x="82296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11</xdr:row>
      <xdr:rowOff>0</xdr:rowOff>
    </xdr:from>
    <xdr:ext cx="518160" cy="548640"/>
    <xdr:sp macro="" textlink="">
      <xdr:nvSpPr>
        <xdr:cNvPr id="220" name="AutoShape 2">
          <a:extLst>
            <a:ext uri="{FF2B5EF4-FFF2-40B4-BE49-F238E27FC236}">
              <a16:creationId xmlns:a16="http://schemas.microsoft.com/office/drawing/2014/main" id="{123C1D7B-E10A-4C84-B5A1-60D73E962C07}"/>
            </a:ext>
          </a:extLst>
        </xdr:cNvPr>
        <xdr:cNvSpPr>
          <a:spLocks noChangeAspect="1" noChangeArrowheads="1"/>
        </xdr:cNvSpPr>
      </xdr:nvSpPr>
      <xdr:spPr bwMode="auto">
        <a:xfrm>
          <a:off x="82296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11</xdr:row>
      <xdr:rowOff>0</xdr:rowOff>
    </xdr:from>
    <xdr:ext cx="518160" cy="548640"/>
    <xdr:sp macro="" textlink="">
      <xdr:nvSpPr>
        <xdr:cNvPr id="221" name="AutoShape 2">
          <a:extLst>
            <a:ext uri="{FF2B5EF4-FFF2-40B4-BE49-F238E27FC236}">
              <a16:creationId xmlns:a16="http://schemas.microsoft.com/office/drawing/2014/main" id="{87D8C33B-B06E-4B8C-A6CD-5018A618F183}"/>
            </a:ext>
          </a:extLst>
        </xdr:cNvPr>
        <xdr:cNvSpPr>
          <a:spLocks noChangeAspect="1" noChangeArrowheads="1"/>
        </xdr:cNvSpPr>
      </xdr:nvSpPr>
      <xdr:spPr bwMode="auto">
        <a:xfrm>
          <a:off x="5638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11</xdr:row>
      <xdr:rowOff>0</xdr:rowOff>
    </xdr:from>
    <xdr:ext cx="518160" cy="548640"/>
    <xdr:sp macro="" textlink="">
      <xdr:nvSpPr>
        <xdr:cNvPr id="222" name="AutoShape 2">
          <a:extLst>
            <a:ext uri="{FF2B5EF4-FFF2-40B4-BE49-F238E27FC236}">
              <a16:creationId xmlns:a16="http://schemas.microsoft.com/office/drawing/2014/main" id="{22D79DA9-A990-48B6-A269-5A4C5A869945}"/>
            </a:ext>
          </a:extLst>
        </xdr:cNvPr>
        <xdr:cNvSpPr>
          <a:spLocks noChangeAspect="1" noChangeArrowheads="1"/>
        </xdr:cNvSpPr>
      </xdr:nvSpPr>
      <xdr:spPr bwMode="auto">
        <a:xfrm>
          <a:off x="5638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23" name="AutoShape 2">
          <a:extLst>
            <a:ext uri="{FF2B5EF4-FFF2-40B4-BE49-F238E27FC236}">
              <a16:creationId xmlns:a16="http://schemas.microsoft.com/office/drawing/2014/main" id="{282440FF-55D5-47A4-9E74-3CF6C0048CC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24" name="AutoShape 2">
          <a:extLst>
            <a:ext uri="{FF2B5EF4-FFF2-40B4-BE49-F238E27FC236}">
              <a16:creationId xmlns:a16="http://schemas.microsoft.com/office/drawing/2014/main" id="{05BED501-0815-42EC-8620-3DDE3EA00BC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25" name="AutoShape 2">
          <a:extLst>
            <a:ext uri="{FF2B5EF4-FFF2-40B4-BE49-F238E27FC236}">
              <a16:creationId xmlns:a16="http://schemas.microsoft.com/office/drawing/2014/main" id="{0A093B6E-CCAB-4BB0-B1E6-2351C542EAE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26" name="AutoShape 2">
          <a:extLst>
            <a:ext uri="{FF2B5EF4-FFF2-40B4-BE49-F238E27FC236}">
              <a16:creationId xmlns:a16="http://schemas.microsoft.com/office/drawing/2014/main" id="{2AF22E36-F2C2-4D72-A70C-89ED7F53429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227" name="AutoShape 2">
          <a:extLst>
            <a:ext uri="{FF2B5EF4-FFF2-40B4-BE49-F238E27FC236}">
              <a16:creationId xmlns:a16="http://schemas.microsoft.com/office/drawing/2014/main" id="{8D88BF5F-C1EC-4D27-B164-CCF17742DC1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228" name="AutoShape 2">
          <a:extLst>
            <a:ext uri="{FF2B5EF4-FFF2-40B4-BE49-F238E27FC236}">
              <a16:creationId xmlns:a16="http://schemas.microsoft.com/office/drawing/2014/main" id="{0ABD6ADB-2EE3-431D-9E69-364FA3D5B95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229" name="AutoShape 2">
          <a:extLst>
            <a:ext uri="{FF2B5EF4-FFF2-40B4-BE49-F238E27FC236}">
              <a16:creationId xmlns:a16="http://schemas.microsoft.com/office/drawing/2014/main" id="{28F7B4FE-3498-4716-A2A5-F5B4435FDDC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230" name="AutoShape 2">
          <a:extLst>
            <a:ext uri="{FF2B5EF4-FFF2-40B4-BE49-F238E27FC236}">
              <a16:creationId xmlns:a16="http://schemas.microsoft.com/office/drawing/2014/main" id="{892A486D-A846-4E51-B84A-D463915E1BD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231" name="AutoShape 2">
          <a:extLst>
            <a:ext uri="{FF2B5EF4-FFF2-40B4-BE49-F238E27FC236}">
              <a16:creationId xmlns:a16="http://schemas.microsoft.com/office/drawing/2014/main" id="{D9EBD263-925A-4199-A339-419B4C23F49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232" name="AutoShape 2">
          <a:extLst>
            <a:ext uri="{FF2B5EF4-FFF2-40B4-BE49-F238E27FC236}">
              <a16:creationId xmlns:a16="http://schemas.microsoft.com/office/drawing/2014/main" id="{334737DE-8384-4B43-BB18-D0C6D724889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233" name="AutoShape 2">
          <a:extLst>
            <a:ext uri="{FF2B5EF4-FFF2-40B4-BE49-F238E27FC236}">
              <a16:creationId xmlns:a16="http://schemas.microsoft.com/office/drawing/2014/main" id="{087684DD-B822-4729-9F5F-CE5FC1CB7BF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234" name="AutoShape 2">
          <a:extLst>
            <a:ext uri="{FF2B5EF4-FFF2-40B4-BE49-F238E27FC236}">
              <a16:creationId xmlns:a16="http://schemas.microsoft.com/office/drawing/2014/main" id="{05D3F78D-015F-4227-8AA4-657AC0D3813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35" name="AutoShape 2">
          <a:extLst>
            <a:ext uri="{FF2B5EF4-FFF2-40B4-BE49-F238E27FC236}">
              <a16:creationId xmlns:a16="http://schemas.microsoft.com/office/drawing/2014/main" id="{FF720ABA-9339-4271-A4D4-5C5C1C0E398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36" name="AutoShape 2">
          <a:extLst>
            <a:ext uri="{FF2B5EF4-FFF2-40B4-BE49-F238E27FC236}">
              <a16:creationId xmlns:a16="http://schemas.microsoft.com/office/drawing/2014/main" id="{137EE824-140D-450C-A25A-6E8C6EF2E588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37" name="AutoShape 2">
          <a:extLst>
            <a:ext uri="{FF2B5EF4-FFF2-40B4-BE49-F238E27FC236}">
              <a16:creationId xmlns:a16="http://schemas.microsoft.com/office/drawing/2014/main" id="{A8A95504-02CC-4C25-ABBD-00E8DE9402D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38" name="AutoShape 2">
          <a:extLst>
            <a:ext uri="{FF2B5EF4-FFF2-40B4-BE49-F238E27FC236}">
              <a16:creationId xmlns:a16="http://schemas.microsoft.com/office/drawing/2014/main" id="{5DFD70B5-F4B5-42A3-9F53-9568E59231D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239" name="AutoShape 2">
          <a:extLst>
            <a:ext uri="{FF2B5EF4-FFF2-40B4-BE49-F238E27FC236}">
              <a16:creationId xmlns:a16="http://schemas.microsoft.com/office/drawing/2014/main" id="{0B24EEC6-3765-4BB8-A107-29AAAA5F480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240" name="AutoShape 2">
          <a:extLst>
            <a:ext uri="{FF2B5EF4-FFF2-40B4-BE49-F238E27FC236}">
              <a16:creationId xmlns:a16="http://schemas.microsoft.com/office/drawing/2014/main" id="{F9AFA06F-0A68-4B37-89CE-FCE11DA3B47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518160" cy="548640"/>
    <xdr:sp macro="" textlink="">
      <xdr:nvSpPr>
        <xdr:cNvPr id="241" name="AutoShape 2">
          <a:extLst>
            <a:ext uri="{FF2B5EF4-FFF2-40B4-BE49-F238E27FC236}">
              <a16:creationId xmlns:a16="http://schemas.microsoft.com/office/drawing/2014/main" id="{7E5E42CC-DB90-4145-AC0E-B51DECB376D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518160" cy="548640"/>
    <xdr:sp macro="" textlink="">
      <xdr:nvSpPr>
        <xdr:cNvPr id="242" name="AutoShape 2">
          <a:extLst>
            <a:ext uri="{FF2B5EF4-FFF2-40B4-BE49-F238E27FC236}">
              <a16:creationId xmlns:a16="http://schemas.microsoft.com/office/drawing/2014/main" id="{B0F332B9-9429-444F-9C23-7568ECEF86E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243" name="AutoShape 2">
          <a:extLst>
            <a:ext uri="{FF2B5EF4-FFF2-40B4-BE49-F238E27FC236}">
              <a16:creationId xmlns:a16="http://schemas.microsoft.com/office/drawing/2014/main" id="{B10C25AE-BE0C-4DF6-8159-4B61E0A8E64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244" name="AutoShape 2">
          <a:extLst>
            <a:ext uri="{FF2B5EF4-FFF2-40B4-BE49-F238E27FC236}">
              <a16:creationId xmlns:a16="http://schemas.microsoft.com/office/drawing/2014/main" id="{86397EE6-73FA-4188-8696-5CE9664654C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45" name="AutoShape 2">
          <a:extLst>
            <a:ext uri="{FF2B5EF4-FFF2-40B4-BE49-F238E27FC236}">
              <a16:creationId xmlns:a16="http://schemas.microsoft.com/office/drawing/2014/main" id="{40AD8A07-E5B8-4EE2-9410-B6D74F99BF3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46" name="AutoShape 2">
          <a:extLst>
            <a:ext uri="{FF2B5EF4-FFF2-40B4-BE49-F238E27FC236}">
              <a16:creationId xmlns:a16="http://schemas.microsoft.com/office/drawing/2014/main" id="{32849285-452A-4BEF-9D0D-AFA1BC277B5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47" name="AutoShape 2">
          <a:extLst>
            <a:ext uri="{FF2B5EF4-FFF2-40B4-BE49-F238E27FC236}">
              <a16:creationId xmlns:a16="http://schemas.microsoft.com/office/drawing/2014/main" id="{D05CC423-8A71-472B-9043-5E8EFDF4DC1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48" name="AutoShape 2">
          <a:extLst>
            <a:ext uri="{FF2B5EF4-FFF2-40B4-BE49-F238E27FC236}">
              <a16:creationId xmlns:a16="http://schemas.microsoft.com/office/drawing/2014/main" id="{CAD4D9F0-4BED-474E-AD81-7C0F8A50E1A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518160" cy="548640"/>
    <xdr:sp macro="" textlink="">
      <xdr:nvSpPr>
        <xdr:cNvPr id="249" name="AutoShape 2">
          <a:extLst>
            <a:ext uri="{FF2B5EF4-FFF2-40B4-BE49-F238E27FC236}">
              <a16:creationId xmlns:a16="http://schemas.microsoft.com/office/drawing/2014/main" id="{C6ACD7BB-FD18-4034-9745-3C75CCBCCFE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518160" cy="548640"/>
    <xdr:sp macro="" textlink="">
      <xdr:nvSpPr>
        <xdr:cNvPr id="250" name="AutoShape 2">
          <a:extLst>
            <a:ext uri="{FF2B5EF4-FFF2-40B4-BE49-F238E27FC236}">
              <a16:creationId xmlns:a16="http://schemas.microsoft.com/office/drawing/2014/main" id="{20F313CF-FE02-4419-B805-3729D311D96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51" name="AutoShape 2">
          <a:extLst>
            <a:ext uri="{FF2B5EF4-FFF2-40B4-BE49-F238E27FC236}">
              <a16:creationId xmlns:a16="http://schemas.microsoft.com/office/drawing/2014/main" id="{0B379A97-B069-4F10-90D8-2B57162A5E1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52" name="AutoShape 2">
          <a:extLst>
            <a:ext uri="{FF2B5EF4-FFF2-40B4-BE49-F238E27FC236}">
              <a16:creationId xmlns:a16="http://schemas.microsoft.com/office/drawing/2014/main" id="{2B71F1C3-025F-47A4-A8BC-5C03038203A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53" name="AutoShape 2">
          <a:extLst>
            <a:ext uri="{FF2B5EF4-FFF2-40B4-BE49-F238E27FC236}">
              <a16:creationId xmlns:a16="http://schemas.microsoft.com/office/drawing/2014/main" id="{4401F489-458E-43C8-9997-E26BDFC3762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54" name="AutoShape 2">
          <a:extLst>
            <a:ext uri="{FF2B5EF4-FFF2-40B4-BE49-F238E27FC236}">
              <a16:creationId xmlns:a16="http://schemas.microsoft.com/office/drawing/2014/main" id="{A50F0692-F976-4A39-BDBE-69FECD61527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255" name="AutoShape 2">
          <a:extLst>
            <a:ext uri="{FF2B5EF4-FFF2-40B4-BE49-F238E27FC236}">
              <a16:creationId xmlns:a16="http://schemas.microsoft.com/office/drawing/2014/main" id="{368A8CE3-6DDF-4371-8DEC-6C038095AFB2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256" name="AutoShape 2">
          <a:extLst>
            <a:ext uri="{FF2B5EF4-FFF2-40B4-BE49-F238E27FC236}">
              <a16:creationId xmlns:a16="http://schemas.microsoft.com/office/drawing/2014/main" id="{46C24BC4-3F39-4952-9B83-F19C6F015FA7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57" name="AutoShape 2">
          <a:extLst>
            <a:ext uri="{FF2B5EF4-FFF2-40B4-BE49-F238E27FC236}">
              <a16:creationId xmlns:a16="http://schemas.microsoft.com/office/drawing/2014/main" id="{4761382C-30E4-4D55-B4B4-EC9E45E56245}"/>
            </a:ext>
          </a:extLst>
        </xdr:cNvPr>
        <xdr:cNvSpPr>
          <a:spLocks noChangeAspect="1" noChangeArrowheads="1"/>
        </xdr:cNvSpPr>
      </xdr:nvSpPr>
      <xdr:spPr bwMode="auto">
        <a:xfrm>
          <a:off x="373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58" name="AutoShape 2">
          <a:extLst>
            <a:ext uri="{FF2B5EF4-FFF2-40B4-BE49-F238E27FC236}">
              <a16:creationId xmlns:a16="http://schemas.microsoft.com/office/drawing/2014/main" id="{A6274367-18D4-46FE-90F6-FDE9D202D3A3}"/>
            </a:ext>
          </a:extLst>
        </xdr:cNvPr>
        <xdr:cNvSpPr>
          <a:spLocks noChangeAspect="1" noChangeArrowheads="1"/>
        </xdr:cNvSpPr>
      </xdr:nvSpPr>
      <xdr:spPr bwMode="auto">
        <a:xfrm>
          <a:off x="373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59" name="AutoShape 2">
          <a:extLst>
            <a:ext uri="{FF2B5EF4-FFF2-40B4-BE49-F238E27FC236}">
              <a16:creationId xmlns:a16="http://schemas.microsoft.com/office/drawing/2014/main" id="{3F4530A9-935D-4745-91B2-3B9A0B97BB3B}"/>
            </a:ext>
          </a:extLst>
        </xdr:cNvPr>
        <xdr:cNvSpPr>
          <a:spLocks noChangeAspect="1" noChangeArrowheads="1"/>
        </xdr:cNvSpPr>
      </xdr:nvSpPr>
      <xdr:spPr bwMode="auto">
        <a:xfrm>
          <a:off x="373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60" name="AutoShape 2">
          <a:extLst>
            <a:ext uri="{FF2B5EF4-FFF2-40B4-BE49-F238E27FC236}">
              <a16:creationId xmlns:a16="http://schemas.microsoft.com/office/drawing/2014/main" id="{523ED331-8F30-43DE-8D15-E62F6A411B79}"/>
            </a:ext>
          </a:extLst>
        </xdr:cNvPr>
        <xdr:cNvSpPr>
          <a:spLocks noChangeAspect="1" noChangeArrowheads="1"/>
        </xdr:cNvSpPr>
      </xdr:nvSpPr>
      <xdr:spPr bwMode="auto">
        <a:xfrm>
          <a:off x="373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61" name="AutoShape 2">
          <a:extLst>
            <a:ext uri="{FF2B5EF4-FFF2-40B4-BE49-F238E27FC236}">
              <a16:creationId xmlns:a16="http://schemas.microsoft.com/office/drawing/2014/main" id="{2C4F7DEE-43E3-441A-9FD2-8E1764BE40C9}"/>
            </a:ext>
          </a:extLst>
        </xdr:cNvPr>
        <xdr:cNvSpPr>
          <a:spLocks noChangeAspect="1" noChangeArrowheads="1"/>
        </xdr:cNvSpPr>
      </xdr:nvSpPr>
      <xdr:spPr bwMode="auto">
        <a:xfrm>
          <a:off x="373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62" name="AutoShape 2">
          <a:extLst>
            <a:ext uri="{FF2B5EF4-FFF2-40B4-BE49-F238E27FC236}">
              <a16:creationId xmlns:a16="http://schemas.microsoft.com/office/drawing/2014/main" id="{E4E23C1C-3A21-4D54-8E6B-374FBAF4B480}"/>
            </a:ext>
          </a:extLst>
        </xdr:cNvPr>
        <xdr:cNvSpPr>
          <a:spLocks noChangeAspect="1" noChangeArrowheads="1"/>
        </xdr:cNvSpPr>
      </xdr:nvSpPr>
      <xdr:spPr bwMode="auto">
        <a:xfrm>
          <a:off x="373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263" name="AutoShape 2">
          <a:extLst>
            <a:ext uri="{FF2B5EF4-FFF2-40B4-BE49-F238E27FC236}">
              <a16:creationId xmlns:a16="http://schemas.microsoft.com/office/drawing/2014/main" id="{07B23BC8-A94B-4F75-80F0-12815F56F7E6}"/>
            </a:ext>
          </a:extLst>
        </xdr:cNvPr>
        <xdr:cNvSpPr>
          <a:spLocks noChangeAspect="1" noChangeArrowheads="1"/>
        </xdr:cNvSpPr>
      </xdr:nvSpPr>
      <xdr:spPr bwMode="auto">
        <a:xfrm>
          <a:off x="373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264" name="AutoShape 2">
          <a:extLst>
            <a:ext uri="{FF2B5EF4-FFF2-40B4-BE49-F238E27FC236}">
              <a16:creationId xmlns:a16="http://schemas.microsoft.com/office/drawing/2014/main" id="{9E563EA0-94D7-4B17-ABC4-282B5782E126}"/>
            </a:ext>
          </a:extLst>
        </xdr:cNvPr>
        <xdr:cNvSpPr>
          <a:spLocks noChangeAspect="1" noChangeArrowheads="1"/>
        </xdr:cNvSpPr>
      </xdr:nvSpPr>
      <xdr:spPr bwMode="auto">
        <a:xfrm>
          <a:off x="373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265" name="AutoShape 2">
          <a:extLst>
            <a:ext uri="{FF2B5EF4-FFF2-40B4-BE49-F238E27FC236}">
              <a16:creationId xmlns:a16="http://schemas.microsoft.com/office/drawing/2014/main" id="{DDDD3CB3-0093-47E6-BC91-632CB0E730F5}"/>
            </a:ext>
          </a:extLst>
        </xdr:cNvPr>
        <xdr:cNvSpPr>
          <a:spLocks noChangeAspect="1" noChangeArrowheads="1"/>
        </xdr:cNvSpPr>
      </xdr:nvSpPr>
      <xdr:spPr bwMode="auto">
        <a:xfrm>
          <a:off x="373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266" name="AutoShape 2">
          <a:extLst>
            <a:ext uri="{FF2B5EF4-FFF2-40B4-BE49-F238E27FC236}">
              <a16:creationId xmlns:a16="http://schemas.microsoft.com/office/drawing/2014/main" id="{103D8535-BBFE-456C-8D14-317EE06FD9D1}"/>
            </a:ext>
          </a:extLst>
        </xdr:cNvPr>
        <xdr:cNvSpPr>
          <a:spLocks noChangeAspect="1" noChangeArrowheads="1"/>
        </xdr:cNvSpPr>
      </xdr:nvSpPr>
      <xdr:spPr bwMode="auto">
        <a:xfrm>
          <a:off x="373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267" name="AutoShape 2">
          <a:extLst>
            <a:ext uri="{FF2B5EF4-FFF2-40B4-BE49-F238E27FC236}">
              <a16:creationId xmlns:a16="http://schemas.microsoft.com/office/drawing/2014/main" id="{81B69312-8EF4-4A76-911C-7CDEB763DA6E}"/>
            </a:ext>
          </a:extLst>
        </xdr:cNvPr>
        <xdr:cNvSpPr>
          <a:spLocks noChangeAspect="1" noChangeArrowheads="1"/>
        </xdr:cNvSpPr>
      </xdr:nvSpPr>
      <xdr:spPr bwMode="auto">
        <a:xfrm>
          <a:off x="373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268" name="AutoShape 2">
          <a:extLst>
            <a:ext uri="{FF2B5EF4-FFF2-40B4-BE49-F238E27FC236}">
              <a16:creationId xmlns:a16="http://schemas.microsoft.com/office/drawing/2014/main" id="{8625F0D5-75A9-4326-98BF-2D3BB2015378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269" name="AutoShape 2">
          <a:extLst>
            <a:ext uri="{FF2B5EF4-FFF2-40B4-BE49-F238E27FC236}">
              <a16:creationId xmlns:a16="http://schemas.microsoft.com/office/drawing/2014/main" id="{31CED9B5-F9B0-467A-9EC8-2512AA54A986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270" name="AutoShape 2">
          <a:extLst>
            <a:ext uri="{FF2B5EF4-FFF2-40B4-BE49-F238E27FC236}">
              <a16:creationId xmlns:a16="http://schemas.microsoft.com/office/drawing/2014/main" id="{660901B6-78F4-4F45-AA69-452070E61CA1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271" name="AutoShape 2">
          <a:extLst>
            <a:ext uri="{FF2B5EF4-FFF2-40B4-BE49-F238E27FC236}">
              <a16:creationId xmlns:a16="http://schemas.microsoft.com/office/drawing/2014/main" id="{59D6AF32-A0B4-48A1-84D6-DA956C76156E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272" name="AutoShape 2">
          <a:extLst>
            <a:ext uri="{FF2B5EF4-FFF2-40B4-BE49-F238E27FC236}">
              <a16:creationId xmlns:a16="http://schemas.microsoft.com/office/drawing/2014/main" id="{8424A6D4-8E4B-43B4-A12B-961A9155F77B}"/>
            </a:ext>
          </a:extLst>
        </xdr:cNvPr>
        <xdr:cNvSpPr>
          <a:spLocks noChangeAspect="1" noChangeArrowheads="1"/>
        </xdr:cNvSpPr>
      </xdr:nvSpPr>
      <xdr:spPr bwMode="auto">
        <a:xfrm>
          <a:off x="373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273" name="AutoShape 2">
          <a:extLst>
            <a:ext uri="{FF2B5EF4-FFF2-40B4-BE49-F238E27FC236}">
              <a16:creationId xmlns:a16="http://schemas.microsoft.com/office/drawing/2014/main" id="{B69E1F0B-6913-4426-9FE9-F6BE47A3CBEE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274" name="AutoShape 2">
          <a:extLst>
            <a:ext uri="{FF2B5EF4-FFF2-40B4-BE49-F238E27FC236}">
              <a16:creationId xmlns:a16="http://schemas.microsoft.com/office/drawing/2014/main" id="{3D1AD287-30B7-4348-8F60-134D1671AA13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275" name="AutoShape 2">
          <a:extLst>
            <a:ext uri="{FF2B5EF4-FFF2-40B4-BE49-F238E27FC236}">
              <a16:creationId xmlns:a16="http://schemas.microsoft.com/office/drawing/2014/main" id="{E98F81A4-2B28-4124-A762-88F4578ED23F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276" name="AutoShape 2">
          <a:extLst>
            <a:ext uri="{FF2B5EF4-FFF2-40B4-BE49-F238E27FC236}">
              <a16:creationId xmlns:a16="http://schemas.microsoft.com/office/drawing/2014/main" id="{D391BE29-DCB2-456B-B38A-FC9329101774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277" name="AutoShape 2">
          <a:extLst>
            <a:ext uri="{FF2B5EF4-FFF2-40B4-BE49-F238E27FC236}">
              <a16:creationId xmlns:a16="http://schemas.microsoft.com/office/drawing/2014/main" id="{1A6E24FD-F828-45CA-BD4A-61B898B58B4C}"/>
            </a:ext>
          </a:extLst>
        </xdr:cNvPr>
        <xdr:cNvSpPr>
          <a:spLocks noChangeAspect="1" noChangeArrowheads="1"/>
        </xdr:cNvSpPr>
      </xdr:nvSpPr>
      <xdr:spPr bwMode="auto">
        <a:xfrm>
          <a:off x="5638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278" name="AutoShape 2">
          <a:extLst>
            <a:ext uri="{FF2B5EF4-FFF2-40B4-BE49-F238E27FC236}">
              <a16:creationId xmlns:a16="http://schemas.microsoft.com/office/drawing/2014/main" id="{53E6E649-96A1-49F1-8E8C-A8E09EAF9A27}"/>
            </a:ext>
          </a:extLst>
        </xdr:cNvPr>
        <xdr:cNvSpPr>
          <a:spLocks noChangeAspect="1" noChangeArrowheads="1"/>
        </xdr:cNvSpPr>
      </xdr:nvSpPr>
      <xdr:spPr bwMode="auto">
        <a:xfrm>
          <a:off x="5638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279" name="AutoShape 2">
          <a:extLst>
            <a:ext uri="{FF2B5EF4-FFF2-40B4-BE49-F238E27FC236}">
              <a16:creationId xmlns:a16="http://schemas.microsoft.com/office/drawing/2014/main" id="{4D9185B1-ECCE-4394-9B13-8D891A0B4EE1}"/>
            </a:ext>
          </a:extLst>
        </xdr:cNvPr>
        <xdr:cNvSpPr>
          <a:spLocks noChangeAspect="1" noChangeArrowheads="1"/>
        </xdr:cNvSpPr>
      </xdr:nvSpPr>
      <xdr:spPr bwMode="auto">
        <a:xfrm>
          <a:off x="5638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80" name="AutoShape 2">
          <a:extLst>
            <a:ext uri="{FF2B5EF4-FFF2-40B4-BE49-F238E27FC236}">
              <a16:creationId xmlns:a16="http://schemas.microsoft.com/office/drawing/2014/main" id="{0B9DCF03-0D08-45E4-9821-B01F8413850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81" name="AutoShape 2">
          <a:extLst>
            <a:ext uri="{FF2B5EF4-FFF2-40B4-BE49-F238E27FC236}">
              <a16:creationId xmlns:a16="http://schemas.microsoft.com/office/drawing/2014/main" id="{8D4AF487-ED54-4E35-93DA-1926CC02907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82" name="AutoShape 2">
          <a:extLst>
            <a:ext uri="{FF2B5EF4-FFF2-40B4-BE49-F238E27FC236}">
              <a16:creationId xmlns:a16="http://schemas.microsoft.com/office/drawing/2014/main" id="{AF9DB63E-4A69-4D05-BBEE-D8B5A43DE4A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83" name="AutoShape 2">
          <a:extLst>
            <a:ext uri="{FF2B5EF4-FFF2-40B4-BE49-F238E27FC236}">
              <a16:creationId xmlns:a16="http://schemas.microsoft.com/office/drawing/2014/main" id="{248AABE8-EDBB-43A4-9A40-AA2D6F6CD9B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84" name="AutoShape 2">
          <a:extLst>
            <a:ext uri="{FF2B5EF4-FFF2-40B4-BE49-F238E27FC236}">
              <a16:creationId xmlns:a16="http://schemas.microsoft.com/office/drawing/2014/main" id="{1EF263D3-B9E7-45A3-BC06-B55953EF33C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85" name="AutoShape 2">
          <a:extLst>
            <a:ext uri="{FF2B5EF4-FFF2-40B4-BE49-F238E27FC236}">
              <a16:creationId xmlns:a16="http://schemas.microsoft.com/office/drawing/2014/main" id="{60E22E48-2C8B-4DF7-9FCD-C2B7B34A269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518160" cy="548640"/>
    <xdr:sp macro="" textlink="">
      <xdr:nvSpPr>
        <xdr:cNvPr id="286" name="AutoShape 2">
          <a:extLst>
            <a:ext uri="{FF2B5EF4-FFF2-40B4-BE49-F238E27FC236}">
              <a16:creationId xmlns:a16="http://schemas.microsoft.com/office/drawing/2014/main" id="{D47B7136-7B99-4327-AFA8-22C3AB58379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518160" cy="548640"/>
    <xdr:sp macro="" textlink="">
      <xdr:nvSpPr>
        <xdr:cNvPr id="287" name="AutoShape 2">
          <a:extLst>
            <a:ext uri="{FF2B5EF4-FFF2-40B4-BE49-F238E27FC236}">
              <a16:creationId xmlns:a16="http://schemas.microsoft.com/office/drawing/2014/main" id="{AFB27125-3E5B-4B60-8781-8C7B391CA16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518160" cy="548640"/>
    <xdr:sp macro="" textlink="">
      <xdr:nvSpPr>
        <xdr:cNvPr id="288" name="AutoShape 2">
          <a:extLst>
            <a:ext uri="{FF2B5EF4-FFF2-40B4-BE49-F238E27FC236}">
              <a16:creationId xmlns:a16="http://schemas.microsoft.com/office/drawing/2014/main" id="{EFC6E1E5-1BAA-4BC6-BD2E-B237964F44B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518160" cy="548640"/>
    <xdr:sp macro="" textlink="">
      <xdr:nvSpPr>
        <xdr:cNvPr id="289" name="AutoShape 2">
          <a:extLst>
            <a:ext uri="{FF2B5EF4-FFF2-40B4-BE49-F238E27FC236}">
              <a16:creationId xmlns:a16="http://schemas.microsoft.com/office/drawing/2014/main" id="{768E794A-6285-4D76-A595-181CA9CEEB6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518160" cy="548640"/>
    <xdr:sp macro="" textlink="">
      <xdr:nvSpPr>
        <xdr:cNvPr id="290" name="AutoShape 2">
          <a:extLst>
            <a:ext uri="{FF2B5EF4-FFF2-40B4-BE49-F238E27FC236}">
              <a16:creationId xmlns:a16="http://schemas.microsoft.com/office/drawing/2014/main" id="{FF0EA182-5E51-4C83-9E7E-CF9428615C1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518160" cy="548640"/>
    <xdr:sp macro="" textlink="">
      <xdr:nvSpPr>
        <xdr:cNvPr id="291" name="AutoShape 2">
          <a:extLst>
            <a:ext uri="{FF2B5EF4-FFF2-40B4-BE49-F238E27FC236}">
              <a16:creationId xmlns:a16="http://schemas.microsoft.com/office/drawing/2014/main" id="{C37C89A9-33E9-4EC2-9132-A0C6FCB0BEE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518160" cy="548640"/>
    <xdr:sp macro="" textlink="">
      <xdr:nvSpPr>
        <xdr:cNvPr id="292" name="AutoShape 2">
          <a:extLst>
            <a:ext uri="{FF2B5EF4-FFF2-40B4-BE49-F238E27FC236}">
              <a16:creationId xmlns:a16="http://schemas.microsoft.com/office/drawing/2014/main" id="{2FDFEC21-8708-45E9-A5C5-080D247AD70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518160" cy="548640"/>
    <xdr:sp macro="" textlink="">
      <xdr:nvSpPr>
        <xdr:cNvPr id="293" name="AutoShape 2">
          <a:extLst>
            <a:ext uri="{FF2B5EF4-FFF2-40B4-BE49-F238E27FC236}">
              <a16:creationId xmlns:a16="http://schemas.microsoft.com/office/drawing/2014/main" id="{A76B99E1-2BC1-457E-BD8D-B58AE9E062D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518160" cy="548640"/>
    <xdr:sp macro="" textlink="">
      <xdr:nvSpPr>
        <xdr:cNvPr id="294" name="AutoShape 2">
          <a:extLst>
            <a:ext uri="{FF2B5EF4-FFF2-40B4-BE49-F238E27FC236}">
              <a16:creationId xmlns:a16="http://schemas.microsoft.com/office/drawing/2014/main" id="{E5352E39-6778-4042-AB60-51E9ADD3065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518160" cy="548640"/>
    <xdr:sp macro="" textlink="">
      <xdr:nvSpPr>
        <xdr:cNvPr id="295" name="AutoShape 2">
          <a:extLst>
            <a:ext uri="{FF2B5EF4-FFF2-40B4-BE49-F238E27FC236}">
              <a16:creationId xmlns:a16="http://schemas.microsoft.com/office/drawing/2014/main" id="{9F663F45-C026-4624-9E60-00D9ED91A94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518160" cy="548640"/>
    <xdr:sp macro="" textlink="">
      <xdr:nvSpPr>
        <xdr:cNvPr id="296" name="AutoShape 2">
          <a:extLst>
            <a:ext uri="{FF2B5EF4-FFF2-40B4-BE49-F238E27FC236}">
              <a16:creationId xmlns:a16="http://schemas.microsoft.com/office/drawing/2014/main" id="{66558BB9-4BE1-4B11-90DC-7BF08E0FD2F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297" name="AutoShape 2">
          <a:extLst>
            <a:ext uri="{FF2B5EF4-FFF2-40B4-BE49-F238E27FC236}">
              <a16:creationId xmlns:a16="http://schemas.microsoft.com/office/drawing/2014/main" id="{B4490538-4199-4136-A540-8656F58774A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298" name="AutoShape 2">
          <a:extLst>
            <a:ext uri="{FF2B5EF4-FFF2-40B4-BE49-F238E27FC236}">
              <a16:creationId xmlns:a16="http://schemas.microsoft.com/office/drawing/2014/main" id="{482B87FA-891F-4BBD-9422-FDF8F2FA134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299" name="AutoShape 2">
          <a:extLst>
            <a:ext uri="{FF2B5EF4-FFF2-40B4-BE49-F238E27FC236}">
              <a16:creationId xmlns:a16="http://schemas.microsoft.com/office/drawing/2014/main" id="{304093B6-93BB-42B9-82EA-8D322C80B70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300" name="AutoShape 2">
          <a:extLst>
            <a:ext uri="{FF2B5EF4-FFF2-40B4-BE49-F238E27FC236}">
              <a16:creationId xmlns:a16="http://schemas.microsoft.com/office/drawing/2014/main" id="{C7FCCB5D-C57D-4FD1-A839-C926A6CB31F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1" name="AutoShape 2">
          <a:extLst>
            <a:ext uri="{FF2B5EF4-FFF2-40B4-BE49-F238E27FC236}">
              <a16:creationId xmlns:a16="http://schemas.microsoft.com/office/drawing/2014/main" id="{5707DB47-B621-4D61-A9D5-8837D73518D0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2" name="AutoShape 2">
          <a:extLst>
            <a:ext uri="{FF2B5EF4-FFF2-40B4-BE49-F238E27FC236}">
              <a16:creationId xmlns:a16="http://schemas.microsoft.com/office/drawing/2014/main" id="{ABAE4C1B-573A-4E5A-98FC-AAB8EF2673A5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03" name="AutoShape 2">
          <a:extLst>
            <a:ext uri="{FF2B5EF4-FFF2-40B4-BE49-F238E27FC236}">
              <a16:creationId xmlns:a16="http://schemas.microsoft.com/office/drawing/2014/main" id="{F545C182-1A43-4187-9786-C3B136350BA5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04" name="AutoShape 2">
          <a:extLst>
            <a:ext uri="{FF2B5EF4-FFF2-40B4-BE49-F238E27FC236}">
              <a16:creationId xmlns:a16="http://schemas.microsoft.com/office/drawing/2014/main" id="{990D5C2D-7513-4578-9D89-22EB0C67307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05" name="AutoShape 2">
          <a:extLst>
            <a:ext uri="{FF2B5EF4-FFF2-40B4-BE49-F238E27FC236}">
              <a16:creationId xmlns:a16="http://schemas.microsoft.com/office/drawing/2014/main" id="{75B4A234-DD8C-41BF-AE6B-0B7A22D79C9D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06" name="AutoShape 2">
          <a:extLst>
            <a:ext uri="{FF2B5EF4-FFF2-40B4-BE49-F238E27FC236}">
              <a16:creationId xmlns:a16="http://schemas.microsoft.com/office/drawing/2014/main" id="{7809A21D-7431-49DA-A100-B96F464BF040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07" name="AutoShape 2">
          <a:extLst>
            <a:ext uri="{FF2B5EF4-FFF2-40B4-BE49-F238E27FC236}">
              <a16:creationId xmlns:a16="http://schemas.microsoft.com/office/drawing/2014/main" id="{BD9E68BE-1AD2-4BCC-9A32-9912E3B65BF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08" name="AutoShape 2">
          <a:extLst>
            <a:ext uri="{FF2B5EF4-FFF2-40B4-BE49-F238E27FC236}">
              <a16:creationId xmlns:a16="http://schemas.microsoft.com/office/drawing/2014/main" id="{B72D4872-DE8F-4D6A-864B-148519C8422D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09" name="AutoShape 2">
          <a:extLst>
            <a:ext uri="{FF2B5EF4-FFF2-40B4-BE49-F238E27FC236}">
              <a16:creationId xmlns:a16="http://schemas.microsoft.com/office/drawing/2014/main" id="{0B5FA7ED-3393-4A2A-86F4-EA89EC9944E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10" name="AutoShape 2">
          <a:extLst>
            <a:ext uri="{FF2B5EF4-FFF2-40B4-BE49-F238E27FC236}">
              <a16:creationId xmlns:a16="http://schemas.microsoft.com/office/drawing/2014/main" id="{B3395788-3190-48A1-84B9-19A768CA7605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11" name="AutoShape 2">
          <a:extLst>
            <a:ext uri="{FF2B5EF4-FFF2-40B4-BE49-F238E27FC236}">
              <a16:creationId xmlns:a16="http://schemas.microsoft.com/office/drawing/2014/main" id="{61596E79-1387-4273-A8C0-5A48DFB3A5D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12" name="AutoShape 2">
          <a:extLst>
            <a:ext uri="{FF2B5EF4-FFF2-40B4-BE49-F238E27FC236}">
              <a16:creationId xmlns:a16="http://schemas.microsoft.com/office/drawing/2014/main" id="{D1E0D7AE-722A-44A5-86C3-E14B19B5611C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3" name="AutoShape 2">
          <a:extLst>
            <a:ext uri="{FF2B5EF4-FFF2-40B4-BE49-F238E27FC236}">
              <a16:creationId xmlns:a16="http://schemas.microsoft.com/office/drawing/2014/main" id="{A0C42106-9473-4785-B210-828CF471B285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4" name="AutoShape 2">
          <a:extLst>
            <a:ext uri="{FF2B5EF4-FFF2-40B4-BE49-F238E27FC236}">
              <a16:creationId xmlns:a16="http://schemas.microsoft.com/office/drawing/2014/main" id="{A444CB90-7D30-4DE7-AD7A-871FA94A577C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315" name="AutoShape 2">
          <a:extLst>
            <a:ext uri="{FF2B5EF4-FFF2-40B4-BE49-F238E27FC236}">
              <a16:creationId xmlns:a16="http://schemas.microsoft.com/office/drawing/2014/main" id="{7A39C994-4DF0-44FB-87D6-418ED5C4730A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316" name="AutoShape 2">
          <a:extLst>
            <a:ext uri="{FF2B5EF4-FFF2-40B4-BE49-F238E27FC236}">
              <a16:creationId xmlns:a16="http://schemas.microsoft.com/office/drawing/2014/main" id="{09B02151-F126-4ED8-B6B9-CEAF4A9BC933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17" name="AutoShape 2">
          <a:extLst>
            <a:ext uri="{FF2B5EF4-FFF2-40B4-BE49-F238E27FC236}">
              <a16:creationId xmlns:a16="http://schemas.microsoft.com/office/drawing/2014/main" id="{ECC5E826-4293-40BB-883E-DFB80635CEB5}"/>
            </a:ext>
          </a:extLst>
        </xdr:cNvPr>
        <xdr:cNvSpPr>
          <a:spLocks noChangeAspect="1" noChangeArrowheads="1"/>
        </xdr:cNvSpPr>
      </xdr:nvSpPr>
      <xdr:spPr bwMode="auto">
        <a:xfrm>
          <a:off x="373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18" name="AutoShape 2">
          <a:extLst>
            <a:ext uri="{FF2B5EF4-FFF2-40B4-BE49-F238E27FC236}">
              <a16:creationId xmlns:a16="http://schemas.microsoft.com/office/drawing/2014/main" id="{6861377D-F734-40AF-BF84-5466F530F991}"/>
            </a:ext>
          </a:extLst>
        </xdr:cNvPr>
        <xdr:cNvSpPr>
          <a:spLocks noChangeAspect="1" noChangeArrowheads="1"/>
        </xdr:cNvSpPr>
      </xdr:nvSpPr>
      <xdr:spPr bwMode="auto">
        <a:xfrm>
          <a:off x="373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319" name="AutoShape 2">
          <a:extLst>
            <a:ext uri="{FF2B5EF4-FFF2-40B4-BE49-F238E27FC236}">
              <a16:creationId xmlns:a16="http://schemas.microsoft.com/office/drawing/2014/main" id="{CA301D86-94AB-4594-A2FE-331B37B6131D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320" name="AutoShape 2">
          <a:extLst>
            <a:ext uri="{FF2B5EF4-FFF2-40B4-BE49-F238E27FC236}">
              <a16:creationId xmlns:a16="http://schemas.microsoft.com/office/drawing/2014/main" id="{0555E96C-E77D-4BC9-924C-94A25349729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1" name="AutoShape 2">
          <a:extLst>
            <a:ext uri="{FF2B5EF4-FFF2-40B4-BE49-F238E27FC236}">
              <a16:creationId xmlns:a16="http://schemas.microsoft.com/office/drawing/2014/main" id="{180AAD08-E13B-4AA6-B26B-ACE89A9A59EC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2" name="AutoShape 2">
          <a:extLst>
            <a:ext uri="{FF2B5EF4-FFF2-40B4-BE49-F238E27FC236}">
              <a16:creationId xmlns:a16="http://schemas.microsoft.com/office/drawing/2014/main" id="{5620BB30-D887-4A8F-A8D0-BCF5593B25C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3" name="AutoShape 2">
          <a:extLst>
            <a:ext uri="{FF2B5EF4-FFF2-40B4-BE49-F238E27FC236}">
              <a16:creationId xmlns:a16="http://schemas.microsoft.com/office/drawing/2014/main" id="{FAF41C8C-E29E-43A7-8ADB-DA5E04F1972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4" name="AutoShape 2">
          <a:extLst>
            <a:ext uri="{FF2B5EF4-FFF2-40B4-BE49-F238E27FC236}">
              <a16:creationId xmlns:a16="http://schemas.microsoft.com/office/drawing/2014/main" id="{BA30C499-909C-4712-82C7-A3A2EE137D07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25" name="AutoShape 2">
          <a:extLst>
            <a:ext uri="{FF2B5EF4-FFF2-40B4-BE49-F238E27FC236}">
              <a16:creationId xmlns:a16="http://schemas.microsoft.com/office/drawing/2014/main" id="{6D62C266-8E8B-4970-873F-F64F56600004}"/>
            </a:ext>
          </a:extLst>
        </xdr:cNvPr>
        <xdr:cNvSpPr>
          <a:spLocks noChangeAspect="1" noChangeArrowheads="1"/>
        </xdr:cNvSpPr>
      </xdr:nvSpPr>
      <xdr:spPr bwMode="auto">
        <a:xfrm>
          <a:off x="373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26" name="AutoShape 2">
          <a:extLst>
            <a:ext uri="{FF2B5EF4-FFF2-40B4-BE49-F238E27FC236}">
              <a16:creationId xmlns:a16="http://schemas.microsoft.com/office/drawing/2014/main" id="{85D7E913-0388-48F1-9BB5-F13C62A9008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7" name="AutoShape 2">
          <a:extLst>
            <a:ext uri="{FF2B5EF4-FFF2-40B4-BE49-F238E27FC236}">
              <a16:creationId xmlns:a16="http://schemas.microsoft.com/office/drawing/2014/main" id="{05C16C81-058B-4055-9626-73010C131C8E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8" name="AutoShape 2">
          <a:extLst>
            <a:ext uri="{FF2B5EF4-FFF2-40B4-BE49-F238E27FC236}">
              <a16:creationId xmlns:a16="http://schemas.microsoft.com/office/drawing/2014/main" id="{FB046634-E336-43E1-9F79-EEE10EFD839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9" name="AutoShape 2">
          <a:extLst>
            <a:ext uri="{FF2B5EF4-FFF2-40B4-BE49-F238E27FC236}">
              <a16:creationId xmlns:a16="http://schemas.microsoft.com/office/drawing/2014/main" id="{276BA9AF-3FA8-492F-A487-604CA02AA82F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30" name="AutoShape 2">
          <a:extLst>
            <a:ext uri="{FF2B5EF4-FFF2-40B4-BE49-F238E27FC236}">
              <a16:creationId xmlns:a16="http://schemas.microsoft.com/office/drawing/2014/main" id="{9C8F871B-6426-45EE-9832-5CB9F2666FD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1" name="AutoShape 2">
          <a:extLst>
            <a:ext uri="{FF2B5EF4-FFF2-40B4-BE49-F238E27FC236}">
              <a16:creationId xmlns:a16="http://schemas.microsoft.com/office/drawing/2014/main" id="{EEB4520C-4590-4722-8414-65C1197795A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2" name="AutoShape 2">
          <a:extLst>
            <a:ext uri="{FF2B5EF4-FFF2-40B4-BE49-F238E27FC236}">
              <a16:creationId xmlns:a16="http://schemas.microsoft.com/office/drawing/2014/main" id="{A25407AE-BC23-4052-A2C5-9E7FFB37335A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12</xdr:row>
      <xdr:rowOff>0</xdr:rowOff>
    </xdr:from>
    <xdr:ext cx="518160" cy="548640"/>
    <xdr:sp macro="" textlink="">
      <xdr:nvSpPr>
        <xdr:cNvPr id="333" name="AutoShape 2">
          <a:extLst>
            <a:ext uri="{FF2B5EF4-FFF2-40B4-BE49-F238E27FC236}">
              <a16:creationId xmlns:a16="http://schemas.microsoft.com/office/drawing/2014/main" id="{A391746F-0B9A-4157-974D-31E578E57910}"/>
            </a:ext>
          </a:extLst>
        </xdr:cNvPr>
        <xdr:cNvSpPr>
          <a:spLocks noChangeAspect="1" noChangeArrowheads="1"/>
        </xdr:cNvSpPr>
      </xdr:nvSpPr>
      <xdr:spPr bwMode="auto">
        <a:xfrm>
          <a:off x="63246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12</xdr:row>
      <xdr:rowOff>0</xdr:rowOff>
    </xdr:from>
    <xdr:ext cx="518160" cy="548640"/>
    <xdr:sp macro="" textlink="">
      <xdr:nvSpPr>
        <xdr:cNvPr id="334" name="AutoShape 2">
          <a:extLst>
            <a:ext uri="{FF2B5EF4-FFF2-40B4-BE49-F238E27FC236}">
              <a16:creationId xmlns:a16="http://schemas.microsoft.com/office/drawing/2014/main" id="{6F23785F-43BA-4D79-B8D2-33ACD9580321}"/>
            </a:ext>
          </a:extLst>
        </xdr:cNvPr>
        <xdr:cNvSpPr>
          <a:spLocks noChangeAspect="1" noChangeArrowheads="1"/>
        </xdr:cNvSpPr>
      </xdr:nvSpPr>
      <xdr:spPr bwMode="auto">
        <a:xfrm>
          <a:off x="63246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335" name="AutoShape 2">
          <a:extLst>
            <a:ext uri="{FF2B5EF4-FFF2-40B4-BE49-F238E27FC236}">
              <a16:creationId xmlns:a16="http://schemas.microsoft.com/office/drawing/2014/main" id="{8A7079A1-2673-4828-849E-C97A3083B0DF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336" name="AutoShape 2">
          <a:extLst>
            <a:ext uri="{FF2B5EF4-FFF2-40B4-BE49-F238E27FC236}">
              <a16:creationId xmlns:a16="http://schemas.microsoft.com/office/drawing/2014/main" id="{DC05CC98-9B99-493D-A319-07364C06A139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337" name="AutoShape 2">
          <a:extLst>
            <a:ext uri="{FF2B5EF4-FFF2-40B4-BE49-F238E27FC236}">
              <a16:creationId xmlns:a16="http://schemas.microsoft.com/office/drawing/2014/main" id="{EE73E0B9-7F17-4614-B6E1-FC9D6750AEE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338" name="AutoShape 2">
          <a:extLst>
            <a:ext uri="{FF2B5EF4-FFF2-40B4-BE49-F238E27FC236}">
              <a16:creationId xmlns:a16="http://schemas.microsoft.com/office/drawing/2014/main" id="{802C71E3-782C-4E75-8F48-8364F8EA592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518160" cy="548640"/>
    <xdr:sp macro="" textlink="">
      <xdr:nvSpPr>
        <xdr:cNvPr id="339" name="AutoShape 2">
          <a:extLst>
            <a:ext uri="{FF2B5EF4-FFF2-40B4-BE49-F238E27FC236}">
              <a16:creationId xmlns:a16="http://schemas.microsoft.com/office/drawing/2014/main" id="{C920AD7C-AD0E-4E75-91FC-5B7D46CB569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518160" cy="548640"/>
    <xdr:sp macro="" textlink="">
      <xdr:nvSpPr>
        <xdr:cNvPr id="340" name="AutoShape 2">
          <a:extLst>
            <a:ext uri="{FF2B5EF4-FFF2-40B4-BE49-F238E27FC236}">
              <a16:creationId xmlns:a16="http://schemas.microsoft.com/office/drawing/2014/main" id="{1D6090D5-5675-4254-A78A-D4FCCA52555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518160" cy="548640"/>
    <xdr:sp macro="" textlink="">
      <xdr:nvSpPr>
        <xdr:cNvPr id="341" name="AutoShape 2">
          <a:extLst>
            <a:ext uri="{FF2B5EF4-FFF2-40B4-BE49-F238E27FC236}">
              <a16:creationId xmlns:a16="http://schemas.microsoft.com/office/drawing/2014/main" id="{85278B86-0B7F-470D-8119-EFBA0724F92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518160" cy="548640"/>
    <xdr:sp macro="" textlink="">
      <xdr:nvSpPr>
        <xdr:cNvPr id="342" name="AutoShape 2">
          <a:extLst>
            <a:ext uri="{FF2B5EF4-FFF2-40B4-BE49-F238E27FC236}">
              <a16:creationId xmlns:a16="http://schemas.microsoft.com/office/drawing/2014/main" id="{2440E9F5-511B-42C1-8012-BA05F6D7AE7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343" name="AutoShape 2">
          <a:extLst>
            <a:ext uri="{FF2B5EF4-FFF2-40B4-BE49-F238E27FC236}">
              <a16:creationId xmlns:a16="http://schemas.microsoft.com/office/drawing/2014/main" id="{BD5E3C12-8864-4722-AE25-C08076AD031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518160" cy="548640"/>
    <xdr:sp macro="" textlink="">
      <xdr:nvSpPr>
        <xdr:cNvPr id="344" name="AutoShape 2">
          <a:extLst>
            <a:ext uri="{FF2B5EF4-FFF2-40B4-BE49-F238E27FC236}">
              <a16:creationId xmlns:a16="http://schemas.microsoft.com/office/drawing/2014/main" id="{32D31490-26EE-4091-9978-1B8CB21EBB9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518160" cy="548640"/>
    <xdr:sp macro="" textlink="">
      <xdr:nvSpPr>
        <xdr:cNvPr id="345" name="AutoShape 2">
          <a:extLst>
            <a:ext uri="{FF2B5EF4-FFF2-40B4-BE49-F238E27FC236}">
              <a16:creationId xmlns:a16="http://schemas.microsoft.com/office/drawing/2014/main" id="{B59F9F66-6941-4510-9917-F39AD107C71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518160" cy="548640"/>
    <xdr:sp macro="" textlink="">
      <xdr:nvSpPr>
        <xdr:cNvPr id="346" name="AutoShape 2">
          <a:extLst>
            <a:ext uri="{FF2B5EF4-FFF2-40B4-BE49-F238E27FC236}">
              <a16:creationId xmlns:a16="http://schemas.microsoft.com/office/drawing/2014/main" id="{E001C945-B618-427C-91E0-4E72C1A6BDE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518160" cy="548640"/>
    <xdr:sp macro="" textlink="">
      <xdr:nvSpPr>
        <xdr:cNvPr id="347" name="AutoShape 2">
          <a:extLst>
            <a:ext uri="{FF2B5EF4-FFF2-40B4-BE49-F238E27FC236}">
              <a16:creationId xmlns:a16="http://schemas.microsoft.com/office/drawing/2014/main" id="{FFE61986-EE04-42D2-806A-252D8BEC0D2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11</xdr:row>
      <xdr:rowOff>0</xdr:rowOff>
    </xdr:from>
    <xdr:ext cx="518160" cy="548640"/>
    <xdr:sp macro="" textlink="">
      <xdr:nvSpPr>
        <xdr:cNvPr id="348" name="AutoShape 2">
          <a:extLst>
            <a:ext uri="{FF2B5EF4-FFF2-40B4-BE49-F238E27FC236}">
              <a16:creationId xmlns:a16="http://schemas.microsoft.com/office/drawing/2014/main" id="{BEEB1B9F-4E56-4247-8852-8C708B1F5FFA}"/>
            </a:ext>
          </a:extLst>
        </xdr:cNvPr>
        <xdr:cNvSpPr>
          <a:spLocks noChangeAspect="1" noChangeArrowheads="1"/>
        </xdr:cNvSpPr>
      </xdr:nvSpPr>
      <xdr:spPr bwMode="auto">
        <a:xfrm>
          <a:off x="5638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11</xdr:row>
      <xdr:rowOff>0</xdr:rowOff>
    </xdr:from>
    <xdr:ext cx="518160" cy="548640"/>
    <xdr:sp macro="" textlink="">
      <xdr:nvSpPr>
        <xdr:cNvPr id="349" name="AutoShape 2">
          <a:extLst>
            <a:ext uri="{FF2B5EF4-FFF2-40B4-BE49-F238E27FC236}">
              <a16:creationId xmlns:a16="http://schemas.microsoft.com/office/drawing/2014/main" id="{60595A09-C5B5-40E8-8452-6436296499F5}"/>
            </a:ext>
          </a:extLst>
        </xdr:cNvPr>
        <xdr:cNvSpPr>
          <a:spLocks noChangeAspect="1" noChangeArrowheads="1"/>
        </xdr:cNvSpPr>
      </xdr:nvSpPr>
      <xdr:spPr bwMode="auto">
        <a:xfrm>
          <a:off x="5638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0" name="AutoShape 2">
          <a:extLst>
            <a:ext uri="{FF2B5EF4-FFF2-40B4-BE49-F238E27FC236}">
              <a16:creationId xmlns:a16="http://schemas.microsoft.com/office/drawing/2014/main" id="{70D70D7D-BFC5-4ECA-A90A-B9210C321354}"/>
            </a:ext>
          </a:extLst>
        </xdr:cNvPr>
        <xdr:cNvSpPr>
          <a:spLocks noChangeAspect="1" noChangeArrowheads="1"/>
        </xdr:cNvSpPr>
      </xdr:nvSpPr>
      <xdr:spPr bwMode="auto">
        <a:xfrm>
          <a:off x="563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1" name="AutoShape 2">
          <a:extLst>
            <a:ext uri="{FF2B5EF4-FFF2-40B4-BE49-F238E27FC236}">
              <a16:creationId xmlns:a16="http://schemas.microsoft.com/office/drawing/2014/main" id="{B2BAD26B-EB51-469A-9631-9ED14BD97631}"/>
            </a:ext>
          </a:extLst>
        </xdr:cNvPr>
        <xdr:cNvSpPr>
          <a:spLocks noChangeAspect="1" noChangeArrowheads="1"/>
        </xdr:cNvSpPr>
      </xdr:nvSpPr>
      <xdr:spPr bwMode="auto">
        <a:xfrm>
          <a:off x="563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2" name="AutoShape 2">
          <a:extLst>
            <a:ext uri="{FF2B5EF4-FFF2-40B4-BE49-F238E27FC236}">
              <a16:creationId xmlns:a16="http://schemas.microsoft.com/office/drawing/2014/main" id="{8F709E43-DA3B-4A17-9278-1101E8E9FD24}"/>
            </a:ext>
          </a:extLst>
        </xdr:cNvPr>
        <xdr:cNvSpPr>
          <a:spLocks noChangeAspect="1" noChangeArrowheads="1"/>
        </xdr:cNvSpPr>
      </xdr:nvSpPr>
      <xdr:spPr bwMode="auto">
        <a:xfrm>
          <a:off x="563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3" name="AutoShape 2">
          <a:extLst>
            <a:ext uri="{FF2B5EF4-FFF2-40B4-BE49-F238E27FC236}">
              <a16:creationId xmlns:a16="http://schemas.microsoft.com/office/drawing/2014/main" id="{AAC85D86-66AE-42B3-B8F3-FB941A1225B6}"/>
            </a:ext>
          </a:extLst>
        </xdr:cNvPr>
        <xdr:cNvSpPr>
          <a:spLocks noChangeAspect="1" noChangeArrowheads="1"/>
        </xdr:cNvSpPr>
      </xdr:nvSpPr>
      <xdr:spPr bwMode="auto">
        <a:xfrm>
          <a:off x="563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11</xdr:row>
      <xdr:rowOff>0</xdr:rowOff>
    </xdr:from>
    <xdr:ext cx="518160" cy="548640"/>
    <xdr:sp macro="" textlink="">
      <xdr:nvSpPr>
        <xdr:cNvPr id="354" name="AutoShape 2">
          <a:extLst>
            <a:ext uri="{FF2B5EF4-FFF2-40B4-BE49-F238E27FC236}">
              <a16:creationId xmlns:a16="http://schemas.microsoft.com/office/drawing/2014/main" id="{4952FF48-4840-4321-8810-30BDA6465558}"/>
            </a:ext>
          </a:extLst>
        </xdr:cNvPr>
        <xdr:cNvSpPr>
          <a:spLocks noChangeAspect="1" noChangeArrowheads="1"/>
        </xdr:cNvSpPr>
      </xdr:nvSpPr>
      <xdr:spPr bwMode="auto">
        <a:xfrm>
          <a:off x="5638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5" name="AutoShape 2">
          <a:extLst>
            <a:ext uri="{FF2B5EF4-FFF2-40B4-BE49-F238E27FC236}">
              <a16:creationId xmlns:a16="http://schemas.microsoft.com/office/drawing/2014/main" id="{4D54D251-02FA-4685-9F94-06481A2E7136}"/>
            </a:ext>
          </a:extLst>
        </xdr:cNvPr>
        <xdr:cNvSpPr>
          <a:spLocks noChangeAspect="1" noChangeArrowheads="1"/>
        </xdr:cNvSpPr>
      </xdr:nvSpPr>
      <xdr:spPr bwMode="auto">
        <a:xfrm>
          <a:off x="563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6" name="AutoShape 2">
          <a:extLst>
            <a:ext uri="{FF2B5EF4-FFF2-40B4-BE49-F238E27FC236}">
              <a16:creationId xmlns:a16="http://schemas.microsoft.com/office/drawing/2014/main" id="{91C2A2FA-3ADD-4809-BAF6-C56106C3A559}"/>
            </a:ext>
          </a:extLst>
        </xdr:cNvPr>
        <xdr:cNvSpPr>
          <a:spLocks noChangeAspect="1" noChangeArrowheads="1"/>
        </xdr:cNvSpPr>
      </xdr:nvSpPr>
      <xdr:spPr bwMode="auto">
        <a:xfrm>
          <a:off x="563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7" name="AutoShape 2">
          <a:extLst>
            <a:ext uri="{FF2B5EF4-FFF2-40B4-BE49-F238E27FC236}">
              <a16:creationId xmlns:a16="http://schemas.microsoft.com/office/drawing/2014/main" id="{C823E6A6-6759-4989-B3E0-B99D2E5C4AC4}"/>
            </a:ext>
          </a:extLst>
        </xdr:cNvPr>
        <xdr:cNvSpPr>
          <a:spLocks noChangeAspect="1" noChangeArrowheads="1"/>
        </xdr:cNvSpPr>
      </xdr:nvSpPr>
      <xdr:spPr bwMode="auto">
        <a:xfrm>
          <a:off x="563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8" name="AutoShape 2">
          <a:extLst>
            <a:ext uri="{FF2B5EF4-FFF2-40B4-BE49-F238E27FC236}">
              <a16:creationId xmlns:a16="http://schemas.microsoft.com/office/drawing/2014/main" id="{E92F7253-155A-487E-B57B-BF5DE5CD4C04}"/>
            </a:ext>
          </a:extLst>
        </xdr:cNvPr>
        <xdr:cNvSpPr>
          <a:spLocks noChangeAspect="1" noChangeArrowheads="1"/>
        </xdr:cNvSpPr>
      </xdr:nvSpPr>
      <xdr:spPr bwMode="auto">
        <a:xfrm>
          <a:off x="563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359" name="AutoShape 2">
          <a:extLst>
            <a:ext uri="{FF2B5EF4-FFF2-40B4-BE49-F238E27FC236}">
              <a16:creationId xmlns:a16="http://schemas.microsoft.com/office/drawing/2014/main" id="{8B681455-6BE7-4B71-AEC6-58388C8D722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360" name="AutoShape 2">
          <a:extLst>
            <a:ext uri="{FF2B5EF4-FFF2-40B4-BE49-F238E27FC236}">
              <a16:creationId xmlns:a16="http://schemas.microsoft.com/office/drawing/2014/main" id="{62C96ED3-0912-4B57-A8CE-51D845A3151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361" name="AutoShape 2">
          <a:extLst>
            <a:ext uri="{FF2B5EF4-FFF2-40B4-BE49-F238E27FC236}">
              <a16:creationId xmlns:a16="http://schemas.microsoft.com/office/drawing/2014/main" id="{1DAA7EE6-E3B6-4DD7-8007-8DFF582291B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362" name="AutoShape 2">
          <a:extLst>
            <a:ext uri="{FF2B5EF4-FFF2-40B4-BE49-F238E27FC236}">
              <a16:creationId xmlns:a16="http://schemas.microsoft.com/office/drawing/2014/main" id="{9E6FBEE9-A460-4D9A-B706-3BFD121BFC4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63" name="AutoShape 2">
          <a:extLst>
            <a:ext uri="{FF2B5EF4-FFF2-40B4-BE49-F238E27FC236}">
              <a16:creationId xmlns:a16="http://schemas.microsoft.com/office/drawing/2014/main" id="{1A264E23-AB9B-493D-8CDB-9B53179CC9D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64" name="AutoShape 2">
          <a:extLst>
            <a:ext uri="{FF2B5EF4-FFF2-40B4-BE49-F238E27FC236}">
              <a16:creationId xmlns:a16="http://schemas.microsoft.com/office/drawing/2014/main" id="{937FBBA1-C518-47BB-89DB-D29D3330179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65" name="AutoShape 2">
          <a:extLst>
            <a:ext uri="{FF2B5EF4-FFF2-40B4-BE49-F238E27FC236}">
              <a16:creationId xmlns:a16="http://schemas.microsoft.com/office/drawing/2014/main" id="{D9969564-3A14-4D5C-BAE6-FB08266D6B0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66" name="AutoShape 2">
          <a:extLst>
            <a:ext uri="{FF2B5EF4-FFF2-40B4-BE49-F238E27FC236}">
              <a16:creationId xmlns:a16="http://schemas.microsoft.com/office/drawing/2014/main" id="{2F8DC1A5-95B8-4BA7-9711-69FE13A6496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367" name="AutoShape 2">
          <a:extLst>
            <a:ext uri="{FF2B5EF4-FFF2-40B4-BE49-F238E27FC236}">
              <a16:creationId xmlns:a16="http://schemas.microsoft.com/office/drawing/2014/main" id="{D4CCAA22-F623-4453-9DE9-607EC80871B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68" name="AutoShape 2">
          <a:extLst>
            <a:ext uri="{FF2B5EF4-FFF2-40B4-BE49-F238E27FC236}">
              <a16:creationId xmlns:a16="http://schemas.microsoft.com/office/drawing/2014/main" id="{24458E3C-6D5A-4A41-A576-2C61319C0B0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69" name="AutoShape 2">
          <a:extLst>
            <a:ext uri="{FF2B5EF4-FFF2-40B4-BE49-F238E27FC236}">
              <a16:creationId xmlns:a16="http://schemas.microsoft.com/office/drawing/2014/main" id="{831C762F-FD97-4569-97D1-7D13F3969CC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70" name="AutoShape 2">
          <a:extLst>
            <a:ext uri="{FF2B5EF4-FFF2-40B4-BE49-F238E27FC236}">
              <a16:creationId xmlns:a16="http://schemas.microsoft.com/office/drawing/2014/main" id="{08329061-7F4D-4D77-BC2F-51F0D5E57BF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71" name="AutoShape 2">
          <a:extLst>
            <a:ext uri="{FF2B5EF4-FFF2-40B4-BE49-F238E27FC236}">
              <a16:creationId xmlns:a16="http://schemas.microsoft.com/office/drawing/2014/main" id="{73A8342B-EDF2-4BE3-BBFF-90D9C7C2CF9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372" name="AutoShape 2">
          <a:extLst>
            <a:ext uri="{FF2B5EF4-FFF2-40B4-BE49-F238E27FC236}">
              <a16:creationId xmlns:a16="http://schemas.microsoft.com/office/drawing/2014/main" id="{286213A2-985E-47E3-AADB-3F03091750DB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373" name="AutoShape 2">
          <a:extLst>
            <a:ext uri="{FF2B5EF4-FFF2-40B4-BE49-F238E27FC236}">
              <a16:creationId xmlns:a16="http://schemas.microsoft.com/office/drawing/2014/main" id="{061773A8-0CC3-40CC-BAC7-5BECB18F72C9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</xdr:row>
      <xdr:rowOff>0</xdr:rowOff>
    </xdr:from>
    <xdr:ext cx="518160" cy="548640"/>
    <xdr:sp macro="" textlink="">
      <xdr:nvSpPr>
        <xdr:cNvPr id="374" name="AutoShape 2">
          <a:extLst>
            <a:ext uri="{FF2B5EF4-FFF2-40B4-BE49-F238E27FC236}">
              <a16:creationId xmlns:a16="http://schemas.microsoft.com/office/drawing/2014/main" id="{8DE423FE-5037-4377-90A0-C03F383B826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</xdr:row>
      <xdr:rowOff>0</xdr:rowOff>
    </xdr:from>
    <xdr:ext cx="518160" cy="548640"/>
    <xdr:sp macro="" textlink="">
      <xdr:nvSpPr>
        <xdr:cNvPr id="375" name="AutoShape 2">
          <a:extLst>
            <a:ext uri="{FF2B5EF4-FFF2-40B4-BE49-F238E27FC236}">
              <a16:creationId xmlns:a16="http://schemas.microsoft.com/office/drawing/2014/main" id="{123F6F05-4ABD-4284-BCC3-C249A6A142C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</xdr:row>
      <xdr:rowOff>0</xdr:rowOff>
    </xdr:from>
    <xdr:ext cx="518160" cy="548640"/>
    <xdr:sp macro="" textlink="">
      <xdr:nvSpPr>
        <xdr:cNvPr id="376" name="AutoShape 2">
          <a:extLst>
            <a:ext uri="{FF2B5EF4-FFF2-40B4-BE49-F238E27FC236}">
              <a16:creationId xmlns:a16="http://schemas.microsoft.com/office/drawing/2014/main" id="{61C0DCB2-08D8-4657-891B-B8A20A25432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377" name="AutoShape 2">
          <a:extLst>
            <a:ext uri="{FF2B5EF4-FFF2-40B4-BE49-F238E27FC236}">
              <a16:creationId xmlns:a16="http://schemas.microsoft.com/office/drawing/2014/main" id="{08128A85-06B5-4E30-9834-7DA0D78C8287}"/>
            </a:ext>
          </a:extLst>
        </xdr:cNvPr>
        <xdr:cNvSpPr>
          <a:spLocks noChangeAspect="1" noChangeArrowheads="1"/>
        </xdr:cNvSpPr>
      </xdr:nvSpPr>
      <xdr:spPr bwMode="auto">
        <a:xfrm>
          <a:off x="5638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378" name="AutoShape 2">
          <a:extLst>
            <a:ext uri="{FF2B5EF4-FFF2-40B4-BE49-F238E27FC236}">
              <a16:creationId xmlns:a16="http://schemas.microsoft.com/office/drawing/2014/main" id="{F1A4DD6D-EA28-44A4-8ED3-D9AAF2CE02BD}"/>
            </a:ext>
          </a:extLst>
        </xdr:cNvPr>
        <xdr:cNvSpPr>
          <a:spLocks noChangeAspect="1" noChangeArrowheads="1"/>
        </xdr:cNvSpPr>
      </xdr:nvSpPr>
      <xdr:spPr bwMode="auto">
        <a:xfrm>
          <a:off x="5638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379" name="AutoShape 2">
          <a:extLst>
            <a:ext uri="{FF2B5EF4-FFF2-40B4-BE49-F238E27FC236}">
              <a16:creationId xmlns:a16="http://schemas.microsoft.com/office/drawing/2014/main" id="{51BC9C3A-5F97-4FB0-895E-DC0C718D0159}"/>
            </a:ext>
          </a:extLst>
        </xdr:cNvPr>
        <xdr:cNvSpPr>
          <a:spLocks noChangeAspect="1" noChangeArrowheads="1"/>
        </xdr:cNvSpPr>
      </xdr:nvSpPr>
      <xdr:spPr bwMode="auto">
        <a:xfrm>
          <a:off x="5638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380" name="AutoShape 2">
          <a:extLst>
            <a:ext uri="{FF2B5EF4-FFF2-40B4-BE49-F238E27FC236}">
              <a16:creationId xmlns:a16="http://schemas.microsoft.com/office/drawing/2014/main" id="{2C9B187D-A07E-4B01-9A29-A6B93F92DA5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381" name="AutoShape 2">
          <a:extLst>
            <a:ext uri="{FF2B5EF4-FFF2-40B4-BE49-F238E27FC236}">
              <a16:creationId xmlns:a16="http://schemas.microsoft.com/office/drawing/2014/main" id="{BCAB90C6-A420-4D09-8BD8-96F02295F4B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382" name="AutoShape 2">
          <a:extLst>
            <a:ext uri="{FF2B5EF4-FFF2-40B4-BE49-F238E27FC236}">
              <a16:creationId xmlns:a16="http://schemas.microsoft.com/office/drawing/2014/main" id="{6304FC10-DFD7-4CE2-B814-A6AE6F6F94E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383" name="AutoShape 2">
          <a:extLst>
            <a:ext uri="{FF2B5EF4-FFF2-40B4-BE49-F238E27FC236}">
              <a16:creationId xmlns:a16="http://schemas.microsoft.com/office/drawing/2014/main" id="{3EB58F53-8FD2-4A14-ABC8-BCA8E408CEC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384" name="AutoShape 2">
          <a:extLst>
            <a:ext uri="{FF2B5EF4-FFF2-40B4-BE49-F238E27FC236}">
              <a16:creationId xmlns:a16="http://schemas.microsoft.com/office/drawing/2014/main" id="{4CDDBFCC-043A-4421-A063-D8B321164C9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385" name="AutoShape 2">
          <a:extLst>
            <a:ext uri="{FF2B5EF4-FFF2-40B4-BE49-F238E27FC236}">
              <a16:creationId xmlns:a16="http://schemas.microsoft.com/office/drawing/2014/main" id="{C464B126-ABDA-4BAE-B620-A05BAE96C97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86" name="AutoShape 2">
          <a:extLst>
            <a:ext uri="{FF2B5EF4-FFF2-40B4-BE49-F238E27FC236}">
              <a16:creationId xmlns:a16="http://schemas.microsoft.com/office/drawing/2014/main" id="{4757E72C-5C72-4361-A9B5-3CAFD856B42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87" name="AutoShape 2">
          <a:extLst>
            <a:ext uri="{FF2B5EF4-FFF2-40B4-BE49-F238E27FC236}">
              <a16:creationId xmlns:a16="http://schemas.microsoft.com/office/drawing/2014/main" id="{88AFD925-7E91-4BFB-8E5E-7E72A02B424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88" name="AutoShape 2">
          <a:extLst>
            <a:ext uri="{FF2B5EF4-FFF2-40B4-BE49-F238E27FC236}">
              <a16:creationId xmlns:a16="http://schemas.microsoft.com/office/drawing/2014/main" id="{BBF9471F-E6D0-4BBA-B4C0-B331A8713DE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89" name="AutoShape 2">
          <a:extLst>
            <a:ext uri="{FF2B5EF4-FFF2-40B4-BE49-F238E27FC236}">
              <a16:creationId xmlns:a16="http://schemas.microsoft.com/office/drawing/2014/main" id="{68FBD1E8-6E3B-47E8-8D1B-6616089D909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390" name="AutoShape 2">
          <a:extLst>
            <a:ext uri="{FF2B5EF4-FFF2-40B4-BE49-F238E27FC236}">
              <a16:creationId xmlns:a16="http://schemas.microsoft.com/office/drawing/2014/main" id="{01BD4B7D-F552-4DB5-AADE-028CCEAEEA9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91" name="AutoShape 2">
          <a:extLst>
            <a:ext uri="{FF2B5EF4-FFF2-40B4-BE49-F238E27FC236}">
              <a16:creationId xmlns:a16="http://schemas.microsoft.com/office/drawing/2014/main" id="{A64A5B60-C552-44AA-AE78-0133C1B6588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92" name="AutoShape 2">
          <a:extLst>
            <a:ext uri="{FF2B5EF4-FFF2-40B4-BE49-F238E27FC236}">
              <a16:creationId xmlns:a16="http://schemas.microsoft.com/office/drawing/2014/main" id="{BE057541-8CB8-491E-AB95-A1B9DF267B6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93" name="AutoShape 2">
          <a:extLst>
            <a:ext uri="{FF2B5EF4-FFF2-40B4-BE49-F238E27FC236}">
              <a16:creationId xmlns:a16="http://schemas.microsoft.com/office/drawing/2014/main" id="{97DAB340-8566-4D5D-A6E2-8722231AA20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94" name="AutoShape 2">
          <a:extLst>
            <a:ext uri="{FF2B5EF4-FFF2-40B4-BE49-F238E27FC236}">
              <a16:creationId xmlns:a16="http://schemas.microsoft.com/office/drawing/2014/main" id="{78A90674-4923-4B1D-BACE-C4AE9D0D9F3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395" name="AutoShape 2">
          <a:extLst>
            <a:ext uri="{FF2B5EF4-FFF2-40B4-BE49-F238E27FC236}">
              <a16:creationId xmlns:a16="http://schemas.microsoft.com/office/drawing/2014/main" id="{A35278E4-3A9B-4CE5-A625-58F08248312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396" name="AutoShape 2">
          <a:extLst>
            <a:ext uri="{FF2B5EF4-FFF2-40B4-BE49-F238E27FC236}">
              <a16:creationId xmlns:a16="http://schemas.microsoft.com/office/drawing/2014/main" id="{93A36933-80AF-48E6-8E3E-874120A009D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</xdr:row>
      <xdr:rowOff>0</xdr:rowOff>
    </xdr:from>
    <xdr:ext cx="518160" cy="548640"/>
    <xdr:sp macro="" textlink="">
      <xdr:nvSpPr>
        <xdr:cNvPr id="397" name="AutoShape 2">
          <a:extLst>
            <a:ext uri="{FF2B5EF4-FFF2-40B4-BE49-F238E27FC236}">
              <a16:creationId xmlns:a16="http://schemas.microsoft.com/office/drawing/2014/main" id="{FD2D0BC3-3A6C-4012-BA7E-7DBA054B949F}"/>
            </a:ext>
          </a:extLst>
        </xdr:cNvPr>
        <xdr:cNvSpPr>
          <a:spLocks noChangeAspect="1" noChangeArrowheads="1"/>
        </xdr:cNvSpPr>
      </xdr:nvSpPr>
      <xdr:spPr bwMode="auto">
        <a:xfrm>
          <a:off x="42748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</xdr:row>
      <xdr:rowOff>0</xdr:rowOff>
    </xdr:from>
    <xdr:ext cx="518160" cy="548640"/>
    <xdr:sp macro="" textlink="">
      <xdr:nvSpPr>
        <xdr:cNvPr id="398" name="AutoShape 2">
          <a:extLst>
            <a:ext uri="{FF2B5EF4-FFF2-40B4-BE49-F238E27FC236}">
              <a16:creationId xmlns:a16="http://schemas.microsoft.com/office/drawing/2014/main" id="{C4CCCD24-080F-4C12-8F4F-586602A0B0EA}"/>
            </a:ext>
          </a:extLst>
        </xdr:cNvPr>
        <xdr:cNvSpPr>
          <a:spLocks noChangeAspect="1" noChangeArrowheads="1"/>
        </xdr:cNvSpPr>
      </xdr:nvSpPr>
      <xdr:spPr bwMode="auto">
        <a:xfrm>
          <a:off x="42748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</xdr:row>
      <xdr:rowOff>0</xdr:rowOff>
    </xdr:from>
    <xdr:ext cx="518160" cy="548640"/>
    <xdr:sp macro="" textlink="">
      <xdr:nvSpPr>
        <xdr:cNvPr id="399" name="AutoShape 2">
          <a:extLst>
            <a:ext uri="{FF2B5EF4-FFF2-40B4-BE49-F238E27FC236}">
              <a16:creationId xmlns:a16="http://schemas.microsoft.com/office/drawing/2014/main" id="{56980CD8-AD33-40F3-A136-ECD6F324FC1D}"/>
            </a:ext>
          </a:extLst>
        </xdr:cNvPr>
        <xdr:cNvSpPr>
          <a:spLocks noChangeAspect="1" noChangeArrowheads="1"/>
        </xdr:cNvSpPr>
      </xdr:nvSpPr>
      <xdr:spPr bwMode="auto">
        <a:xfrm>
          <a:off x="42748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400" name="AutoShape 2">
          <a:extLst>
            <a:ext uri="{FF2B5EF4-FFF2-40B4-BE49-F238E27FC236}">
              <a16:creationId xmlns:a16="http://schemas.microsoft.com/office/drawing/2014/main" id="{07D964FF-6AF4-4BC6-BA34-969C435B2C70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401" name="AutoShape 2">
          <a:extLst>
            <a:ext uri="{FF2B5EF4-FFF2-40B4-BE49-F238E27FC236}">
              <a16:creationId xmlns:a16="http://schemas.microsoft.com/office/drawing/2014/main" id="{371078DD-FACE-4C6C-863B-5DA2B6E13740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402" name="AutoShape 2">
          <a:extLst>
            <a:ext uri="{FF2B5EF4-FFF2-40B4-BE49-F238E27FC236}">
              <a16:creationId xmlns:a16="http://schemas.microsoft.com/office/drawing/2014/main" id="{58DF3D3A-C465-4AAD-B55C-25E199C4493A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403" name="AutoShape 2">
          <a:extLst>
            <a:ext uri="{FF2B5EF4-FFF2-40B4-BE49-F238E27FC236}">
              <a16:creationId xmlns:a16="http://schemas.microsoft.com/office/drawing/2014/main" id="{00595A16-3E52-430A-9A4B-9DF50F2F4E3E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404" name="AutoShape 2">
          <a:extLst>
            <a:ext uri="{FF2B5EF4-FFF2-40B4-BE49-F238E27FC236}">
              <a16:creationId xmlns:a16="http://schemas.microsoft.com/office/drawing/2014/main" id="{680D5C85-DC27-4ADB-9E36-E72A348755C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405" name="AutoShape 2">
          <a:extLst>
            <a:ext uri="{FF2B5EF4-FFF2-40B4-BE49-F238E27FC236}">
              <a16:creationId xmlns:a16="http://schemas.microsoft.com/office/drawing/2014/main" id="{4849E21C-3B98-4987-8034-A3628FE62E6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06" name="AutoShape 2">
          <a:extLst>
            <a:ext uri="{FF2B5EF4-FFF2-40B4-BE49-F238E27FC236}">
              <a16:creationId xmlns:a16="http://schemas.microsoft.com/office/drawing/2014/main" id="{DF13CDB5-214E-452E-8A81-64361B3A146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07" name="AutoShape 2">
          <a:extLst>
            <a:ext uri="{FF2B5EF4-FFF2-40B4-BE49-F238E27FC236}">
              <a16:creationId xmlns:a16="http://schemas.microsoft.com/office/drawing/2014/main" id="{0A4A52CF-AAE6-45C1-8CC5-5014D926C19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08" name="AutoShape 2">
          <a:extLst>
            <a:ext uri="{FF2B5EF4-FFF2-40B4-BE49-F238E27FC236}">
              <a16:creationId xmlns:a16="http://schemas.microsoft.com/office/drawing/2014/main" id="{CA288F14-BB10-4FAD-8009-0C412107A54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09" name="AutoShape 2">
          <a:extLst>
            <a:ext uri="{FF2B5EF4-FFF2-40B4-BE49-F238E27FC236}">
              <a16:creationId xmlns:a16="http://schemas.microsoft.com/office/drawing/2014/main" id="{E6B81419-FE56-46C5-A157-6ECC824A2D4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410" name="AutoShape 2">
          <a:extLst>
            <a:ext uri="{FF2B5EF4-FFF2-40B4-BE49-F238E27FC236}">
              <a16:creationId xmlns:a16="http://schemas.microsoft.com/office/drawing/2014/main" id="{9F8943AA-DF1E-43BC-8021-F5DB4B22B51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11" name="AutoShape 2">
          <a:extLst>
            <a:ext uri="{FF2B5EF4-FFF2-40B4-BE49-F238E27FC236}">
              <a16:creationId xmlns:a16="http://schemas.microsoft.com/office/drawing/2014/main" id="{7ED4B410-8662-4977-A8A5-A965A267A4A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12" name="AutoShape 2">
          <a:extLst>
            <a:ext uri="{FF2B5EF4-FFF2-40B4-BE49-F238E27FC236}">
              <a16:creationId xmlns:a16="http://schemas.microsoft.com/office/drawing/2014/main" id="{FC79124D-692D-41DC-9C04-9136776944A0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13" name="AutoShape 2">
          <a:extLst>
            <a:ext uri="{FF2B5EF4-FFF2-40B4-BE49-F238E27FC236}">
              <a16:creationId xmlns:a16="http://schemas.microsoft.com/office/drawing/2014/main" id="{ED7D386C-F883-48F4-9908-0794D76D6F24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14" name="AutoShape 2">
          <a:extLst>
            <a:ext uri="{FF2B5EF4-FFF2-40B4-BE49-F238E27FC236}">
              <a16:creationId xmlns:a16="http://schemas.microsoft.com/office/drawing/2014/main" id="{01F496FA-6E49-4912-B971-B0C59C76A6A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415" name="AutoShape 2">
          <a:extLst>
            <a:ext uri="{FF2B5EF4-FFF2-40B4-BE49-F238E27FC236}">
              <a16:creationId xmlns:a16="http://schemas.microsoft.com/office/drawing/2014/main" id="{4F0E1ACD-C6E0-4957-BCE7-72DDB391405A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416" name="AutoShape 2">
          <a:extLst>
            <a:ext uri="{FF2B5EF4-FFF2-40B4-BE49-F238E27FC236}">
              <a16:creationId xmlns:a16="http://schemas.microsoft.com/office/drawing/2014/main" id="{0E91F471-8725-4433-9EB8-67C55699110A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417" name="AutoShape 2">
          <a:extLst>
            <a:ext uri="{FF2B5EF4-FFF2-40B4-BE49-F238E27FC236}">
              <a16:creationId xmlns:a16="http://schemas.microsoft.com/office/drawing/2014/main" id="{91FBB7F0-36A2-429B-8F0C-EF9359523A1B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418" name="AutoShape 2">
          <a:extLst>
            <a:ext uri="{FF2B5EF4-FFF2-40B4-BE49-F238E27FC236}">
              <a16:creationId xmlns:a16="http://schemas.microsoft.com/office/drawing/2014/main" id="{8129877F-5040-4B8E-B376-648E6F774378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419" name="AutoShape 2">
          <a:extLst>
            <a:ext uri="{FF2B5EF4-FFF2-40B4-BE49-F238E27FC236}">
              <a16:creationId xmlns:a16="http://schemas.microsoft.com/office/drawing/2014/main" id="{BB76BD86-14F3-48EC-8BF2-0D9735440977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420" name="AutoShape 2">
          <a:extLst>
            <a:ext uri="{FF2B5EF4-FFF2-40B4-BE49-F238E27FC236}">
              <a16:creationId xmlns:a16="http://schemas.microsoft.com/office/drawing/2014/main" id="{FFF0F99C-07AE-4A8F-A149-DA424DAA1C0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421" name="AutoShape 2">
          <a:extLst>
            <a:ext uri="{FF2B5EF4-FFF2-40B4-BE49-F238E27FC236}">
              <a16:creationId xmlns:a16="http://schemas.microsoft.com/office/drawing/2014/main" id="{685140D8-A66F-4C15-B35F-EB77687F608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422" name="AutoShape 2">
          <a:extLst>
            <a:ext uri="{FF2B5EF4-FFF2-40B4-BE49-F238E27FC236}">
              <a16:creationId xmlns:a16="http://schemas.microsoft.com/office/drawing/2014/main" id="{6129E0C2-CC10-4C34-B88B-C61B72E2C88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423" name="AutoShape 2">
          <a:extLst>
            <a:ext uri="{FF2B5EF4-FFF2-40B4-BE49-F238E27FC236}">
              <a16:creationId xmlns:a16="http://schemas.microsoft.com/office/drawing/2014/main" id="{AB0EE805-38DC-4F5E-9D67-4FE2427FD7D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424" name="AutoShape 2">
          <a:extLst>
            <a:ext uri="{FF2B5EF4-FFF2-40B4-BE49-F238E27FC236}">
              <a16:creationId xmlns:a16="http://schemas.microsoft.com/office/drawing/2014/main" id="{E30AAC94-E3BE-439E-A2B4-CDE2C68EF1B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425" name="AutoShape 2">
          <a:extLst>
            <a:ext uri="{FF2B5EF4-FFF2-40B4-BE49-F238E27FC236}">
              <a16:creationId xmlns:a16="http://schemas.microsoft.com/office/drawing/2014/main" id="{311748B7-868A-4351-A720-5322EAC25A2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426" name="AutoShape 2">
          <a:extLst>
            <a:ext uri="{FF2B5EF4-FFF2-40B4-BE49-F238E27FC236}">
              <a16:creationId xmlns:a16="http://schemas.microsoft.com/office/drawing/2014/main" id="{99748802-5E69-4A06-83CF-D4D9EC444AC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427" name="AutoShape 2">
          <a:extLst>
            <a:ext uri="{FF2B5EF4-FFF2-40B4-BE49-F238E27FC236}">
              <a16:creationId xmlns:a16="http://schemas.microsoft.com/office/drawing/2014/main" id="{4EFBCFC1-E11E-476D-895B-009BCCD6A2A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428" name="AutoShape 2">
          <a:extLst>
            <a:ext uri="{FF2B5EF4-FFF2-40B4-BE49-F238E27FC236}">
              <a16:creationId xmlns:a16="http://schemas.microsoft.com/office/drawing/2014/main" id="{CA9A6277-C7D7-4427-87DC-7CB14D25729D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429" name="AutoShape 2">
          <a:extLst>
            <a:ext uri="{FF2B5EF4-FFF2-40B4-BE49-F238E27FC236}">
              <a16:creationId xmlns:a16="http://schemas.microsoft.com/office/drawing/2014/main" id="{07647EC1-15AF-4343-8285-39ACF086D996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430" name="AutoShape 2">
          <a:extLst>
            <a:ext uri="{FF2B5EF4-FFF2-40B4-BE49-F238E27FC236}">
              <a16:creationId xmlns:a16="http://schemas.microsoft.com/office/drawing/2014/main" id="{401D2624-24F5-420C-ADE9-F20EB71ECEF2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431" name="AutoShape 2">
          <a:extLst>
            <a:ext uri="{FF2B5EF4-FFF2-40B4-BE49-F238E27FC236}">
              <a16:creationId xmlns:a16="http://schemas.microsoft.com/office/drawing/2014/main" id="{7381037E-30DA-4EEF-A392-5A18947DFF6F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432" name="AutoShape 2">
          <a:extLst>
            <a:ext uri="{FF2B5EF4-FFF2-40B4-BE49-F238E27FC236}">
              <a16:creationId xmlns:a16="http://schemas.microsoft.com/office/drawing/2014/main" id="{C72B9BDD-0971-466B-AAEB-AD98CC7DB50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433" name="AutoShape 2">
          <a:extLst>
            <a:ext uri="{FF2B5EF4-FFF2-40B4-BE49-F238E27FC236}">
              <a16:creationId xmlns:a16="http://schemas.microsoft.com/office/drawing/2014/main" id="{0828FF75-9AAC-4749-AD94-2E4790A85E7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434" name="AutoShape 2">
          <a:extLst>
            <a:ext uri="{FF2B5EF4-FFF2-40B4-BE49-F238E27FC236}">
              <a16:creationId xmlns:a16="http://schemas.microsoft.com/office/drawing/2014/main" id="{DD1F71E5-F247-4F7A-8204-D532247CE31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435" name="AutoShape 2">
          <a:extLst>
            <a:ext uri="{FF2B5EF4-FFF2-40B4-BE49-F238E27FC236}">
              <a16:creationId xmlns:a16="http://schemas.microsoft.com/office/drawing/2014/main" id="{D2A080A6-BE21-417C-AB1B-5373E29E5A1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436" name="AutoShape 2">
          <a:extLst>
            <a:ext uri="{FF2B5EF4-FFF2-40B4-BE49-F238E27FC236}">
              <a16:creationId xmlns:a16="http://schemas.microsoft.com/office/drawing/2014/main" id="{25ED0757-B586-409B-813A-39EDDE6B6ABD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437" name="AutoShape 2">
          <a:extLst>
            <a:ext uri="{FF2B5EF4-FFF2-40B4-BE49-F238E27FC236}">
              <a16:creationId xmlns:a16="http://schemas.microsoft.com/office/drawing/2014/main" id="{84869AE7-2ACF-4A9C-8679-3AB05FD58F9C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38" name="AutoShape 2">
          <a:extLst>
            <a:ext uri="{FF2B5EF4-FFF2-40B4-BE49-F238E27FC236}">
              <a16:creationId xmlns:a16="http://schemas.microsoft.com/office/drawing/2014/main" id="{D2C1712B-276C-4AFA-8ED3-34AFD645264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39" name="AutoShape 2">
          <a:extLst>
            <a:ext uri="{FF2B5EF4-FFF2-40B4-BE49-F238E27FC236}">
              <a16:creationId xmlns:a16="http://schemas.microsoft.com/office/drawing/2014/main" id="{A2D355E9-6B6A-4E8D-B518-E34846D9FA0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40" name="AutoShape 2">
          <a:extLst>
            <a:ext uri="{FF2B5EF4-FFF2-40B4-BE49-F238E27FC236}">
              <a16:creationId xmlns:a16="http://schemas.microsoft.com/office/drawing/2014/main" id="{E2BCE7FE-D485-4210-B24F-199B8200A66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41" name="AutoShape 2">
          <a:extLst>
            <a:ext uri="{FF2B5EF4-FFF2-40B4-BE49-F238E27FC236}">
              <a16:creationId xmlns:a16="http://schemas.microsoft.com/office/drawing/2014/main" id="{7259A184-7470-4197-BC07-23A221BFB97D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442" name="AutoShape 2">
          <a:extLst>
            <a:ext uri="{FF2B5EF4-FFF2-40B4-BE49-F238E27FC236}">
              <a16:creationId xmlns:a16="http://schemas.microsoft.com/office/drawing/2014/main" id="{2797936F-317F-45F9-B473-4961A88EFD2F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43" name="AutoShape 2">
          <a:extLst>
            <a:ext uri="{FF2B5EF4-FFF2-40B4-BE49-F238E27FC236}">
              <a16:creationId xmlns:a16="http://schemas.microsoft.com/office/drawing/2014/main" id="{57766576-C773-4424-93E6-F7E4E89B262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44" name="AutoShape 2">
          <a:extLst>
            <a:ext uri="{FF2B5EF4-FFF2-40B4-BE49-F238E27FC236}">
              <a16:creationId xmlns:a16="http://schemas.microsoft.com/office/drawing/2014/main" id="{B5268B56-DF26-4CED-9036-60730B6C46BC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45" name="AutoShape 2">
          <a:extLst>
            <a:ext uri="{FF2B5EF4-FFF2-40B4-BE49-F238E27FC236}">
              <a16:creationId xmlns:a16="http://schemas.microsoft.com/office/drawing/2014/main" id="{177952F2-7031-4432-9B1A-0310BA1E58E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46" name="AutoShape 2">
          <a:extLst>
            <a:ext uri="{FF2B5EF4-FFF2-40B4-BE49-F238E27FC236}">
              <a16:creationId xmlns:a16="http://schemas.microsoft.com/office/drawing/2014/main" id="{EC7806F4-7F4B-445D-8573-011E0413496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447" name="AutoShape 2">
          <a:extLst>
            <a:ext uri="{FF2B5EF4-FFF2-40B4-BE49-F238E27FC236}">
              <a16:creationId xmlns:a16="http://schemas.microsoft.com/office/drawing/2014/main" id="{26137A20-0556-4C9B-9736-C78333CD9A13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448" name="AutoShape 2">
          <a:extLst>
            <a:ext uri="{FF2B5EF4-FFF2-40B4-BE49-F238E27FC236}">
              <a16:creationId xmlns:a16="http://schemas.microsoft.com/office/drawing/2014/main" id="{6EC88EBD-7D16-4D33-B25D-642FFC9A8F0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449" name="AutoShape 2">
          <a:extLst>
            <a:ext uri="{FF2B5EF4-FFF2-40B4-BE49-F238E27FC236}">
              <a16:creationId xmlns:a16="http://schemas.microsoft.com/office/drawing/2014/main" id="{F651DC93-5422-4CB3-966B-4BD6C77E94F4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450" name="AutoShape 2">
          <a:extLst>
            <a:ext uri="{FF2B5EF4-FFF2-40B4-BE49-F238E27FC236}">
              <a16:creationId xmlns:a16="http://schemas.microsoft.com/office/drawing/2014/main" id="{06284227-2314-4181-82BC-0544D7F311F0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451" name="AutoShape 2">
          <a:extLst>
            <a:ext uri="{FF2B5EF4-FFF2-40B4-BE49-F238E27FC236}">
              <a16:creationId xmlns:a16="http://schemas.microsoft.com/office/drawing/2014/main" id="{6291FEBC-4818-4E01-BE0B-36B519FA3ACB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452" name="AutoShape 2">
          <a:extLst>
            <a:ext uri="{FF2B5EF4-FFF2-40B4-BE49-F238E27FC236}">
              <a16:creationId xmlns:a16="http://schemas.microsoft.com/office/drawing/2014/main" id="{1D0E1233-4F3D-4C2F-BEF3-E5D2585E778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453" name="AutoShape 2">
          <a:extLst>
            <a:ext uri="{FF2B5EF4-FFF2-40B4-BE49-F238E27FC236}">
              <a16:creationId xmlns:a16="http://schemas.microsoft.com/office/drawing/2014/main" id="{A3C57792-2488-4B8B-9613-31A6424BA2E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454" name="AutoShape 2">
          <a:extLst>
            <a:ext uri="{FF2B5EF4-FFF2-40B4-BE49-F238E27FC236}">
              <a16:creationId xmlns:a16="http://schemas.microsoft.com/office/drawing/2014/main" id="{B00BB386-8426-43D1-964E-A7EB68E87B0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455" name="AutoShape 2">
          <a:extLst>
            <a:ext uri="{FF2B5EF4-FFF2-40B4-BE49-F238E27FC236}">
              <a16:creationId xmlns:a16="http://schemas.microsoft.com/office/drawing/2014/main" id="{C12FE4F2-535F-4022-B38D-3BEDD1505669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456" name="AutoShape 2">
          <a:extLst>
            <a:ext uri="{FF2B5EF4-FFF2-40B4-BE49-F238E27FC236}">
              <a16:creationId xmlns:a16="http://schemas.microsoft.com/office/drawing/2014/main" id="{D6CE3FF7-0F37-456D-BACD-AFFD330BBC5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457" name="AutoShape 2">
          <a:extLst>
            <a:ext uri="{FF2B5EF4-FFF2-40B4-BE49-F238E27FC236}">
              <a16:creationId xmlns:a16="http://schemas.microsoft.com/office/drawing/2014/main" id="{642866E4-4A8C-4331-9350-4BBBFBDEE7A5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458" name="AutoShape 2">
          <a:extLst>
            <a:ext uri="{FF2B5EF4-FFF2-40B4-BE49-F238E27FC236}">
              <a16:creationId xmlns:a16="http://schemas.microsoft.com/office/drawing/2014/main" id="{F5629D36-BFE9-4480-BABE-DDA8EA8C9E2F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459" name="AutoShape 2">
          <a:extLst>
            <a:ext uri="{FF2B5EF4-FFF2-40B4-BE49-F238E27FC236}">
              <a16:creationId xmlns:a16="http://schemas.microsoft.com/office/drawing/2014/main" id="{C9240DC9-9F71-4BF5-8511-D233A82FED0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6</xdr:row>
      <xdr:rowOff>0</xdr:rowOff>
    </xdr:from>
    <xdr:ext cx="518160" cy="548640"/>
    <xdr:sp macro="" textlink="">
      <xdr:nvSpPr>
        <xdr:cNvPr id="460" name="AutoShape 2">
          <a:extLst>
            <a:ext uri="{FF2B5EF4-FFF2-40B4-BE49-F238E27FC236}">
              <a16:creationId xmlns:a16="http://schemas.microsoft.com/office/drawing/2014/main" id="{6038420D-EC95-4039-8DEE-56D2C0843658}"/>
            </a:ext>
          </a:extLst>
        </xdr:cNvPr>
        <xdr:cNvSpPr>
          <a:spLocks noChangeAspect="1" noChangeArrowheads="1"/>
        </xdr:cNvSpPr>
      </xdr:nvSpPr>
      <xdr:spPr bwMode="auto">
        <a:xfrm>
          <a:off x="82296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6</xdr:row>
      <xdr:rowOff>0</xdr:rowOff>
    </xdr:from>
    <xdr:ext cx="518160" cy="548640"/>
    <xdr:sp macro="" textlink="">
      <xdr:nvSpPr>
        <xdr:cNvPr id="461" name="AutoShape 2">
          <a:extLst>
            <a:ext uri="{FF2B5EF4-FFF2-40B4-BE49-F238E27FC236}">
              <a16:creationId xmlns:a16="http://schemas.microsoft.com/office/drawing/2014/main" id="{1A0B5284-9542-464E-8066-566995B8CDDB}"/>
            </a:ext>
          </a:extLst>
        </xdr:cNvPr>
        <xdr:cNvSpPr>
          <a:spLocks noChangeAspect="1" noChangeArrowheads="1"/>
        </xdr:cNvSpPr>
      </xdr:nvSpPr>
      <xdr:spPr bwMode="auto">
        <a:xfrm>
          <a:off x="82296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462" name="AutoShape 2">
          <a:extLst>
            <a:ext uri="{FF2B5EF4-FFF2-40B4-BE49-F238E27FC236}">
              <a16:creationId xmlns:a16="http://schemas.microsoft.com/office/drawing/2014/main" id="{52706B9A-7229-4B76-8ADF-E1F9985F3868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463" name="AutoShape 2">
          <a:extLst>
            <a:ext uri="{FF2B5EF4-FFF2-40B4-BE49-F238E27FC236}">
              <a16:creationId xmlns:a16="http://schemas.microsoft.com/office/drawing/2014/main" id="{03CBBF74-98F3-4DD7-BD8C-96B3138B0CD6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464" name="AutoShape 2">
          <a:extLst>
            <a:ext uri="{FF2B5EF4-FFF2-40B4-BE49-F238E27FC236}">
              <a16:creationId xmlns:a16="http://schemas.microsoft.com/office/drawing/2014/main" id="{B2C64094-A51F-4F08-AABC-E47F438CFB9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465" name="AutoShape 2">
          <a:extLst>
            <a:ext uri="{FF2B5EF4-FFF2-40B4-BE49-F238E27FC236}">
              <a16:creationId xmlns:a16="http://schemas.microsoft.com/office/drawing/2014/main" id="{26980E2F-F190-4829-9C76-914FFEE3533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466" name="AutoShape 2">
          <a:extLst>
            <a:ext uri="{FF2B5EF4-FFF2-40B4-BE49-F238E27FC236}">
              <a16:creationId xmlns:a16="http://schemas.microsoft.com/office/drawing/2014/main" id="{6B4CE1D6-67EF-44B2-BB12-80B27AC29CA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467" name="AutoShape 2">
          <a:extLst>
            <a:ext uri="{FF2B5EF4-FFF2-40B4-BE49-F238E27FC236}">
              <a16:creationId xmlns:a16="http://schemas.microsoft.com/office/drawing/2014/main" id="{65AAB15C-8F94-49F4-A4CB-A6902509CDB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468" name="AutoShape 2">
          <a:extLst>
            <a:ext uri="{FF2B5EF4-FFF2-40B4-BE49-F238E27FC236}">
              <a16:creationId xmlns:a16="http://schemas.microsoft.com/office/drawing/2014/main" id="{7C17ECC0-C001-4AD0-A5DC-906879F7B1A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469" name="AutoShape 2">
          <a:extLst>
            <a:ext uri="{FF2B5EF4-FFF2-40B4-BE49-F238E27FC236}">
              <a16:creationId xmlns:a16="http://schemas.microsoft.com/office/drawing/2014/main" id="{EC8CDD1A-8792-456D-8FC8-A6C8AB5F7E0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70" name="AutoShape 2">
          <a:extLst>
            <a:ext uri="{FF2B5EF4-FFF2-40B4-BE49-F238E27FC236}">
              <a16:creationId xmlns:a16="http://schemas.microsoft.com/office/drawing/2014/main" id="{7830B92B-3159-4FFE-85F9-CDA8AB1D57C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71" name="AutoShape 2">
          <a:extLst>
            <a:ext uri="{FF2B5EF4-FFF2-40B4-BE49-F238E27FC236}">
              <a16:creationId xmlns:a16="http://schemas.microsoft.com/office/drawing/2014/main" id="{A8FA6160-D0DB-471C-A32C-630D27ACCD7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72" name="AutoShape 2">
          <a:extLst>
            <a:ext uri="{FF2B5EF4-FFF2-40B4-BE49-F238E27FC236}">
              <a16:creationId xmlns:a16="http://schemas.microsoft.com/office/drawing/2014/main" id="{04B74F16-D696-411E-8D0A-5C7EA7C2EE6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73" name="AutoShape 2">
          <a:extLst>
            <a:ext uri="{FF2B5EF4-FFF2-40B4-BE49-F238E27FC236}">
              <a16:creationId xmlns:a16="http://schemas.microsoft.com/office/drawing/2014/main" id="{5D4E5E89-756A-4F72-9411-752830396E2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474" name="AutoShape 2">
          <a:extLst>
            <a:ext uri="{FF2B5EF4-FFF2-40B4-BE49-F238E27FC236}">
              <a16:creationId xmlns:a16="http://schemas.microsoft.com/office/drawing/2014/main" id="{5C35A091-E6C6-40AC-91C1-970D7142036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75" name="AutoShape 2">
          <a:extLst>
            <a:ext uri="{FF2B5EF4-FFF2-40B4-BE49-F238E27FC236}">
              <a16:creationId xmlns:a16="http://schemas.microsoft.com/office/drawing/2014/main" id="{F57FE4E3-0812-4060-9227-3644A820123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76" name="AutoShape 2">
          <a:extLst>
            <a:ext uri="{FF2B5EF4-FFF2-40B4-BE49-F238E27FC236}">
              <a16:creationId xmlns:a16="http://schemas.microsoft.com/office/drawing/2014/main" id="{F9D1EA5A-5041-4D3E-8110-DDC7CC03622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77" name="AutoShape 2">
          <a:extLst>
            <a:ext uri="{FF2B5EF4-FFF2-40B4-BE49-F238E27FC236}">
              <a16:creationId xmlns:a16="http://schemas.microsoft.com/office/drawing/2014/main" id="{3FA1758C-5A26-4399-94B3-C2808B75374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78" name="AutoShape 2">
          <a:extLst>
            <a:ext uri="{FF2B5EF4-FFF2-40B4-BE49-F238E27FC236}">
              <a16:creationId xmlns:a16="http://schemas.microsoft.com/office/drawing/2014/main" id="{67BCEC0F-EF80-4478-B497-81430F69318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479" name="AutoShape 2">
          <a:extLst>
            <a:ext uri="{FF2B5EF4-FFF2-40B4-BE49-F238E27FC236}">
              <a16:creationId xmlns:a16="http://schemas.microsoft.com/office/drawing/2014/main" id="{4A8F2542-AD80-45E8-940E-CDEB0F2AB23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480" name="AutoShape 2">
          <a:extLst>
            <a:ext uri="{FF2B5EF4-FFF2-40B4-BE49-F238E27FC236}">
              <a16:creationId xmlns:a16="http://schemas.microsoft.com/office/drawing/2014/main" id="{D9B28374-E7E6-4849-8777-933743F91F3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481" name="AutoShape 2">
          <a:extLst>
            <a:ext uri="{FF2B5EF4-FFF2-40B4-BE49-F238E27FC236}">
              <a16:creationId xmlns:a16="http://schemas.microsoft.com/office/drawing/2014/main" id="{1EF8E687-9021-4233-BC4D-4002F82909B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482" name="AutoShape 2">
          <a:extLst>
            <a:ext uri="{FF2B5EF4-FFF2-40B4-BE49-F238E27FC236}">
              <a16:creationId xmlns:a16="http://schemas.microsoft.com/office/drawing/2014/main" id="{D5A51542-F546-4B68-A696-FFB19BA889A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483" name="AutoShape 2">
          <a:extLst>
            <a:ext uri="{FF2B5EF4-FFF2-40B4-BE49-F238E27FC236}">
              <a16:creationId xmlns:a16="http://schemas.microsoft.com/office/drawing/2014/main" id="{04CC8F3A-96EE-46E1-AB2E-0594F009B958}"/>
            </a:ext>
          </a:extLst>
        </xdr:cNvPr>
        <xdr:cNvSpPr>
          <a:spLocks noChangeAspect="1" noChangeArrowheads="1"/>
        </xdr:cNvSpPr>
      </xdr:nvSpPr>
      <xdr:spPr bwMode="auto">
        <a:xfrm>
          <a:off x="40081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484" name="AutoShape 2">
          <a:extLst>
            <a:ext uri="{FF2B5EF4-FFF2-40B4-BE49-F238E27FC236}">
              <a16:creationId xmlns:a16="http://schemas.microsoft.com/office/drawing/2014/main" id="{F77B279C-424F-46AB-B71F-25E4839F000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485" name="AutoShape 2">
          <a:extLst>
            <a:ext uri="{FF2B5EF4-FFF2-40B4-BE49-F238E27FC236}">
              <a16:creationId xmlns:a16="http://schemas.microsoft.com/office/drawing/2014/main" id="{3D5941A0-E6BF-476A-BD3C-307719B68AC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486" name="AutoShape 2">
          <a:extLst>
            <a:ext uri="{FF2B5EF4-FFF2-40B4-BE49-F238E27FC236}">
              <a16:creationId xmlns:a16="http://schemas.microsoft.com/office/drawing/2014/main" id="{ED53BEDB-4679-4AB7-8A6D-7C085228268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487" name="AutoShape 2">
          <a:extLst>
            <a:ext uri="{FF2B5EF4-FFF2-40B4-BE49-F238E27FC236}">
              <a16:creationId xmlns:a16="http://schemas.microsoft.com/office/drawing/2014/main" id="{4C452355-B8B8-4221-A9B8-EFB976A238E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488" name="AutoShape 2">
          <a:extLst>
            <a:ext uri="{FF2B5EF4-FFF2-40B4-BE49-F238E27FC236}">
              <a16:creationId xmlns:a16="http://schemas.microsoft.com/office/drawing/2014/main" id="{50299786-FCA7-4EF0-B950-7BF82E7153F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489" name="AutoShape 2">
          <a:extLst>
            <a:ext uri="{FF2B5EF4-FFF2-40B4-BE49-F238E27FC236}">
              <a16:creationId xmlns:a16="http://schemas.microsoft.com/office/drawing/2014/main" id="{BF62D0EE-430F-456D-B44B-AAA912F6BF8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490" name="AutoShape 2">
          <a:extLst>
            <a:ext uri="{FF2B5EF4-FFF2-40B4-BE49-F238E27FC236}">
              <a16:creationId xmlns:a16="http://schemas.microsoft.com/office/drawing/2014/main" id="{DD520896-DB3C-4273-A8AC-9A814EC1DD5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491" name="AutoShape 2">
          <a:extLst>
            <a:ext uri="{FF2B5EF4-FFF2-40B4-BE49-F238E27FC236}">
              <a16:creationId xmlns:a16="http://schemas.microsoft.com/office/drawing/2014/main" id="{8E758748-87AA-4902-86B6-BF218F23B70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492" name="AutoShape 2">
          <a:extLst>
            <a:ext uri="{FF2B5EF4-FFF2-40B4-BE49-F238E27FC236}">
              <a16:creationId xmlns:a16="http://schemas.microsoft.com/office/drawing/2014/main" id="{E4B79B9F-D5EB-43E4-8394-F1FB01499BE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493" name="AutoShape 2">
          <a:extLst>
            <a:ext uri="{FF2B5EF4-FFF2-40B4-BE49-F238E27FC236}">
              <a16:creationId xmlns:a16="http://schemas.microsoft.com/office/drawing/2014/main" id="{F3EEECF0-8467-4099-AE54-6977FF8E710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494" name="AutoShape 2">
          <a:extLst>
            <a:ext uri="{FF2B5EF4-FFF2-40B4-BE49-F238E27FC236}">
              <a16:creationId xmlns:a16="http://schemas.microsoft.com/office/drawing/2014/main" id="{AE43E9E2-AC35-4EAD-A566-D72B06400F0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495" name="AutoShape 2">
          <a:extLst>
            <a:ext uri="{FF2B5EF4-FFF2-40B4-BE49-F238E27FC236}">
              <a16:creationId xmlns:a16="http://schemas.microsoft.com/office/drawing/2014/main" id="{070F0395-1A31-4C9A-9D61-BF06406A2C7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496" name="AutoShape 2">
          <a:extLst>
            <a:ext uri="{FF2B5EF4-FFF2-40B4-BE49-F238E27FC236}">
              <a16:creationId xmlns:a16="http://schemas.microsoft.com/office/drawing/2014/main" id="{2EBBFAF3-9EBC-4726-AE8D-FBF9BC607399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497" name="AutoShape 2">
          <a:extLst>
            <a:ext uri="{FF2B5EF4-FFF2-40B4-BE49-F238E27FC236}">
              <a16:creationId xmlns:a16="http://schemas.microsoft.com/office/drawing/2014/main" id="{97FA9098-8B35-41A3-A7DB-0F1D19778F56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498" name="AutoShape 2">
          <a:extLst>
            <a:ext uri="{FF2B5EF4-FFF2-40B4-BE49-F238E27FC236}">
              <a16:creationId xmlns:a16="http://schemas.microsoft.com/office/drawing/2014/main" id="{0867ADBB-DCC5-4FFB-9900-FF5A3CFE0B16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499" name="AutoShape 2">
          <a:extLst>
            <a:ext uri="{FF2B5EF4-FFF2-40B4-BE49-F238E27FC236}">
              <a16:creationId xmlns:a16="http://schemas.microsoft.com/office/drawing/2014/main" id="{AC2E8220-11D0-48FF-9E97-BA37336485F7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500" name="AutoShape 2">
          <a:extLst>
            <a:ext uri="{FF2B5EF4-FFF2-40B4-BE49-F238E27FC236}">
              <a16:creationId xmlns:a16="http://schemas.microsoft.com/office/drawing/2014/main" id="{624E504B-675E-4658-BE1B-0B03EC86759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501" name="AutoShape 2">
          <a:extLst>
            <a:ext uri="{FF2B5EF4-FFF2-40B4-BE49-F238E27FC236}">
              <a16:creationId xmlns:a16="http://schemas.microsoft.com/office/drawing/2014/main" id="{B1C1593E-D3BF-4DC8-8671-472D835079F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502" name="AutoShape 2">
          <a:extLst>
            <a:ext uri="{FF2B5EF4-FFF2-40B4-BE49-F238E27FC236}">
              <a16:creationId xmlns:a16="http://schemas.microsoft.com/office/drawing/2014/main" id="{4365D0DD-B361-4180-B78C-CD9F581B12E3}"/>
            </a:ext>
          </a:extLst>
        </xdr:cNvPr>
        <xdr:cNvSpPr>
          <a:spLocks noChangeAspect="1" noChangeArrowheads="1"/>
        </xdr:cNvSpPr>
      </xdr:nvSpPr>
      <xdr:spPr bwMode="auto">
        <a:xfrm>
          <a:off x="63246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503" name="AutoShape 2">
          <a:extLst>
            <a:ext uri="{FF2B5EF4-FFF2-40B4-BE49-F238E27FC236}">
              <a16:creationId xmlns:a16="http://schemas.microsoft.com/office/drawing/2014/main" id="{24AD3C14-22CE-4DC6-9679-97863339EBAE}"/>
            </a:ext>
          </a:extLst>
        </xdr:cNvPr>
        <xdr:cNvSpPr>
          <a:spLocks noChangeAspect="1" noChangeArrowheads="1"/>
        </xdr:cNvSpPr>
      </xdr:nvSpPr>
      <xdr:spPr bwMode="auto">
        <a:xfrm>
          <a:off x="63246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504" name="AutoShape 2">
          <a:extLst>
            <a:ext uri="{FF2B5EF4-FFF2-40B4-BE49-F238E27FC236}">
              <a16:creationId xmlns:a16="http://schemas.microsoft.com/office/drawing/2014/main" id="{153D1FF6-92AD-4D72-95B9-4A7AE5FE6FD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505" name="AutoShape 2">
          <a:extLst>
            <a:ext uri="{FF2B5EF4-FFF2-40B4-BE49-F238E27FC236}">
              <a16:creationId xmlns:a16="http://schemas.microsoft.com/office/drawing/2014/main" id="{D100F1AE-1F63-45E2-88A8-A36FEDE204C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506" name="AutoShape 2">
          <a:extLst>
            <a:ext uri="{FF2B5EF4-FFF2-40B4-BE49-F238E27FC236}">
              <a16:creationId xmlns:a16="http://schemas.microsoft.com/office/drawing/2014/main" id="{62ABE8DE-7EE4-4F24-BF04-57AE3FB116E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507" name="AutoShape 2">
          <a:extLst>
            <a:ext uri="{FF2B5EF4-FFF2-40B4-BE49-F238E27FC236}">
              <a16:creationId xmlns:a16="http://schemas.microsoft.com/office/drawing/2014/main" id="{1A680666-0D42-427B-8E6A-46E8A7A6611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508" name="AutoShape 2">
          <a:extLst>
            <a:ext uri="{FF2B5EF4-FFF2-40B4-BE49-F238E27FC236}">
              <a16:creationId xmlns:a16="http://schemas.microsoft.com/office/drawing/2014/main" id="{1DD8DECD-A3BE-4D35-9D04-7D9D071F368E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509" name="AutoShape 2">
          <a:extLst>
            <a:ext uri="{FF2B5EF4-FFF2-40B4-BE49-F238E27FC236}">
              <a16:creationId xmlns:a16="http://schemas.microsoft.com/office/drawing/2014/main" id="{88D2EE2D-4834-410A-9F90-FEA1B4A31F0F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510" name="AutoShape 2">
          <a:extLst>
            <a:ext uri="{FF2B5EF4-FFF2-40B4-BE49-F238E27FC236}">
              <a16:creationId xmlns:a16="http://schemas.microsoft.com/office/drawing/2014/main" id="{DA5C2E1B-00D9-4461-8CA6-1A8EF9066E40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511" name="AutoShape 2">
          <a:extLst>
            <a:ext uri="{FF2B5EF4-FFF2-40B4-BE49-F238E27FC236}">
              <a16:creationId xmlns:a16="http://schemas.microsoft.com/office/drawing/2014/main" id="{ADB0F4EA-78C2-44B4-B627-6C62843EDDBC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12" name="AutoShape 2">
          <a:extLst>
            <a:ext uri="{FF2B5EF4-FFF2-40B4-BE49-F238E27FC236}">
              <a16:creationId xmlns:a16="http://schemas.microsoft.com/office/drawing/2014/main" id="{EA76C3F7-DE30-4F50-96D1-F0CA72C911A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13" name="AutoShape 2">
          <a:extLst>
            <a:ext uri="{FF2B5EF4-FFF2-40B4-BE49-F238E27FC236}">
              <a16:creationId xmlns:a16="http://schemas.microsoft.com/office/drawing/2014/main" id="{7F89D388-36B5-452A-B551-8FEA7CF85DC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14" name="AutoShape 2">
          <a:extLst>
            <a:ext uri="{FF2B5EF4-FFF2-40B4-BE49-F238E27FC236}">
              <a16:creationId xmlns:a16="http://schemas.microsoft.com/office/drawing/2014/main" id="{C6656E7E-1455-4D80-AD3E-4C396730D910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15" name="AutoShape 2">
          <a:extLst>
            <a:ext uri="{FF2B5EF4-FFF2-40B4-BE49-F238E27FC236}">
              <a16:creationId xmlns:a16="http://schemas.microsoft.com/office/drawing/2014/main" id="{5208AEF0-4ABF-4BB2-86F7-38781F327334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16" name="AutoShape 2">
          <a:extLst>
            <a:ext uri="{FF2B5EF4-FFF2-40B4-BE49-F238E27FC236}">
              <a16:creationId xmlns:a16="http://schemas.microsoft.com/office/drawing/2014/main" id="{13C80670-1737-4401-8991-1B94A929166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17" name="AutoShape 2">
          <a:extLst>
            <a:ext uri="{FF2B5EF4-FFF2-40B4-BE49-F238E27FC236}">
              <a16:creationId xmlns:a16="http://schemas.microsoft.com/office/drawing/2014/main" id="{981D1236-EA36-40C5-9738-04A64CA3EF1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18" name="AutoShape 2">
          <a:extLst>
            <a:ext uri="{FF2B5EF4-FFF2-40B4-BE49-F238E27FC236}">
              <a16:creationId xmlns:a16="http://schemas.microsoft.com/office/drawing/2014/main" id="{265A342A-3E73-4C8C-B541-60E4BD2A4C93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19" name="AutoShape 2">
          <a:extLst>
            <a:ext uri="{FF2B5EF4-FFF2-40B4-BE49-F238E27FC236}">
              <a16:creationId xmlns:a16="http://schemas.microsoft.com/office/drawing/2014/main" id="{FD1020EA-2D4C-4FF5-8EB1-DED8389B5340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20" name="AutoShape 2">
          <a:extLst>
            <a:ext uri="{FF2B5EF4-FFF2-40B4-BE49-F238E27FC236}">
              <a16:creationId xmlns:a16="http://schemas.microsoft.com/office/drawing/2014/main" id="{3448D640-EB82-4A72-A48D-61DD21E4689C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21" name="AutoShape 2">
          <a:extLst>
            <a:ext uri="{FF2B5EF4-FFF2-40B4-BE49-F238E27FC236}">
              <a16:creationId xmlns:a16="http://schemas.microsoft.com/office/drawing/2014/main" id="{9F131D16-8990-499F-92DA-90C65EAFA15D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22" name="AutoShape 2">
          <a:extLst>
            <a:ext uri="{FF2B5EF4-FFF2-40B4-BE49-F238E27FC236}">
              <a16:creationId xmlns:a16="http://schemas.microsoft.com/office/drawing/2014/main" id="{1813ED66-9274-4BE7-818F-E9C3C8DA1954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523" name="AutoShape 2">
          <a:extLst>
            <a:ext uri="{FF2B5EF4-FFF2-40B4-BE49-F238E27FC236}">
              <a16:creationId xmlns:a16="http://schemas.microsoft.com/office/drawing/2014/main" id="{CBC226B7-3B27-401E-A6B8-32D3DC89E1D4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524" name="AutoShape 2">
          <a:extLst>
            <a:ext uri="{FF2B5EF4-FFF2-40B4-BE49-F238E27FC236}">
              <a16:creationId xmlns:a16="http://schemas.microsoft.com/office/drawing/2014/main" id="{90C9F0E6-F59B-4E7E-BB97-06A830361E6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525" name="AutoShape 2">
          <a:extLst>
            <a:ext uri="{FF2B5EF4-FFF2-40B4-BE49-F238E27FC236}">
              <a16:creationId xmlns:a16="http://schemas.microsoft.com/office/drawing/2014/main" id="{00655F0C-959D-446F-AC1B-5F7570E62D60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526" name="AutoShape 2">
          <a:extLst>
            <a:ext uri="{FF2B5EF4-FFF2-40B4-BE49-F238E27FC236}">
              <a16:creationId xmlns:a16="http://schemas.microsoft.com/office/drawing/2014/main" id="{64E4EBB8-9C14-47AA-98CD-A91156D9ECE7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45720</xdr:colOff>
      <xdr:row>4</xdr:row>
      <xdr:rowOff>7620</xdr:rowOff>
    </xdr:from>
    <xdr:ext cx="518160" cy="548640"/>
    <xdr:sp macro="" textlink="">
      <xdr:nvSpPr>
        <xdr:cNvPr id="527" name="AutoShape 2">
          <a:extLst>
            <a:ext uri="{FF2B5EF4-FFF2-40B4-BE49-F238E27FC236}">
              <a16:creationId xmlns:a16="http://schemas.microsoft.com/office/drawing/2014/main" id="{B354D9BB-8731-477B-9845-2C45F60561BA}"/>
            </a:ext>
          </a:extLst>
        </xdr:cNvPr>
        <xdr:cNvSpPr>
          <a:spLocks noChangeAspect="1" noChangeArrowheads="1"/>
        </xdr:cNvSpPr>
      </xdr:nvSpPr>
      <xdr:spPr bwMode="auto">
        <a:xfrm>
          <a:off x="419100" y="83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528" name="AutoShape 2">
          <a:extLst>
            <a:ext uri="{FF2B5EF4-FFF2-40B4-BE49-F238E27FC236}">
              <a16:creationId xmlns:a16="http://schemas.microsoft.com/office/drawing/2014/main" id="{EF58A83B-5D0F-4BE1-B480-26109BA8BD5A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529" name="AutoShape 2">
          <a:extLst>
            <a:ext uri="{FF2B5EF4-FFF2-40B4-BE49-F238E27FC236}">
              <a16:creationId xmlns:a16="http://schemas.microsoft.com/office/drawing/2014/main" id="{CD68DF9A-4EF5-46A2-910B-9BAC10BEA1A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530" name="AutoShape 2">
          <a:extLst>
            <a:ext uri="{FF2B5EF4-FFF2-40B4-BE49-F238E27FC236}">
              <a16:creationId xmlns:a16="http://schemas.microsoft.com/office/drawing/2014/main" id="{B4EA39F5-508F-429C-A8CE-27FE9C0D687A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531" name="AutoShape 2">
          <a:extLst>
            <a:ext uri="{FF2B5EF4-FFF2-40B4-BE49-F238E27FC236}">
              <a16:creationId xmlns:a16="http://schemas.microsoft.com/office/drawing/2014/main" id="{C73F077D-2271-4308-B909-90F5F2A8698F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532" name="AutoShape 2">
          <a:extLst>
            <a:ext uri="{FF2B5EF4-FFF2-40B4-BE49-F238E27FC236}">
              <a16:creationId xmlns:a16="http://schemas.microsoft.com/office/drawing/2014/main" id="{61FBBC3F-00F2-4DB5-AB11-C4A001698BF7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533" name="AutoShape 2">
          <a:extLst>
            <a:ext uri="{FF2B5EF4-FFF2-40B4-BE49-F238E27FC236}">
              <a16:creationId xmlns:a16="http://schemas.microsoft.com/office/drawing/2014/main" id="{8AA16338-F3FE-4027-A2B1-A1F36203F58E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534" name="AutoShape 2">
          <a:extLst>
            <a:ext uri="{FF2B5EF4-FFF2-40B4-BE49-F238E27FC236}">
              <a16:creationId xmlns:a16="http://schemas.microsoft.com/office/drawing/2014/main" id="{05F501C5-27EF-43F6-B474-F35B316ABEB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535" name="AutoShape 2">
          <a:extLst>
            <a:ext uri="{FF2B5EF4-FFF2-40B4-BE49-F238E27FC236}">
              <a16:creationId xmlns:a16="http://schemas.microsoft.com/office/drawing/2014/main" id="{4B90CA1A-EA20-4C48-A8D4-B2220843D27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536" name="AutoShape 2">
          <a:extLst>
            <a:ext uri="{FF2B5EF4-FFF2-40B4-BE49-F238E27FC236}">
              <a16:creationId xmlns:a16="http://schemas.microsoft.com/office/drawing/2014/main" id="{95A983A1-D414-442F-97C0-48AD66DD715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537" name="AutoShape 2">
          <a:extLst>
            <a:ext uri="{FF2B5EF4-FFF2-40B4-BE49-F238E27FC236}">
              <a16:creationId xmlns:a16="http://schemas.microsoft.com/office/drawing/2014/main" id="{8A858373-AD91-406E-87C5-6F5FFB20591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538" name="AutoShape 2">
          <a:extLst>
            <a:ext uri="{FF2B5EF4-FFF2-40B4-BE49-F238E27FC236}">
              <a16:creationId xmlns:a16="http://schemas.microsoft.com/office/drawing/2014/main" id="{4AFD8E61-644A-4C7F-9746-872D1C20A8C3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539" name="AutoShape 2">
          <a:extLst>
            <a:ext uri="{FF2B5EF4-FFF2-40B4-BE49-F238E27FC236}">
              <a16:creationId xmlns:a16="http://schemas.microsoft.com/office/drawing/2014/main" id="{86FE3A49-E4F8-42B7-B5E5-01DB69D7DB4C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540" name="AutoShape 2">
          <a:extLst>
            <a:ext uri="{FF2B5EF4-FFF2-40B4-BE49-F238E27FC236}">
              <a16:creationId xmlns:a16="http://schemas.microsoft.com/office/drawing/2014/main" id="{66568339-7D73-4C64-9BB5-F096C9735921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541" name="AutoShape 2">
          <a:extLst>
            <a:ext uri="{FF2B5EF4-FFF2-40B4-BE49-F238E27FC236}">
              <a16:creationId xmlns:a16="http://schemas.microsoft.com/office/drawing/2014/main" id="{A5C742AE-16C7-4FF6-A12F-1C321D757E7C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42" name="AutoShape 2">
          <a:extLst>
            <a:ext uri="{FF2B5EF4-FFF2-40B4-BE49-F238E27FC236}">
              <a16:creationId xmlns:a16="http://schemas.microsoft.com/office/drawing/2014/main" id="{58CFE003-5B9A-487F-87E3-AC50C04BB353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43" name="AutoShape 2">
          <a:extLst>
            <a:ext uri="{FF2B5EF4-FFF2-40B4-BE49-F238E27FC236}">
              <a16:creationId xmlns:a16="http://schemas.microsoft.com/office/drawing/2014/main" id="{09EDA6CB-3D6D-4A30-AA3B-EFEAB24D3244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44" name="AutoShape 2">
          <a:extLst>
            <a:ext uri="{FF2B5EF4-FFF2-40B4-BE49-F238E27FC236}">
              <a16:creationId xmlns:a16="http://schemas.microsoft.com/office/drawing/2014/main" id="{4556571C-F7B4-4B7D-B5DB-628936E895D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45" name="AutoShape 2">
          <a:extLst>
            <a:ext uri="{FF2B5EF4-FFF2-40B4-BE49-F238E27FC236}">
              <a16:creationId xmlns:a16="http://schemas.microsoft.com/office/drawing/2014/main" id="{F6DA6975-9FD6-4AB6-BE54-AD07829E09DA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546" name="AutoShape 2">
          <a:extLst>
            <a:ext uri="{FF2B5EF4-FFF2-40B4-BE49-F238E27FC236}">
              <a16:creationId xmlns:a16="http://schemas.microsoft.com/office/drawing/2014/main" id="{5DE99815-08BF-4F49-AFC3-1BD6462FF5E6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547" name="AutoShape 2">
          <a:extLst>
            <a:ext uri="{FF2B5EF4-FFF2-40B4-BE49-F238E27FC236}">
              <a16:creationId xmlns:a16="http://schemas.microsoft.com/office/drawing/2014/main" id="{D5B25AAD-64AE-4773-BA45-D83D282D343A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48" name="AutoShape 2">
          <a:extLst>
            <a:ext uri="{FF2B5EF4-FFF2-40B4-BE49-F238E27FC236}">
              <a16:creationId xmlns:a16="http://schemas.microsoft.com/office/drawing/2014/main" id="{1D9F254B-1C74-4F3A-83CC-5F8DBBB830E4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49" name="AutoShape 2">
          <a:extLst>
            <a:ext uri="{FF2B5EF4-FFF2-40B4-BE49-F238E27FC236}">
              <a16:creationId xmlns:a16="http://schemas.microsoft.com/office/drawing/2014/main" id="{1A69D989-6461-4C67-B7FE-1738E09C079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550" name="AutoShape 2">
          <a:extLst>
            <a:ext uri="{FF2B5EF4-FFF2-40B4-BE49-F238E27FC236}">
              <a16:creationId xmlns:a16="http://schemas.microsoft.com/office/drawing/2014/main" id="{43994621-260E-4014-8FA0-99DD02C4E82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551" name="AutoShape 2">
          <a:extLst>
            <a:ext uri="{FF2B5EF4-FFF2-40B4-BE49-F238E27FC236}">
              <a16:creationId xmlns:a16="http://schemas.microsoft.com/office/drawing/2014/main" id="{91EC3FA8-3428-4EE5-BA12-D45B552C356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552" name="AutoShape 2">
          <a:extLst>
            <a:ext uri="{FF2B5EF4-FFF2-40B4-BE49-F238E27FC236}">
              <a16:creationId xmlns:a16="http://schemas.microsoft.com/office/drawing/2014/main" id="{EA91AD33-23A5-4B81-986E-2FEB124C1A5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553" name="AutoShape 2">
          <a:extLst>
            <a:ext uri="{FF2B5EF4-FFF2-40B4-BE49-F238E27FC236}">
              <a16:creationId xmlns:a16="http://schemas.microsoft.com/office/drawing/2014/main" id="{F3E2E398-57B3-4555-BABA-499DB3226C5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54" name="AutoShape 2">
          <a:extLst>
            <a:ext uri="{FF2B5EF4-FFF2-40B4-BE49-F238E27FC236}">
              <a16:creationId xmlns:a16="http://schemas.microsoft.com/office/drawing/2014/main" id="{D12D274E-6A73-4BE5-854D-4DEA418271E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55" name="AutoShape 2">
          <a:extLst>
            <a:ext uri="{FF2B5EF4-FFF2-40B4-BE49-F238E27FC236}">
              <a16:creationId xmlns:a16="http://schemas.microsoft.com/office/drawing/2014/main" id="{8D621E77-897A-4949-B310-92A9EB8520C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556" name="AutoShape 2">
          <a:extLst>
            <a:ext uri="{FF2B5EF4-FFF2-40B4-BE49-F238E27FC236}">
              <a16:creationId xmlns:a16="http://schemas.microsoft.com/office/drawing/2014/main" id="{309D3555-383A-4F31-8827-2C320C9CE98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557" name="AutoShape 2">
          <a:extLst>
            <a:ext uri="{FF2B5EF4-FFF2-40B4-BE49-F238E27FC236}">
              <a16:creationId xmlns:a16="http://schemas.microsoft.com/office/drawing/2014/main" id="{02328A56-8F3F-417B-B440-8D15A3C6D43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558" name="AutoShape 2">
          <a:extLst>
            <a:ext uri="{FF2B5EF4-FFF2-40B4-BE49-F238E27FC236}">
              <a16:creationId xmlns:a16="http://schemas.microsoft.com/office/drawing/2014/main" id="{27F9D60E-5AE4-43E3-A79E-68CA06C76C0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559" name="AutoShape 2">
          <a:extLst>
            <a:ext uri="{FF2B5EF4-FFF2-40B4-BE49-F238E27FC236}">
              <a16:creationId xmlns:a16="http://schemas.microsoft.com/office/drawing/2014/main" id="{BF00F4C2-4475-4E50-84C8-5B7B1E050E5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60" name="AutoShape 2">
          <a:extLst>
            <a:ext uri="{FF2B5EF4-FFF2-40B4-BE49-F238E27FC236}">
              <a16:creationId xmlns:a16="http://schemas.microsoft.com/office/drawing/2014/main" id="{0EE375E6-EAC8-4B3C-BA5E-BA01377D057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561" name="AutoShape 2">
          <a:extLst>
            <a:ext uri="{FF2B5EF4-FFF2-40B4-BE49-F238E27FC236}">
              <a16:creationId xmlns:a16="http://schemas.microsoft.com/office/drawing/2014/main" id="{0F7BD02A-B714-4270-9A77-7B0D96E21D0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562" name="AutoShape 2">
          <a:extLst>
            <a:ext uri="{FF2B5EF4-FFF2-40B4-BE49-F238E27FC236}">
              <a16:creationId xmlns:a16="http://schemas.microsoft.com/office/drawing/2014/main" id="{CC977BB2-1830-468A-B547-CD9D8581C35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563" name="AutoShape 2">
          <a:extLst>
            <a:ext uri="{FF2B5EF4-FFF2-40B4-BE49-F238E27FC236}">
              <a16:creationId xmlns:a16="http://schemas.microsoft.com/office/drawing/2014/main" id="{680F1400-9CBE-415A-BADD-1A5BA74CA21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564" name="AutoShape 2">
          <a:extLst>
            <a:ext uri="{FF2B5EF4-FFF2-40B4-BE49-F238E27FC236}">
              <a16:creationId xmlns:a16="http://schemas.microsoft.com/office/drawing/2014/main" id="{8676C419-3431-4889-ABDA-78D33C84DE8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565" name="AutoShape 2">
          <a:extLst>
            <a:ext uri="{FF2B5EF4-FFF2-40B4-BE49-F238E27FC236}">
              <a16:creationId xmlns:a16="http://schemas.microsoft.com/office/drawing/2014/main" id="{8E6C5445-7C56-4396-ADB4-C0589E4EB11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566" name="AutoShape 2">
          <a:extLst>
            <a:ext uri="{FF2B5EF4-FFF2-40B4-BE49-F238E27FC236}">
              <a16:creationId xmlns:a16="http://schemas.microsoft.com/office/drawing/2014/main" id="{2CE30D9A-CED6-41F3-899A-800A2830ABD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567" name="AutoShape 2">
          <a:extLst>
            <a:ext uri="{FF2B5EF4-FFF2-40B4-BE49-F238E27FC236}">
              <a16:creationId xmlns:a16="http://schemas.microsoft.com/office/drawing/2014/main" id="{3CEE0D17-2AE0-4F55-95A8-CAC18F88010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568" name="AutoShape 2">
          <a:extLst>
            <a:ext uri="{FF2B5EF4-FFF2-40B4-BE49-F238E27FC236}">
              <a16:creationId xmlns:a16="http://schemas.microsoft.com/office/drawing/2014/main" id="{7EE30056-E774-4724-9ED9-A84F13DE84E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569" name="AutoShape 2">
          <a:extLst>
            <a:ext uri="{FF2B5EF4-FFF2-40B4-BE49-F238E27FC236}">
              <a16:creationId xmlns:a16="http://schemas.microsoft.com/office/drawing/2014/main" id="{64F529F1-B45B-4C6B-815A-C7C228EFF67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570" name="AutoShape 2">
          <a:extLst>
            <a:ext uri="{FF2B5EF4-FFF2-40B4-BE49-F238E27FC236}">
              <a16:creationId xmlns:a16="http://schemas.microsoft.com/office/drawing/2014/main" id="{C434F29A-CFE4-4B66-B08A-5B1378E2491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571" name="AutoShape 2">
          <a:extLst>
            <a:ext uri="{FF2B5EF4-FFF2-40B4-BE49-F238E27FC236}">
              <a16:creationId xmlns:a16="http://schemas.microsoft.com/office/drawing/2014/main" id="{EE297827-22FF-4107-8954-6787715994E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572" name="AutoShape 2">
          <a:extLst>
            <a:ext uri="{FF2B5EF4-FFF2-40B4-BE49-F238E27FC236}">
              <a16:creationId xmlns:a16="http://schemas.microsoft.com/office/drawing/2014/main" id="{AB6D5349-3A00-4A44-A5F5-4B711018745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573" name="AutoShape 2">
          <a:extLst>
            <a:ext uri="{FF2B5EF4-FFF2-40B4-BE49-F238E27FC236}">
              <a16:creationId xmlns:a16="http://schemas.microsoft.com/office/drawing/2014/main" id="{6FD6DA7B-19AA-44B6-9254-C9511493898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574" name="AutoShape 2">
          <a:extLst>
            <a:ext uri="{FF2B5EF4-FFF2-40B4-BE49-F238E27FC236}">
              <a16:creationId xmlns:a16="http://schemas.microsoft.com/office/drawing/2014/main" id="{27076284-5473-42BF-8B2A-1B10882EBA9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575" name="AutoShape 2">
          <a:extLst>
            <a:ext uri="{FF2B5EF4-FFF2-40B4-BE49-F238E27FC236}">
              <a16:creationId xmlns:a16="http://schemas.microsoft.com/office/drawing/2014/main" id="{0E0B9FFB-AD0E-4FFE-9BC9-2448F293E75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576" name="AutoShape 2">
          <a:extLst>
            <a:ext uri="{FF2B5EF4-FFF2-40B4-BE49-F238E27FC236}">
              <a16:creationId xmlns:a16="http://schemas.microsoft.com/office/drawing/2014/main" id="{2333ABF0-74E7-4630-8921-2FE2F9A26D8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577" name="AutoShape 2">
          <a:extLst>
            <a:ext uri="{FF2B5EF4-FFF2-40B4-BE49-F238E27FC236}">
              <a16:creationId xmlns:a16="http://schemas.microsoft.com/office/drawing/2014/main" id="{332D2162-1A66-47C6-8AE4-AADC09D1330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578" name="AutoShape 2">
          <a:extLst>
            <a:ext uri="{FF2B5EF4-FFF2-40B4-BE49-F238E27FC236}">
              <a16:creationId xmlns:a16="http://schemas.microsoft.com/office/drawing/2014/main" id="{30224D5C-BB4E-45A5-A843-36AF800989D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579" name="AutoShape 2">
          <a:extLst>
            <a:ext uri="{FF2B5EF4-FFF2-40B4-BE49-F238E27FC236}">
              <a16:creationId xmlns:a16="http://schemas.microsoft.com/office/drawing/2014/main" id="{5B95C26D-10C1-40C4-AEB4-FC601B43B22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580" name="AutoShape 2">
          <a:extLst>
            <a:ext uri="{FF2B5EF4-FFF2-40B4-BE49-F238E27FC236}">
              <a16:creationId xmlns:a16="http://schemas.microsoft.com/office/drawing/2014/main" id="{49609B51-E1DD-4A21-8916-7167F4FAEE1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581" name="AutoShape 2">
          <a:extLst>
            <a:ext uri="{FF2B5EF4-FFF2-40B4-BE49-F238E27FC236}">
              <a16:creationId xmlns:a16="http://schemas.microsoft.com/office/drawing/2014/main" id="{587C3515-820F-4602-9B26-F8A49EF2EFA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582" name="AutoShape 2">
          <a:extLst>
            <a:ext uri="{FF2B5EF4-FFF2-40B4-BE49-F238E27FC236}">
              <a16:creationId xmlns:a16="http://schemas.microsoft.com/office/drawing/2014/main" id="{8D6F16F9-3C7E-451E-848E-4776758FD7B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583" name="AutoShape 2">
          <a:extLst>
            <a:ext uri="{FF2B5EF4-FFF2-40B4-BE49-F238E27FC236}">
              <a16:creationId xmlns:a16="http://schemas.microsoft.com/office/drawing/2014/main" id="{B3C911F5-5174-4EA5-BB13-E749C43F358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84" name="AutoShape 2">
          <a:extLst>
            <a:ext uri="{FF2B5EF4-FFF2-40B4-BE49-F238E27FC236}">
              <a16:creationId xmlns:a16="http://schemas.microsoft.com/office/drawing/2014/main" id="{AA1F9612-301F-42A1-98EC-22C3BACB0E9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85" name="AutoShape 2">
          <a:extLst>
            <a:ext uri="{FF2B5EF4-FFF2-40B4-BE49-F238E27FC236}">
              <a16:creationId xmlns:a16="http://schemas.microsoft.com/office/drawing/2014/main" id="{CE99372B-0F4A-4F33-998C-A8F151F341D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86" name="AutoShape 2">
          <a:extLst>
            <a:ext uri="{FF2B5EF4-FFF2-40B4-BE49-F238E27FC236}">
              <a16:creationId xmlns:a16="http://schemas.microsoft.com/office/drawing/2014/main" id="{481D65D4-61E9-482B-B273-DBC4165DC7B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87" name="AutoShape 2">
          <a:extLst>
            <a:ext uri="{FF2B5EF4-FFF2-40B4-BE49-F238E27FC236}">
              <a16:creationId xmlns:a16="http://schemas.microsoft.com/office/drawing/2014/main" id="{4A6C8B1F-CF23-485A-9E68-88C1422E776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588" name="AutoShape 2">
          <a:extLst>
            <a:ext uri="{FF2B5EF4-FFF2-40B4-BE49-F238E27FC236}">
              <a16:creationId xmlns:a16="http://schemas.microsoft.com/office/drawing/2014/main" id="{E4BEC5EE-5A3F-4D6F-BC1F-09071780041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589" name="AutoShape 2">
          <a:extLst>
            <a:ext uri="{FF2B5EF4-FFF2-40B4-BE49-F238E27FC236}">
              <a16:creationId xmlns:a16="http://schemas.microsoft.com/office/drawing/2014/main" id="{F291425F-F761-441D-9BBC-27905EA50E1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90" name="AutoShape 2">
          <a:extLst>
            <a:ext uri="{FF2B5EF4-FFF2-40B4-BE49-F238E27FC236}">
              <a16:creationId xmlns:a16="http://schemas.microsoft.com/office/drawing/2014/main" id="{2247AF16-2779-4FDF-8F15-70C71C1597A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91" name="AutoShape 2">
          <a:extLst>
            <a:ext uri="{FF2B5EF4-FFF2-40B4-BE49-F238E27FC236}">
              <a16:creationId xmlns:a16="http://schemas.microsoft.com/office/drawing/2014/main" id="{B31B82E6-4C5D-4E32-AA84-DEFCC9BFC0A8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592" name="AutoShape 2">
          <a:extLst>
            <a:ext uri="{FF2B5EF4-FFF2-40B4-BE49-F238E27FC236}">
              <a16:creationId xmlns:a16="http://schemas.microsoft.com/office/drawing/2014/main" id="{4EB67BCF-A1A6-4BEB-9D02-44548408E71C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593" name="AutoShape 2">
          <a:extLst>
            <a:ext uri="{FF2B5EF4-FFF2-40B4-BE49-F238E27FC236}">
              <a16:creationId xmlns:a16="http://schemas.microsoft.com/office/drawing/2014/main" id="{60758246-BCCE-4F57-83E2-F2B5623A6A7F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594" name="AutoShape 2">
          <a:extLst>
            <a:ext uri="{FF2B5EF4-FFF2-40B4-BE49-F238E27FC236}">
              <a16:creationId xmlns:a16="http://schemas.microsoft.com/office/drawing/2014/main" id="{85127CEA-AE5A-4435-9D5F-A58A1F9A5A1E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595" name="AutoShape 2">
          <a:extLst>
            <a:ext uri="{FF2B5EF4-FFF2-40B4-BE49-F238E27FC236}">
              <a16:creationId xmlns:a16="http://schemas.microsoft.com/office/drawing/2014/main" id="{A69D1404-A91E-4E78-B184-51B3DF057F5B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596" name="AutoShape 2">
          <a:extLst>
            <a:ext uri="{FF2B5EF4-FFF2-40B4-BE49-F238E27FC236}">
              <a16:creationId xmlns:a16="http://schemas.microsoft.com/office/drawing/2014/main" id="{DBD4001E-794D-4F74-918F-32BAAB8C793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597" name="AutoShape 2">
          <a:extLst>
            <a:ext uri="{FF2B5EF4-FFF2-40B4-BE49-F238E27FC236}">
              <a16:creationId xmlns:a16="http://schemas.microsoft.com/office/drawing/2014/main" id="{F545F1ED-ECF1-4EEC-B01F-448EE82733E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598" name="AutoShape 2">
          <a:extLst>
            <a:ext uri="{FF2B5EF4-FFF2-40B4-BE49-F238E27FC236}">
              <a16:creationId xmlns:a16="http://schemas.microsoft.com/office/drawing/2014/main" id="{A884C8B8-D171-42E5-8187-E2DFADC70FAF}"/>
            </a:ext>
          </a:extLst>
        </xdr:cNvPr>
        <xdr:cNvSpPr>
          <a:spLocks noChangeAspect="1" noChangeArrowheads="1"/>
        </xdr:cNvSpPr>
      </xdr:nvSpPr>
      <xdr:spPr bwMode="auto">
        <a:xfrm>
          <a:off x="63246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599" name="AutoShape 2">
          <a:extLst>
            <a:ext uri="{FF2B5EF4-FFF2-40B4-BE49-F238E27FC236}">
              <a16:creationId xmlns:a16="http://schemas.microsoft.com/office/drawing/2014/main" id="{40CBFD0D-4719-4D43-940A-CD1AB09AF308}"/>
            </a:ext>
          </a:extLst>
        </xdr:cNvPr>
        <xdr:cNvSpPr>
          <a:spLocks noChangeAspect="1" noChangeArrowheads="1"/>
        </xdr:cNvSpPr>
      </xdr:nvSpPr>
      <xdr:spPr bwMode="auto">
        <a:xfrm>
          <a:off x="63246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600" name="AutoShape 2">
          <a:extLst>
            <a:ext uri="{FF2B5EF4-FFF2-40B4-BE49-F238E27FC236}">
              <a16:creationId xmlns:a16="http://schemas.microsoft.com/office/drawing/2014/main" id="{988CEBE0-22DA-4993-83F6-AD555C2AC37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601" name="AutoShape 2">
          <a:extLst>
            <a:ext uri="{FF2B5EF4-FFF2-40B4-BE49-F238E27FC236}">
              <a16:creationId xmlns:a16="http://schemas.microsoft.com/office/drawing/2014/main" id="{504D8751-7072-43B1-B34C-6460DC342A6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602" name="AutoShape 2">
          <a:extLst>
            <a:ext uri="{FF2B5EF4-FFF2-40B4-BE49-F238E27FC236}">
              <a16:creationId xmlns:a16="http://schemas.microsoft.com/office/drawing/2014/main" id="{DA012971-96EB-4AE7-AACD-9AF1F700B02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603" name="AutoShape 2">
          <a:extLst>
            <a:ext uri="{FF2B5EF4-FFF2-40B4-BE49-F238E27FC236}">
              <a16:creationId xmlns:a16="http://schemas.microsoft.com/office/drawing/2014/main" id="{AFB10793-9C4C-4C8F-88EC-115AA8A7C9F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604" name="AutoShape 2">
          <a:extLst>
            <a:ext uri="{FF2B5EF4-FFF2-40B4-BE49-F238E27FC236}">
              <a16:creationId xmlns:a16="http://schemas.microsoft.com/office/drawing/2014/main" id="{49042AB4-9D73-4F02-9F16-527ADB9BD09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605" name="AutoShape 2">
          <a:extLst>
            <a:ext uri="{FF2B5EF4-FFF2-40B4-BE49-F238E27FC236}">
              <a16:creationId xmlns:a16="http://schemas.microsoft.com/office/drawing/2014/main" id="{E62510D9-B93F-4642-82D4-87836F08B35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606" name="AutoShape 2">
          <a:extLst>
            <a:ext uri="{FF2B5EF4-FFF2-40B4-BE49-F238E27FC236}">
              <a16:creationId xmlns:a16="http://schemas.microsoft.com/office/drawing/2014/main" id="{7B034CBE-4B49-4333-BD52-D968DF1FFFD0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607" name="AutoShape 2">
          <a:extLst>
            <a:ext uri="{FF2B5EF4-FFF2-40B4-BE49-F238E27FC236}">
              <a16:creationId xmlns:a16="http://schemas.microsoft.com/office/drawing/2014/main" id="{1FE3833D-95A0-468B-8030-DCDBD2521A7A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608" name="AutoShape 2">
          <a:extLst>
            <a:ext uri="{FF2B5EF4-FFF2-40B4-BE49-F238E27FC236}">
              <a16:creationId xmlns:a16="http://schemas.microsoft.com/office/drawing/2014/main" id="{0BE7B68E-82A8-422B-A28E-8B8221EA7241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609" name="AutoShape 2">
          <a:extLst>
            <a:ext uri="{FF2B5EF4-FFF2-40B4-BE49-F238E27FC236}">
              <a16:creationId xmlns:a16="http://schemas.microsoft.com/office/drawing/2014/main" id="{2B62369A-B3E4-40E4-B323-3EA5728692E4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518160" cy="548640"/>
    <xdr:sp macro="" textlink="">
      <xdr:nvSpPr>
        <xdr:cNvPr id="610" name="AutoShape 2">
          <a:extLst>
            <a:ext uri="{FF2B5EF4-FFF2-40B4-BE49-F238E27FC236}">
              <a16:creationId xmlns:a16="http://schemas.microsoft.com/office/drawing/2014/main" id="{21D58AA1-F9D8-4368-86CF-CBD77E5B1C6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518160" cy="548640"/>
    <xdr:sp macro="" textlink="">
      <xdr:nvSpPr>
        <xdr:cNvPr id="611" name="AutoShape 2">
          <a:extLst>
            <a:ext uri="{FF2B5EF4-FFF2-40B4-BE49-F238E27FC236}">
              <a16:creationId xmlns:a16="http://schemas.microsoft.com/office/drawing/2014/main" id="{4F1DA4C5-DE72-44CD-B930-7ECD28DAA01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518160" cy="548640"/>
    <xdr:sp macro="" textlink="">
      <xdr:nvSpPr>
        <xdr:cNvPr id="612" name="AutoShape 2">
          <a:extLst>
            <a:ext uri="{FF2B5EF4-FFF2-40B4-BE49-F238E27FC236}">
              <a16:creationId xmlns:a16="http://schemas.microsoft.com/office/drawing/2014/main" id="{39EB3995-52D4-41F2-9501-CFDD8CB4B7D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613" name="AutoShape 2">
          <a:extLst>
            <a:ext uri="{FF2B5EF4-FFF2-40B4-BE49-F238E27FC236}">
              <a16:creationId xmlns:a16="http://schemas.microsoft.com/office/drawing/2014/main" id="{EDFE7ECD-B6D7-42D9-9FAB-594E606028D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614" name="AutoShape 2">
          <a:extLst>
            <a:ext uri="{FF2B5EF4-FFF2-40B4-BE49-F238E27FC236}">
              <a16:creationId xmlns:a16="http://schemas.microsoft.com/office/drawing/2014/main" id="{7104C038-A3D0-4949-BD71-C5A68F56A91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615" name="AutoShape 2">
          <a:extLst>
            <a:ext uri="{FF2B5EF4-FFF2-40B4-BE49-F238E27FC236}">
              <a16:creationId xmlns:a16="http://schemas.microsoft.com/office/drawing/2014/main" id="{CC85614A-169B-48D5-AED4-A66A178B186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616" name="AutoShape 2">
          <a:extLst>
            <a:ext uri="{FF2B5EF4-FFF2-40B4-BE49-F238E27FC236}">
              <a16:creationId xmlns:a16="http://schemas.microsoft.com/office/drawing/2014/main" id="{E78F3470-18B5-4149-AC06-1A9FDEC4AB8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17" name="AutoShape 2">
          <a:extLst>
            <a:ext uri="{FF2B5EF4-FFF2-40B4-BE49-F238E27FC236}">
              <a16:creationId xmlns:a16="http://schemas.microsoft.com/office/drawing/2014/main" id="{8A2131CC-89C1-4936-9FDF-0874E15F5DB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18" name="AutoShape 2">
          <a:extLst>
            <a:ext uri="{FF2B5EF4-FFF2-40B4-BE49-F238E27FC236}">
              <a16:creationId xmlns:a16="http://schemas.microsoft.com/office/drawing/2014/main" id="{E02DE486-DB24-440D-8C97-333886CC42C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19" name="AutoShape 2">
          <a:extLst>
            <a:ext uri="{FF2B5EF4-FFF2-40B4-BE49-F238E27FC236}">
              <a16:creationId xmlns:a16="http://schemas.microsoft.com/office/drawing/2014/main" id="{29584507-DF70-4876-BB55-1F64676BBA16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0" name="AutoShape 2">
          <a:extLst>
            <a:ext uri="{FF2B5EF4-FFF2-40B4-BE49-F238E27FC236}">
              <a16:creationId xmlns:a16="http://schemas.microsoft.com/office/drawing/2014/main" id="{46366FE7-3931-4D37-AF11-A046B0EAB91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1" name="AutoShape 2">
          <a:extLst>
            <a:ext uri="{FF2B5EF4-FFF2-40B4-BE49-F238E27FC236}">
              <a16:creationId xmlns:a16="http://schemas.microsoft.com/office/drawing/2014/main" id="{1E9C39F6-F322-4FF0-8EF6-E6E8269E343A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2" name="AutoShape 2">
          <a:extLst>
            <a:ext uri="{FF2B5EF4-FFF2-40B4-BE49-F238E27FC236}">
              <a16:creationId xmlns:a16="http://schemas.microsoft.com/office/drawing/2014/main" id="{14841D8D-9755-42FA-815F-E11EBC2BD35F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23" name="AutoShape 2">
          <a:extLst>
            <a:ext uri="{FF2B5EF4-FFF2-40B4-BE49-F238E27FC236}">
              <a16:creationId xmlns:a16="http://schemas.microsoft.com/office/drawing/2014/main" id="{1FE2090E-12CA-40BE-9650-D82D9BA13F7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4" name="AutoShape 2">
          <a:extLst>
            <a:ext uri="{FF2B5EF4-FFF2-40B4-BE49-F238E27FC236}">
              <a16:creationId xmlns:a16="http://schemas.microsoft.com/office/drawing/2014/main" id="{D23BA786-6C61-44A1-8D3B-6445E007835F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5" name="AutoShape 2">
          <a:extLst>
            <a:ext uri="{FF2B5EF4-FFF2-40B4-BE49-F238E27FC236}">
              <a16:creationId xmlns:a16="http://schemas.microsoft.com/office/drawing/2014/main" id="{FB41ADD1-DF91-4903-B651-92E7B1409A45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6" name="AutoShape 2">
          <a:extLst>
            <a:ext uri="{FF2B5EF4-FFF2-40B4-BE49-F238E27FC236}">
              <a16:creationId xmlns:a16="http://schemas.microsoft.com/office/drawing/2014/main" id="{D67CE2D2-0562-4059-B92A-DAA2398CB42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7" name="AutoShape 2">
          <a:extLst>
            <a:ext uri="{FF2B5EF4-FFF2-40B4-BE49-F238E27FC236}">
              <a16:creationId xmlns:a16="http://schemas.microsoft.com/office/drawing/2014/main" id="{FA3BDF09-ACA4-4CD5-99FB-E58519B6A641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628" name="AutoShape 2">
          <a:extLst>
            <a:ext uri="{FF2B5EF4-FFF2-40B4-BE49-F238E27FC236}">
              <a16:creationId xmlns:a16="http://schemas.microsoft.com/office/drawing/2014/main" id="{43FBD37C-1D49-4AA2-85A8-81E66C91A0E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629" name="AutoShape 2">
          <a:extLst>
            <a:ext uri="{FF2B5EF4-FFF2-40B4-BE49-F238E27FC236}">
              <a16:creationId xmlns:a16="http://schemas.microsoft.com/office/drawing/2014/main" id="{ABB52505-AC37-4F73-A09D-902BD06CD005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630" name="AutoShape 2">
          <a:extLst>
            <a:ext uri="{FF2B5EF4-FFF2-40B4-BE49-F238E27FC236}">
              <a16:creationId xmlns:a16="http://schemas.microsoft.com/office/drawing/2014/main" id="{23E4C636-2D9C-4D82-A2D2-E206948262E4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631" name="AutoShape 2">
          <a:extLst>
            <a:ext uri="{FF2B5EF4-FFF2-40B4-BE49-F238E27FC236}">
              <a16:creationId xmlns:a16="http://schemas.microsoft.com/office/drawing/2014/main" id="{E4C4CAA5-E139-49AD-A68F-190141E82DAE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632" name="AutoShape 2">
          <a:extLst>
            <a:ext uri="{FF2B5EF4-FFF2-40B4-BE49-F238E27FC236}">
              <a16:creationId xmlns:a16="http://schemas.microsoft.com/office/drawing/2014/main" id="{A693049E-811A-4B58-96DC-939CB0D542F4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33" name="AutoShape 2">
          <a:extLst>
            <a:ext uri="{FF2B5EF4-FFF2-40B4-BE49-F238E27FC236}">
              <a16:creationId xmlns:a16="http://schemas.microsoft.com/office/drawing/2014/main" id="{E72DCCD9-FBAD-48E5-B389-4BD6DC71D72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34" name="AutoShape 2">
          <a:extLst>
            <a:ext uri="{FF2B5EF4-FFF2-40B4-BE49-F238E27FC236}">
              <a16:creationId xmlns:a16="http://schemas.microsoft.com/office/drawing/2014/main" id="{B1004A71-1200-4951-8B8C-A6865C25336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35" name="AutoShape 2">
          <a:extLst>
            <a:ext uri="{FF2B5EF4-FFF2-40B4-BE49-F238E27FC236}">
              <a16:creationId xmlns:a16="http://schemas.microsoft.com/office/drawing/2014/main" id="{A10D4C0B-2E2B-45A4-BEA6-401EC42BA53E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36" name="AutoShape 2">
          <a:extLst>
            <a:ext uri="{FF2B5EF4-FFF2-40B4-BE49-F238E27FC236}">
              <a16:creationId xmlns:a16="http://schemas.microsoft.com/office/drawing/2014/main" id="{7B0F61E0-A748-452F-A3AF-BB460F6E01D9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637" name="AutoShape 2">
          <a:extLst>
            <a:ext uri="{FF2B5EF4-FFF2-40B4-BE49-F238E27FC236}">
              <a16:creationId xmlns:a16="http://schemas.microsoft.com/office/drawing/2014/main" id="{3DAD3ADA-085C-4772-AAB1-61FA300BD53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638" name="AutoShape 2">
          <a:extLst>
            <a:ext uri="{FF2B5EF4-FFF2-40B4-BE49-F238E27FC236}">
              <a16:creationId xmlns:a16="http://schemas.microsoft.com/office/drawing/2014/main" id="{67BD2D9B-92AC-481F-9CE4-CB4792A0CCBC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39" name="AutoShape 2">
          <a:extLst>
            <a:ext uri="{FF2B5EF4-FFF2-40B4-BE49-F238E27FC236}">
              <a16:creationId xmlns:a16="http://schemas.microsoft.com/office/drawing/2014/main" id="{81B87C3A-EDB1-49C3-B2F1-7F5F2748611A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40" name="AutoShape 2">
          <a:extLst>
            <a:ext uri="{FF2B5EF4-FFF2-40B4-BE49-F238E27FC236}">
              <a16:creationId xmlns:a16="http://schemas.microsoft.com/office/drawing/2014/main" id="{3467661C-DB79-4FC7-96D0-38BEF60B785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641" name="AutoShape 2">
          <a:extLst>
            <a:ext uri="{FF2B5EF4-FFF2-40B4-BE49-F238E27FC236}">
              <a16:creationId xmlns:a16="http://schemas.microsoft.com/office/drawing/2014/main" id="{F6ECE563-D30D-467F-AF45-CFFB55EA33C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642" name="AutoShape 2">
          <a:extLst>
            <a:ext uri="{FF2B5EF4-FFF2-40B4-BE49-F238E27FC236}">
              <a16:creationId xmlns:a16="http://schemas.microsoft.com/office/drawing/2014/main" id="{DC2ED275-9FB7-45FB-8C64-8CE8D8C5D79C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643" name="AutoShape 2">
          <a:extLst>
            <a:ext uri="{FF2B5EF4-FFF2-40B4-BE49-F238E27FC236}">
              <a16:creationId xmlns:a16="http://schemas.microsoft.com/office/drawing/2014/main" id="{4673C693-46B2-48EA-8734-5F22F3E7A55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644" name="AutoShape 2">
          <a:extLst>
            <a:ext uri="{FF2B5EF4-FFF2-40B4-BE49-F238E27FC236}">
              <a16:creationId xmlns:a16="http://schemas.microsoft.com/office/drawing/2014/main" id="{302460EA-258F-4FE5-AC5B-7706A315A9DD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45" name="AutoShape 2">
          <a:extLst>
            <a:ext uri="{FF2B5EF4-FFF2-40B4-BE49-F238E27FC236}">
              <a16:creationId xmlns:a16="http://schemas.microsoft.com/office/drawing/2014/main" id="{376C25CA-5462-4862-8399-7EA123098C2D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46" name="AutoShape 2">
          <a:extLst>
            <a:ext uri="{FF2B5EF4-FFF2-40B4-BE49-F238E27FC236}">
              <a16:creationId xmlns:a16="http://schemas.microsoft.com/office/drawing/2014/main" id="{80C77E3F-93A7-4DDD-BF52-458F371AABA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47" name="AutoShape 2">
          <a:extLst>
            <a:ext uri="{FF2B5EF4-FFF2-40B4-BE49-F238E27FC236}">
              <a16:creationId xmlns:a16="http://schemas.microsoft.com/office/drawing/2014/main" id="{F5732605-7D10-436A-897F-8C854D7241A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48" name="AutoShape 2">
          <a:extLst>
            <a:ext uri="{FF2B5EF4-FFF2-40B4-BE49-F238E27FC236}">
              <a16:creationId xmlns:a16="http://schemas.microsoft.com/office/drawing/2014/main" id="{9F293F2E-058E-4F5F-94A1-3EFE9DAC3483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49" name="AutoShape 2">
          <a:extLst>
            <a:ext uri="{FF2B5EF4-FFF2-40B4-BE49-F238E27FC236}">
              <a16:creationId xmlns:a16="http://schemas.microsoft.com/office/drawing/2014/main" id="{544C8412-414A-4A48-8E58-532E39361FF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50" name="AutoShape 2">
          <a:extLst>
            <a:ext uri="{FF2B5EF4-FFF2-40B4-BE49-F238E27FC236}">
              <a16:creationId xmlns:a16="http://schemas.microsoft.com/office/drawing/2014/main" id="{4789382C-4653-4471-B97F-471F55815DF0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51" name="AutoShape 2">
          <a:extLst>
            <a:ext uri="{FF2B5EF4-FFF2-40B4-BE49-F238E27FC236}">
              <a16:creationId xmlns:a16="http://schemas.microsoft.com/office/drawing/2014/main" id="{75834C1F-B83D-4576-B43E-B89F885F748C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52" name="AutoShape 2">
          <a:extLst>
            <a:ext uri="{FF2B5EF4-FFF2-40B4-BE49-F238E27FC236}">
              <a16:creationId xmlns:a16="http://schemas.microsoft.com/office/drawing/2014/main" id="{6D4B991B-E64A-477C-A8D8-4A9F4E8B8813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53" name="AutoShape 2">
          <a:extLst>
            <a:ext uri="{FF2B5EF4-FFF2-40B4-BE49-F238E27FC236}">
              <a16:creationId xmlns:a16="http://schemas.microsoft.com/office/drawing/2014/main" id="{7C9664DB-594D-4853-9B32-E078B1AF0E70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54" name="AutoShape 2">
          <a:extLst>
            <a:ext uri="{FF2B5EF4-FFF2-40B4-BE49-F238E27FC236}">
              <a16:creationId xmlns:a16="http://schemas.microsoft.com/office/drawing/2014/main" id="{DDD5D763-5F05-4260-8BB2-204FDCC76C0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55" name="AutoShape 2">
          <a:extLst>
            <a:ext uri="{FF2B5EF4-FFF2-40B4-BE49-F238E27FC236}">
              <a16:creationId xmlns:a16="http://schemas.microsoft.com/office/drawing/2014/main" id="{BFCE7B19-F7F0-4A92-BDEF-DC94CA4E513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56" name="AutoShape 2">
          <a:extLst>
            <a:ext uri="{FF2B5EF4-FFF2-40B4-BE49-F238E27FC236}">
              <a16:creationId xmlns:a16="http://schemas.microsoft.com/office/drawing/2014/main" id="{55EE4600-85CB-41A0-ADE6-324D4FFDBC4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57" name="AutoShape 2">
          <a:extLst>
            <a:ext uri="{FF2B5EF4-FFF2-40B4-BE49-F238E27FC236}">
              <a16:creationId xmlns:a16="http://schemas.microsoft.com/office/drawing/2014/main" id="{08C73270-BF1F-4736-AE43-76CD2FC9F225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58" name="AutoShape 2">
          <a:extLst>
            <a:ext uri="{FF2B5EF4-FFF2-40B4-BE49-F238E27FC236}">
              <a16:creationId xmlns:a16="http://schemas.microsoft.com/office/drawing/2014/main" id="{87B74A4B-86F8-436A-8C6F-26DBB381E93E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59" name="AutoShape 2">
          <a:extLst>
            <a:ext uri="{FF2B5EF4-FFF2-40B4-BE49-F238E27FC236}">
              <a16:creationId xmlns:a16="http://schemas.microsoft.com/office/drawing/2014/main" id="{B8136179-DE04-4B3B-8737-4E3AB60FE61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60" name="AutoShape 2">
          <a:extLst>
            <a:ext uri="{FF2B5EF4-FFF2-40B4-BE49-F238E27FC236}">
              <a16:creationId xmlns:a16="http://schemas.microsoft.com/office/drawing/2014/main" id="{EE903181-2EAB-4892-BE20-48D7154558A5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661" name="AutoShape 2">
          <a:extLst>
            <a:ext uri="{FF2B5EF4-FFF2-40B4-BE49-F238E27FC236}">
              <a16:creationId xmlns:a16="http://schemas.microsoft.com/office/drawing/2014/main" id="{FE9925BC-2232-4E8B-BF4C-43EC792AE83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662" name="AutoShape 2">
          <a:extLst>
            <a:ext uri="{FF2B5EF4-FFF2-40B4-BE49-F238E27FC236}">
              <a16:creationId xmlns:a16="http://schemas.microsoft.com/office/drawing/2014/main" id="{C678B7D5-AFA1-4EFC-9792-5FC1BA783439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63" name="AutoShape 2">
          <a:extLst>
            <a:ext uri="{FF2B5EF4-FFF2-40B4-BE49-F238E27FC236}">
              <a16:creationId xmlns:a16="http://schemas.microsoft.com/office/drawing/2014/main" id="{B75B0746-5100-4CED-A7C1-80F06C90539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64" name="AutoShape 2">
          <a:extLst>
            <a:ext uri="{FF2B5EF4-FFF2-40B4-BE49-F238E27FC236}">
              <a16:creationId xmlns:a16="http://schemas.microsoft.com/office/drawing/2014/main" id="{E21CD2AC-1815-4C40-AAD6-A0A623C12A0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</xdr:row>
      <xdr:rowOff>0</xdr:rowOff>
    </xdr:from>
    <xdr:ext cx="518160" cy="548640"/>
    <xdr:sp macro="" textlink="">
      <xdr:nvSpPr>
        <xdr:cNvPr id="665" name="AutoShape 2">
          <a:extLst>
            <a:ext uri="{FF2B5EF4-FFF2-40B4-BE49-F238E27FC236}">
              <a16:creationId xmlns:a16="http://schemas.microsoft.com/office/drawing/2014/main" id="{67BF2E43-F4C8-4AC0-8B89-BC1AFC49840F}"/>
            </a:ext>
          </a:extLst>
        </xdr:cNvPr>
        <xdr:cNvSpPr>
          <a:spLocks noChangeAspect="1" noChangeArrowheads="1"/>
        </xdr:cNvSpPr>
      </xdr:nvSpPr>
      <xdr:spPr bwMode="auto">
        <a:xfrm>
          <a:off x="5638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</xdr:row>
      <xdr:rowOff>0</xdr:rowOff>
    </xdr:from>
    <xdr:ext cx="518160" cy="548640"/>
    <xdr:sp macro="" textlink="">
      <xdr:nvSpPr>
        <xdr:cNvPr id="666" name="AutoShape 2">
          <a:extLst>
            <a:ext uri="{FF2B5EF4-FFF2-40B4-BE49-F238E27FC236}">
              <a16:creationId xmlns:a16="http://schemas.microsoft.com/office/drawing/2014/main" id="{EF4CECD6-FA9B-4FFE-87AF-9DC1CF263B69}"/>
            </a:ext>
          </a:extLst>
        </xdr:cNvPr>
        <xdr:cNvSpPr>
          <a:spLocks noChangeAspect="1" noChangeArrowheads="1"/>
        </xdr:cNvSpPr>
      </xdr:nvSpPr>
      <xdr:spPr bwMode="auto">
        <a:xfrm>
          <a:off x="5638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</xdr:row>
      <xdr:rowOff>0</xdr:rowOff>
    </xdr:from>
    <xdr:ext cx="518160" cy="548640"/>
    <xdr:sp macro="" textlink="">
      <xdr:nvSpPr>
        <xdr:cNvPr id="667" name="AutoShape 2">
          <a:extLst>
            <a:ext uri="{FF2B5EF4-FFF2-40B4-BE49-F238E27FC236}">
              <a16:creationId xmlns:a16="http://schemas.microsoft.com/office/drawing/2014/main" id="{000F735A-53ED-4A64-9011-179CE4DF25CF}"/>
            </a:ext>
          </a:extLst>
        </xdr:cNvPr>
        <xdr:cNvSpPr>
          <a:spLocks noChangeAspect="1" noChangeArrowheads="1"/>
        </xdr:cNvSpPr>
      </xdr:nvSpPr>
      <xdr:spPr bwMode="auto">
        <a:xfrm>
          <a:off x="5638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9</xdr:row>
      <xdr:rowOff>0</xdr:rowOff>
    </xdr:from>
    <xdr:ext cx="518160" cy="548640"/>
    <xdr:sp macro="" textlink="">
      <xdr:nvSpPr>
        <xdr:cNvPr id="668" name="AutoShape 2">
          <a:extLst>
            <a:ext uri="{FF2B5EF4-FFF2-40B4-BE49-F238E27FC236}">
              <a16:creationId xmlns:a16="http://schemas.microsoft.com/office/drawing/2014/main" id="{5487ECA6-695C-40C9-B0C3-76E98EC2B3D3}"/>
            </a:ext>
          </a:extLst>
        </xdr:cNvPr>
        <xdr:cNvSpPr>
          <a:spLocks noChangeAspect="1" noChangeArrowheads="1"/>
        </xdr:cNvSpPr>
      </xdr:nvSpPr>
      <xdr:spPr bwMode="auto">
        <a:xfrm>
          <a:off x="82296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9</xdr:row>
      <xdr:rowOff>0</xdr:rowOff>
    </xdr:from>
    <xdr:ext cx="518160" cy="548640"/>
    <xdr:sp macro="" textlink="">
      <xdr:nvSpPr>
        <xdr:cNvPr id="669" name="AutoShape 2">
          <a:extLst>
            <a:ext uri="{FF2B5EF4-FFF2-40B4-BE49-F238E27FC236}">
              <a16:creationId xmlns:a16="http://schemas.microsoft.com/office/drawing/2014/main" id="{5E19E90A-03A0-4626-9005-4F4156145AD4}"/>
            </a:ext>
          </a:extLst>
        </xdr:cNvPr>
        <xdr:cNvSpPr>
          <a:spLocks noChangeAspect="1" noChangeArrowheads="1"/>
        </xdr:cNvSpPr>
      </xdr:nvSpPr>
      <xdr:spPr bwMode="auto">
        <a:xfrm>
          <a:off x="82296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</xdr:row>
      <xdr:rowOff>0</xdr:rowOff>
    </xdr:from>
    <xdr:ext cx="518160" cy="548640"/>
    <xdr:sp macro="" textlink="">
      <xdr:nvSpPr>
        <xdr:cNvPr id="670" name="AutoShape 2">
          <a:extLst>
            <a:ext uri="{FF2B5EF4-FFF2-40B4-BE49-F238E27FC236}">
              <a16:creationId xmlns:a16="http://schemas.microsoft.com/office/drawing/2014/main" id="{017AAE6E-4B3C-4E13-9F2E-2AAB8CF42785}"/>
            </a:ext>
          </a:extLst>
        </xdr:cNvPr>
        <xdr:cNvSpPr>
          <a:spLocks noChangeAspect="1" noChangeArrowheads="1"/>
        </xdr:cNvSpPr>
      </xdr:nvSpPr>
      <xdr:spPr bwMode="auto">
        <a:xfrm>
          <a:off x="5638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</xdr:row>
      <xdr:rowOff>0</xdr:rowOff>
    </xdr:from>
    <xdr:ext cx="518160" cy="548640"/>
    <xdr:sp macro="" textlink="">
      <xdr:nvSpPr>
        <xdr:cNvPr id="671" name="AutoShape 2">
          <a:extLst>
            <a:ext uri="{FF2B5EF4-FFF2-40B4-BE49-F238E27FC236}">
              <a16:creationId xmlns:a16="http://schemas.microsoft.com/office/drawing/2014/main" id="{19F39E13-24E9-44C2-B4DE-BC4640ADD0E9}"/>
            </a:ext>
          </a:extLst>
        </xdr:cNvPr>
        <xdr:cNvSpPr>
          <a:spLocks noChangeAspect="1" noChangeArrowheads="1"/>
        </xdr:cNvSpPr>
      </xdr:nvSpPr>
      <xdr:spPr bwMode="auto">
        <a:xfrm>
          <a:off x="5638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672" name="AutoShape 2">
          <a:extLst>
            <a:ext uri="{FF2B5EF4-FFF2-40B4-BE49-F238E27FC236}">
              <a16:creationId xmlns:a16="http://schemas.microsoft.com/office/drawing/2014/main" id="{479058E5-A5FD-4A70-A1AB-DA3A3F22F42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673" name="AutoShape 2">
          <a:extLst>
            <a:ext uri="{FF2B5EF4-FFF2-40B4-BE49-F238E27FC236}">
              <a16:creationId xmlns:a16="http://schemas.microsoft.com/office/drawing/2014/main" id="{94D063ED-42CE-44B1-9906-B87A1015FCD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674" name="AutoShape 2">
          <a:extLst>
            <a:ext uri="{FF2B5EF4-FFF2-40B4-BE49-F238E27FC236}">
              <a16:creationId xmlns:a16="http://schemas.microsoft.com/office/drawing/2014/main" id="{EA1B7906-15DC-473B-BD78-FDB562F1F12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675" name="AutoShape 2">
          <a:extLst>
            <a:ext uri="{FF2B5EF4-FFF2-40B4-BE49-F238E27FC236}">
              <a16:creationId xmlns:a16="http://schemas.microsoft.com/office/drawing/2014/main" id="{FBCC2077-DBCD-4BC5-B23B-A2D88C08CA4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676" name="AutoShape 2">
          <a:extLst>
            <a:ext uri="{FF2B5EF4-FFF2-40B4-BE49-F238E27FC236}">
              <a16:creationId xmlns:a16="http://schemas.microsoft.com/office/drawing/2014/main" id="{682A10DF-F949-493A-BE87-3BB60954854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677" name="AutoShape 2">
          <a:extLst>
            <a:ext uri="{FF2B5EF4-FFF2-40B4-BE49-F238E27FC236}">
              <a16:creationId xmlns:a16="http://schemas.microsoft.com/office/drawing/2014/main" id="{48CA66C7-EFD7-45AB-AC20-8EBE06939C1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678" name="AutoShape 2">
          <a:extLst>
            <a:ext uri="{FF2B5EF4-FFF2-40B4-BE49-F238E27FC236}">
              <a16:creationId xmlns:a16="http://schemas.microsoft.com/office/drawing/2014/main" id="{85541922-E27A-427A-BF7B-5B7861DE59E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679" name="AutoShape 2">
          <a:extLst>
            <a:ext uri="{FF2B5EF4-FFF2-40B4-BE49-F238E27FC236}">
              <a16:creationId xmlns:a16="http://schemas.microsoft.com/office/drawing/2014/main" id="{8156F1AE-6940-4D7E-A37D-8E5A89501F7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680" name="AutoShape 2">
          <a:extLst>
            <a:ext uri="{FF2B5EF4-FFF2-40B4-BE49-F238E27FC236}">
              <a16:creationId xmlns:a16="http://schemas.microsoft.com/office/drawing/2014/main" id="{5E80813B-8EA2-4234-A39B-815EF700ED8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681" name="AutoShape 2">
          <a:extLst>
            <a:ext uri="{FF2B5EF4-FFF2-40B4-BE49-F238E27FC236}">
              <a16:creationId xmlns:a16="http://schemas.microsoft.com/office/drawing/2014/main" id="{C92B42B5-4D8D-49AA-AC5A-010EA80ECE8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682" name="AutoShape 2">
          <a:extLst>
            <a:ext uri="{FF2B5EF4-FFF2-40B4-BE49-F238E27FC236}">
              <a16:creationId xmlns:a16="http://schemas.microsoft.com/office/drawing/2014/main" id="{9F25FE7B-20F5-4816-83D3-95F5ACE2A60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683" name="AutoShape 2">
          <a:extLst>
            <a:ext uri="{FF2B5EF4-FFF2-40B4-BE49-F238E27FC236}">
              <a16:creationId xmlns:a16="http://schemas.microsoft.com/office/drawing/2014/main" id="{2B9C92EC-C26C-41A2-9250-D7190CA7E96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684" name="AutoShape 2">
          <a:extLst>
            <a:ext uri="{FF2B5EF4-FFF2-40B4-BE49-F238E27FC236}">
              <a16:creationId xmlns:a16="http://schemas.microsoft.com/office/drawing/2014/main" id="{10A49BDA-C7DB-47F6-A3A8-E35D87900C78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685" name="AutoShape 2">
          <a:extLst>
            <a:ext uri="{FF2B5EF4-FFF2-40B4-BE49-F238E27FC236}">
              <a16:creationId xmlns:a16="http://schemas.microsoft.com/office/drawing/2014/main" id="{708B9E33-0A6F-4691-9C5D-87FFB7B2890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686" name="AutoShape 2">
          <a:extLst>
            <a:ext uri="{FF2B5EF4-FFF2-40B4-BE49-F238E27FC236}">
              <a16:creationId xmlns:a16="http://schemas.microsoft.com/office/drawing/2014/main" id="{15150B97-FB2F-4E5E-9D68-FE96580CF3B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687" name="AutoShape 2">
          <a:extLst>
            <a:ext uri="{FF2B5EF4-FFF2-40B4-BE49-F238E27FC236}">
              <a16:creationId xmlns:a16="http://schemas.microsoft.com/office/drawing/2014/main" id="{F179DA4C-7E76-4838-9082-747E4857305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688" name="AutoShape 2">
          <a:extLst>
            <a:ext uri="{FF2B5EF4-FFF2-40B4-BE49-F238E27FC236}">
              <a16:creationId xmlns:a16="http://schemas.microsoft.com/office/drawing/2014/main" id="{64458F58-DEE7-40D0-B376-3342B17418F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689" name="AutoShape 2">
          <a:extLst>
            <a:ext uri="{FF2B5EF4-FFF2-40B4-BE49-F238E27FC236}">
              <a16:creationId xmlns:a16="http://schemas.microsoft.com/office/drawing/2014/main" id="{26BFCF78-4596-40E3-B384-E9D4D689F11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690" name="AutoShape 2">
          <a:extLst>
            <a:ext uri="{FF2B5EF4-FFF2-40B4-BE49-F238E27FC236}">
              <a16:creationId xmlns:a16="http://schemas.microsoft.com/office/drawing/2014/main" id="{AC15643E-61F6-4996-BBF9-A58904EB9DA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691" name="AutoShape 2">
          <a:extLst>
            <a:ext uri="{FF2B5EF4-FFF2-40B4-BE49-F238E27FC236}">
              <a16:creationId xmlns:a16="http://schemas.microsoft.com/office/drawing/2014/main" id="{1DD05E84-A745-4127-8371-E049B1362B4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692" name="AutoShape 2">
          <a:extLst>
            <a:ext uri="{FF2B5EF4-FFF2-40B4-BE49-F238E27FC236}">
              <a16:creationId xmlns:a16="http://schemas.microsoft.com/office/drawing/2014/main" id="{8BC1E080-6A4A-4EE5-B106-3103506222C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693" name="AutoShape 2">
          <a:extLst>
            <a:ext uri="{FF2B5EF4-FFF2-40B4-BE49-F238E27FC236}">
              <a16:creationId xmlns:a16="http://schemas.microsoft.com/office/drawing/2014/main" id="{D1AC2E8A-AD52-45F8-BFC0-BDF3295A712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694" name="AutoShape 2">
          <a:extLst>
            <a:ext uri="{FF2B5EF4-FFF2-40B4-BE49-F238E27FC236}">
              <a16:creationId xmlns:a16="http://schemas.microsoft.com/office/drawing/2014/main" id="{CE3C16F0-6C35-40FC-8E24-628104E173B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695" name="AutoShape 2">
          <a:extLst>
            <a:ext uri="{FF2B5EF4-FFF2-40B4-BE49-F238E27FC236}">
              <a16:creationId xmlns:a16="http://schemas.microsoft.com/office/drawing/2014/main" id="{6BA2BC70-7C1A-4BB3-916E-1BDEDAC67618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696" name="AutoShape 2">
          <a:extLst>
            <a:ext uri="{FF2B5EF4-FFF2-40B4-BE49-F238E27FC236}">
              <a16:creationId xmlns:a16="http://schemas.microsoft.com/office/drawing/2014/main" id="{9F137064-BA06-43F0-86AB-D08A2F79E31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697" name="AutoShape 2">
          <a:extLst>
            <a:ext uri="{FF2B5EF4-FFF2-40B4-BE49-F238E27FC236}">
              <a16:creationId xmlns:a16="http://schemas.microsoft.com/office/drawing/2014/main" id="{1AE4CF4A-1A8B-4450-AC65-734D50FD3CF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698" name="AutoShape 2">
          <a:extLst>
            <a:ext uri="{FF2B5EF4-FFF2-40B4-BE49-F238E27FC236}">
              <a16:creationId xmlns:a16="http://schemas.microsoft.com/office/drawing/2014/main" id="{44699ECA-F201-4BC7-8C7B-C3EBB389695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699" name="AutoShape 2">
          <a:extLst>
            <a:ext uri="{FF2B5EF4-FFF2-40B4-BE49-F238E27FC236}">
              <a16:creationId xmlns:a16="http://schemas.microsoft.com/office/drawing/2014/main" id="{2C2EDDD6-B392-44CD-806F-F68FFAD448D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700" name="AutoShape 2">
          <a:extLst>
            <a:ext uri="{FF2B5EF4-FFF2-40B4-BE49-F238E27FC236}">
              <a16:creationId xmlns:a16="http://schemas.microsoft.com/office/drawing/2014/main" id="{98F82F91-943F-41E3-BB8D-2A657CC6FFF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701" name="AutoShape 2">
          <a:extLst>
            <a:ext uri="{FF2B5EF4-FFF2-40B4-BE49-F238E27FC236}">
              <a16:creationId xmlns:a16="http://schemas.microsoft.com/office/drawing/2014/main" id="{89B52FBE-AB42-4F99-80CA-C34AA3BFB33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702" name="AutoShape 2">
          <a:extLst>
            <a:ext uri="{FF2B5EF4-FFF2-40B4-BE49-F238E27FC236}">
              <a16:creationId xmlns:a16="http://schemas.microsoft.com/office/drawing/2014/main" id="{A9507B23-F65D-4C71-A741-3C8E300BFCE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703" name="AutoShape 2">
          <a:extLst>
            <a:ext uri="{FF2B5EF4-FFF2-40B4-BE49-F238E27FC236}">
              <a16:creationId xmlns:a16="http://schemas.microsoft.com/office/drawing/2014/main" id="{E3B12A74-A3C1-4C1E-82C4-6C47AFEE565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04" name="AutoShape 2">
          <a:extLst>
            <a:ext uri="{FF2B5EF4-FFF2-40B4-BE49-F238E27FC236}">
              <a16:creationId xmlns:a16="http://schemas.microsoft.com/office/drawing/2014/main" id="{BD91D7F6-2BE0-4EE1-9725-4AAC2B5E75F8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05" name="AutoShape 2">
          <a:extLst>
            <a:ext uri="{FF2B5EF4-FFF2-40B4-BE49-F238E27FC236}">
              <a16:creationId xmlns:a16="http://schemas.microsoft.com/office/drawing/2014/main" id="{15D9C5D2-E103-47B9-A032-E8192F822E4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706" name="AutoShape 2">
          <a:extLst>
            <a:ext uri="{FF2B5EF4-FFF2-40B4-BE49-F238E27FC236}">
              <a16:creationId xmlns:a16="http://schemas.microsoft.com/office/drawing/2014/main" id="{89E389B5-40CE-4D8A-AA3A-E5CB9FE52EE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707" name="AutoShape 2">
          <a:extLst>
            <a:ext uri="{FF2B5EF4-FFF2-40B4-BE49-F238E27FC236}">
              <a16:creationId xmlns:a16="http://schemas.microsoft.com/office/drawing/2014/main" id="{19CDCE4A-01C5-42C7-873A-D9368DBD978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708" name="AutoShape 2">
          <a:extLst>
            <a:ext uri="{FF2B5EF4-FFF2-40B4-BE49-F238E27FC236}">
              <a16:creationId xmlns:a16="http://schemas.microsoft.com/office/drawing/2014/main" id="{DFF43C0C-25CE-493B-9EC2-4F227C6D770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709" name="AutoShape 2">
          <a:extLst>
            <a:ext uri="{FF2B5EF4-FFF2-40B4-BE49-F238E27FC236}">
              <a16:creationId xmlns:a16="http://schemas.microsoft.com/office/drawing/2014/main" id="{D37E3B1B-0155-4936-BFB2-5AF7322AF82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10" name="AutoShape 2">
          <a:extLst>
            <a:ext uri="{FF2B5EF4-FFF2-40B4-BE49-F238E27FC236}">
              <a16:creationId xmlns:a16="http://schemas.microsoft.com/office/drawing/2014/main" id="{15348C6E-C0A4-4306-A6BD-C935C379016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11" name="AutoShape 2">
          <a:extLst>
            <a:ext uri="{FF2B5EF4-FFF2-40B4-BE49-F238E27FC236}">
              <a16:creationId xmlns:a16="http://schemas.microsoft.com/office/drawing/2014/main" id="{C93DD5E6-F424-4633-A367-2E64E2D7B2F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712" name="AutoShape 2">
          <a:extLst>
            <a:ext uri="{FF2B5EF4-FFF2-40B4-BE49-F238E27FC236}">
              <a16:creationId xmlns:a16="http://schemas.microsoft.com/office/drawing/2014/main" id="{291CAED7-A09F-4059-AB9A-C903C895185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713" name="AutoShape 2">
          <a:extLst>
            <a:ext uri="{FF2B5EF4-FFF2-40B4-BE49-F238E27FC236}">
              <a16:creationId xmlns:a16="http://schemas.microsoft.com/office/drawing/2014/main" id="{A11CFB81-247C-42A2-A414-C0AD10EB50C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14" name="AutoShape 2">
          <a:extLst>
            <a:ext uri="{FF2B5EF4-FFF2-40B4-BE49-F238E27FC236}">
              <a16:creationId xmlns:a16="http://schemas.microsoft.com/office/drawing/2014/main" id="{3E8DC880-1B01-46FD-9388-69003015CFF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15" name="AutoShape 2">
          <a:extLst>
            <a:ext uri="{FF2B5EF4-FFF2-40B4-BE49-F238E27FC236}">
              <a16:creationId xmlns:a16="http://schemas.microsoft.com/office/drawing/2014/main" id="{0A27C815-D707-40BF-9FBD-8E7874172FB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716" name="AutoShape 2">
          <a:extLst>
            <a:ext uri="{FF2B5EF4-FFF2-40B4-BE49-F238E27FC236}">
              <a16:creationId xmlns:a16="http://schemas.microsoft.com/office/drawing/2014/main" id="{95E80013-260A-4A47-8383-D0A3EEC2BB9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717" name="AutoShape 2">
          <a:extLst>
            <a:ext uri="{FF2B5EF4-FFF2-40B4-BE49-F238E27FC236}">
              <a16:creationId xmlns:a16="http://schemas.microsoft.com/office/drawing/2014/main" id="{75664D20-9CD7-48D7-AC61-6A47E76E1EB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718" name="AutoShape 2">
          <a:extLst>
            <a:ext uri="{FF2B5EF4-FFF2-40B4-BE49-F238E27FC236}">
              <a16:creationId xmlns:a16="http://schemas.microsoft.com/office/drawing/2014/main" id="{B89BC48E-51B1-420F-9D38-D34E504DC21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719" name="AutoShape 2">
          <a:extLst>
            <a:ext uri="{FF2B5EF4-FFF2-40B4-BE49-F238E27FC236}">
              <a16:creationId xmlns:a16="http://schemas.microsoft.com/office/drawing/2014/main" id="{8694AB4F-5E26-4DFE-8CC7-AFF7BA45D18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720" name="AutoShape 2">
          <a:extLst>
            <a:ext uri="{FF2B5EF4-FFF2-40B4-BE49-F238E27FC236}">
              <a16:creationId xmlns:a16="http://schemas.microsoft.com/office/drawing/2014/main" id="{A5482DE2-35A9-4B61-99EB-C9449B3FFE3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721" name="AutoShape 2">
          <a:extLst>
            <a:ext uri="{FF2B5EF4-FFF2-40B4-BE49-F238E27FC236}">
              <a16:creationId xmlns:a16="http://schemas.microsoft.com/office/drawing/2014/main" id="{641183C0-F11B-4E6F-B2CC-8ED6324D2EB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722" name="AutoShape 2">
          <a:extLst>
            <a:ext uri="{FF2B5EF4-FFF2-40B4-BE49-F238E27FC236}">
              <a16:creationId xmlns:a16="http://schemas.microsoft.com/office/drawing/2014/main" id="{C905C017-C7CE-4AFB-828B-0CD623BC784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723" name="AutoShape 2">
          <a:extLst>
            <a:ext uri="{FF2B5EF4-FFF2-40B4-BE49-F238E27FC236}">
              <a16:creationId xmlns:a16="http://schemas.microsoft.com/office/drawing/2014/main" id="{DFBBCE2A-3D01-4887-AFC6-C60010CA1A5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518160" cy="548640"/>
    <xdr:sp macro="" textlink="">
      <xdr:nvSpPr>
        <xdr:cNvPr id="724" name="AutoShape 2">
          <a:extLst>
            <a:ext uri="{FF2B5EF4-FFF2-40B4-BE49-F238E27FC236}">
              <a16:creationId xmlns:a16="http://schemas.microsoft.com/office/drawing/2014/main" id="{7650FF2F-81CA-401B-8AA7-FA08577596B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518160" cy="548640"/>
    <xdr:sp macro="" textlink="">
      <xdr:nvSpPr>
        <xdr:cNvPr id="725" name="AutoShape 2">
          <a:extLst>
            <a:ext uri="{FF2B5EF4-FFF2-40B4-BE49-F238E27FC236}">
              <a16:creationId xmlns:a16="http://schemas.microsoft.com/office/drawing/2014/main" id="{C11C2823-BD7E-4DB6-9C83-B43CBD4A956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518160" cy="548640"/>
    <xdr:sp macro="" textlink="">
      <xdr:nvSpPr>
        <xdr:cNvPr id="726" name="AutoShape 2">
          <a:extLst>
            <a:ext uri="{FF2B5EF4-FFF2-40B4-BE49-F238E27FC236}">
              <a16:creationId xmlns:a16="http://schemas.microsoft.com/office/drawing/2014/main" id="{BC2BFF18-DDB7-41D7-91A8-CD619F3A083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27" name="AutoShape 2">
          <a:extLst>
            <a:ext uri="{FF2B5EF4-FFF2-40B4-BE49-F238E27FC236}">
              <a16:creationId xmlns:a16="http://schemas.microsoft.com/office/drawing/2014/main" id="{E5356496-B1E5-4024-8D9E-39E232CB308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28" name="AutoShape 2">
          <a:extLst>
            <a:ext uri="{FF2B5EF4-FFF2-40B4-BE49-F238E27FC236}">
              <a16:creationId xmlns:a16="http://schemas.microsoft.com/office/drawing/2014/main" id="{C0F9B9E5-69EB-4460-944A-92E5AF68ACB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29" name="AutoShape 2">
          <a:extLst>
            <a:ext uri="{FF2B5EF4-FFF2-40B4-BE49-F238E27FC236}">
              <a16:creationId xmlns:a16="http://schemas.microsoft.com/office/drawing/2014/main" id="{0092E7A0-1E41-4F0D-ADA8-E578F450434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30" name="AutoShape 2">
          <a:extLst>
            <a:ext uri="{FF2B5EF4-FFF2-40B4-BE49-F238E27FC236}">
              <a16:creationId xmlns:a16="http://schemas.microsoft.com/office/drawing/2014/main" id="{CF6EF6C9-5539-43DE-8ABE-B3346DF4EBA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731" name="AutoShape 2">
          <a:extLst>
            <a:ext uri="{FF2B5EF4-FFF2-40B4-BE49-F238E27FC236}">
              <a16:creationId xmlns:a16="http://schemas.microsoft.com/office/drawing/2014/main" id="{BACE39CE-9F95-442D-BBFB-380E958C1E94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732" name="AutoShape 2">
          <a:extLst>
            <a:ext uri="{FF2B5EF4-FFF2-40B4-BE49-F238E27FC236}">
              <a16:creationId xmlns:a16="http://schemas.microsoft.com/office/drawing/2014/main" id="{2E857805-6981-45F4-8178-B82F78BE3489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733" name="AutoShape 2">
          <a:extLst>
            <a:ext uri="{FF2B5EF4-FFF2-40B4-BE49-F238E27FC236}">
              <a16:creationId xmlns:a16="http://schemas.microsoft.com/office/drawing/2014/main" id="{32ADE991-5C27-4483-AB1F-36598BCC7BFE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734" name="AutoShape 2">
          <a:extLst>
            <a:ext uri="{FF2B5EF4-FFF2-40B4-BE49-F238E27FC236}">
              <a16:creationId xmlns:a16="http://schemas.microsoft.com/office/drawing/2014/main" id="{2CFD55E9-98F2-4F69-B88B-089BC86382B0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735" name="AutoShape 2">
          <a:extLst>
            <a:ext uri="{FF2B5EF4-FFF2-40B4-BE49-F238E27FC236}">
              <a16:creationId xmlns:a16="http://schemas.microsoft.com/office/drawing/2014/main" id="{51CA888F-85B3-4710-A93A-E2D258C3039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736" name="AutoShape 2">
          <a:extLst>
            <a:ext uri="{FF2B5EF4-FFF2-40B4-BE49-F238E27FC236}">
              <a16:creationId xmlns:a16="http://schemas.microsoft.com/office/drawing/2014/main" id="{A02D0702-9422-474D-B442-479C27C3398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737" name="AutoShape 2">
          <a:extLst>
            <a:ext uri="{FF2B5EF4-FFF2-40B4-BE49-F238E27FC236}">
              <a16:creationId xmlns:a16="http://schemas.microsoft.com/office/drawing/2014/main" id="{681DC2FC-4D4A-4B34-8497-F4DD3E8B459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738" name="AutoShape 2">
          <a:extLst>
            <a:ext uri="{FF2B5EF4-FFF2-40B4-BE49-F238E27FC236}">
              <a16:creationId xmlns:a16="http://schemas.microsoft.com/office/drawing/2014/main" id="{7FD724D4-F25A-4A33-9053-AE1E2F6497F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739" name="AutoShape 2">
          <a:extLst>
            <a:ext uri="{FF2B5EF4-FFF2-40B4-BE49-F238E27FC236}">
              <a16:creationId xmlns:a16="http://schemas.microsoft.com/office/drawing/2014/main" id="{BB6D1997-EF7B-456C-82F2-88649CCF0BE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740" name="AutoShape 2">
          <a:extLst>
            <a:ext uri="{FF2B5EF4-FFF2-40B4-BE49-F238E27FC236}">
              <a16:creationId xmlns:a16="http://schemas.microsoft.com/office/drawing/2014/main" id="{37D6D8AA-4EBC-4F05-A80C-BF8A56291B9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741" name="AutoShape 2">
          <a:extLst>
            <a:ext uri="{FF2B5EF4-FFF2-40B4-BE49-F238E27FC236}">
              <a16:creationId xmlns:a16="http://schemas.microsoft.com/office/drawing/2014/main" id="{611B897D-9B82-4A69-BAA4-5B6AC402B05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742" name="AutoShape 2">
          <a:extLst>
            <a:ext uri="{FF2B5EF4-FFF2-40B4-BE49-F238E27FC236}">
              <a16:creationId xmlns:a16="http://schemas.microsoft.com/office/drawing/2014/main" id="{F2687CA8-AAFC-4BB0-BDAF-0B554F8B0AE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743" name="AutoShape 2">
          <a:extLst>
            <a:ext uri="{FF2B5EF4-FFF2-40B4-BE49-F238E27FC236}">
              <a16:creationId xmlns:a16="http://schemas.microsoft.com/office/drawing/2014/main" id="{1F7CB5F2-EA17-4436-AA8A-3078C77F227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744" name="AutoShape 2">
          <a:extLst>
            <a:ext uri="{FF2B5EF4-FFF2-40B4-BE49-F238E27FC236}">
              <a16:creationId xmlns:a16="http://schemas.microsoft.com/office/drawing/2014/main" id="{2F4B3D79-B0C4-4A5F-80CB-D1327CC8B81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745" name="AutoShape 2">
          <a:extLst>
            <a:ext uri="{FF2B5EF4-FFF2-40B4-BE49-F238E27FC236}">
              <a16:creationId xmlns:a16="http://schemas.microsoft.com/office/drawing/2014/main" id="{93819F4B-5836-4578-BACC-359FE212021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746" name="AutoShape 2">
          <a:extLst>
            <a:ext uri="{FF2B5EF4-FFF2-40B4-BE49-F238E27FC236}">
              <a16:creationId xmlns:a16="http://schemas.microsoft.com/office/drawing/2014/main" id="{AD6BE38B-A519-4A60-BBE9-027815EE728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747" name="AutoShape 2">
          <a:extLst>
            <a:ext uri="{FF2B5EF4-FFF2-40B4-BE49-F238E27FC236}">
              <a16:creationId xmlns:a16="http://schemas.microsoft.com/office/drawing/2014/main" id="{C1142BF1-099F-4C02-ABF6-2C100E719EA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748" name="AutoShape 2">
          <a:extLst>
            <a:ext uri="{FF2B5EF4-FFF2-40B4-BE49-F238E27FC236}">
              <a16:creationId xmlns:a16="http://schemas.microsoft.com/office/drawing/2014/main" id="{3C2BA30E-E71A-4072-A2F4-5EC9D047C4B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49" name="AutoShape 2">
          <a:extLst>
            <a:ext uri="{FF2B5EF4-FFF2-40B4-BE49-F238E27FC236}">
              <a16:creationId xmlns:a16="http://schemas.microsoft.com/office/drawing/2014/main" id="{EF87A1F5-42E1-4365-BAA5-29197287E797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50" name="AutoShape 2">
          <a:extLst>
            <a:ext uri="{FF2B5EF4-FFF2-40B4-BE49-F238E27FC236}">
              <a16:creationId xmlns:a16="http://schemas.microsoft.com/office/drawing/2014/main" id="{682DE00D-4906-4D7B-A703-957048F6ECBA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751" name="AutoShape 2">
          <a:extLst>
            <a:ext uri="{FF2B5EF4-FFF2-40B4-BE49-F238E27FC236}">
              <a16:creationId xmlns:a16="http://schemas.microsoft.com/office/drawing/2014/main" id="{0B48E8A9-6883-4C5B-BBDB-FF598C395527}"/>
            </a:ext>
          </a:extLst>
        </xdr:cNvPr>
        <xdr:cNvSpPr>
          <a:spLocks noChangeAspect="1" noChangeArrowheads="1"/>
        </xdr:cNvSpPr>
      </xdr:nvSpPr>
      <xdr:spPr bwMode="auto">
        <a:xfrm>
          <a:off x="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752" name="AutoShape 2">
          <a:extLst>
            <a:ext uri="{FF2B5EF4-FFF2-40B4-BE49-F238E27FC236}">
              <a16:creationId xmlns:a16="http://schemas.microsoft.com/office/drawing/2014/main" id="{DA6A2AE4-FF28-4CD3-B98E-5B4D645621CF}"/>
            </a:ext>
          </a:extLst>
        </xdr:cNvPr>
        <xdr:cNvSpPr>
          <a:spLocks noChangeAspect="1" noChangeArrowheads="1"/>
        </xdr:cNvSpPr>
      </xdr:nvSpPr>
      <xdr:spPr bwMode="auto">
        <a:xfrm>
          <a:off x="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753" name="AutoShape 2">
          <a:extLst>
            <a:ext uri="{FF2B5EF4-FFF2-40B4-BE49-F238E27FC236}">
              <a16:creationId xmlns:a16="http://schemas.microsoft.com/office/drawing/2014/main" id="{472A18D0-48A2-4AED-9895-A9059E15C239}"/>
            </a:ext>
          </a:extLst>
        </xdr:cNvPr>
        <xdr:cNvSpPr>
          <a:spLocks noChangeAspect="1" noChangeArrowheads="1"/>
        </xdr:cNvSpPr>
      </xdr:nvSpPr>
      <xdr:spPr bwMode="auto">
        <a:xfrm>
          <a:off x="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754" name="AutoShape 2">
          <a:extLst>
            <a:ext uri="{FF2B5EF4-FFF2-40B4-BE49-F238E27FC236}">
              <a16:creationId xmlns:a16="http://schemas.microsoft.com/office/drawing/2014/main" id="{1F1CCF66-FC64-40F3-A236-ACC3303A2981}"/>
            </a:ext>
          </a:extLst>
        </xdr:cNvPr>
        <xdr:cNvSpPr>
          <a:spLocks noChangeAspect="1" noChangeArrowheads="1"/>
        </xdr:cNvSpPr>
      </xdr:nvSpPr>
      <xdr:spPr bwMode="auto">
        <a:xfrm>
          <a:off x="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55" name="AutoShape 2">
          <a:extLst>
            <a:ext uri="{FF2B5EF4-FFF2-40B4-BE49-F238E27FC236}">
              <a16:creationId xmlns:a16="http://schemas.microsoft.com/office/drawing/2014/main" id="{2AF6E397-D387-4529-8422-A13269894910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756" name="AutoShape 2">
          <a:extLst>
            <a:ext uri="{FF2B5EF4-FFF2-40B4-BE49-F238E27FC236}">
              <a16:creationId xmlns:a16="http://schemas.microsoft.com/office/drawing/2014/main" id="{7D1C6F1C-51A5-4B04-9F32-61F8CA3D8C25}"/>
            </a:ext>
          </a:extLst>
        </xdr:cNvPr>
        <xdr:cNvSpPr>
          <a:spLocks noChangeAspect="1" noChangeArrowheads="1"/>
        </xdr:cNvSpPr>
      </xdr:nvSpPr>
      <xdr:spPr bwMode="auto">
        <a:xfrm>
          <a:off x="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757" name="AutoShape 2">
          <a:extLst>
            <a:ext uri="{FF2B5EF4-FFF2-40B4-BE49-F238E27FC236}">
              <a16:creationId xmlns:a16="http://schemas.microsoft.com/office/drawing/2014/main" id="{81D86B74-3754-4AE4-BA8E-E4321735058D}"/>
            </a:ext>
          </a:extLst>
        </xdr:cNvPr>
        <xdr:cNvSpPr>
          <a:spLocks noChangeAspect="1" noChangeArrowheads="1"/>
        </xdr:cNvSpPr>
      </xdr:nvSpPr>
      <xdr:spPr bwMode="auto">
        <a:xfrm>
          <a:off x="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38100</xdr:colOff>
      <xdr:row>5</xdr:row>
      <xdr:rowOff>152400</xdr:rowOff>
    </xdr:from>
    <xdr:ext cx="518160" cy="548640"/>
    <xdr:sp macro="" textlink="">
      <xdr:nvSpPr>
        <xdr:cNvPr id="758" name="AutoShape 2">
          <a:extLst>
            <a:ext uri="{FF2B5EF4-FFF2-40B4-BE49-F238E27FC236}">
              <a16:creationId xmlns:a16="http://schemas.microsoft.com/office/drawing/2014/main" id="{76C1FC2F-9A01-4C08-A906-BFDE65EED974}"/>
            </a:ext>
          </a:extLst>
        </xdr:cNvPr>
        <xdr:cNvSpPr>
          <a:spLocks noChangeAspect="1" noChangeArrowheads="1"/>
        </xdr:cNvSpPr>
      </xdr:nvSpPr>
      <xdr:spPr bwMode="auto">
        <a:xfrm>
          <a:off x="38100" y="1203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22860</xdr:rowOff>
    </xdr:from>
    <xdr:ext cx="518160" cy="548640"/>
    <xdr:sp macro="" textlink="">
      <xdr:nvSpPr>
        <xdr:cNvPr id="759" name="AutoShape 2">
          <a:extLst>
            <a:ext uri="{FF2B5EF4-FFF2-40B4-BE49-F238E27FC236}">
              <a16:creationId xmlns:a16="http://schemas.microsoft.com/office/drawing/2014/main" id="{744751FB-8488-414F-8FE1-AB7B6745F005}"/>
            </a:ext>
          </a:extLst>
        </xdr:cNvPr>
        <xdr:cNvSpPr>
          <a:spLocks noChangeAspect="1" noChangeArrowheads="1"/>
        </xdr:cNvSpPr>
      </xdr:nvSpPr>
      <xdr:spPr bwMode="auto">
        <a:xfrm>
          <a:off x="0" y="1074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760" name="AutoShape 2">
          <a:extLst>
            <a:ext uri="{FF2B5EF4-FFF2-40B4-BE49-F238E27FC236}">
              <a16:creationId xmlns:a16="http://schemas.microsoft.com/office/drawing/2014/main" id="{511FC939-E7AF-41A5-85C3-20DFAAE81F80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761" name="AutoShape 2">
          <a:extLst>
            <a:ext uri="{FF2B5EF4-FFF2-40B4-BE49-F238E27FC236}">
              <a16:creationId xmlns:a16="http://schemas.microsoft.com/office/drawing/2014/main" id="{3A93280C-A492-435C-ABD2-DA80C2A0B11C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762" name="AutoShape 2">
          <a:extLst>
            <a:ext uri="{FF2B5EF4-FFF2-40B4-BE49-F238E27FC236}">
              <a16:creationId xmlns:a16="http://schemas.microsoft.com/office/drawing/2014/main" id="{F0629511-8440-44DB-9CA2-EAAAD28B2DE5}"/>
            </a:ext>
          </a:extLst>
        </xdr:cNvPr>
        <xdr:cNvSpPr>
          <a:spLocks noChangeAspect="1" noChangeArrowheads="1"/>
        </xdr:cNvSpPr>
      </xdr:nvSpPr>
      <xdr:spPr bwMode="auto">
        <a:xfrm>
          <a:off x="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763" name="AutoShape 2">
          <a:extLst>
            <a:ext uri="{FF2B5EF4-FFF2-40B4-BE49-F238E27FC236}">
              <a16:creationId xmlns:a16="http://schemas.microsoft.com/office/drawing/2014/main" id="{918763B0-7B92-4B21-83DC-BC3513CDF679}"/>
            </a:ext>
          </a:extLst>
        </xdr:cNvPr>
        <xdr:cNvSpPr>
          <a:spLocks noChangeAspect="1" noChangeArrowheads="1"/>
        </xdr:cNvSpPr>
      </xdr:nvSpPr>
      <xdr:spPr bwMode="auto">
        <a:xfrm>
          <a:off x="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65" name="AutoShape 2">
          <a:extLst>
            <a:ext uri="{FF2B5EF4-FFF2-40B4-BE49-F238E27FC236}">
              <a16:creationId xmlns:a16="http://schemas.microsoft.com/office/drawing/2014/main" id="{93CBD2A4-3545-47B5-A735-4BD2139FBEEF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66" name="AutoShape 2">
          <a:extLst>
            <a:ext uri="{FF2B5EF4-FFF2-40B4-BE49-F238E27FC236}">
              <a16:creationId xmlns:a16="http://schemas.microsoft.com/office/drawing/2014/main" id="{7963ACF4-9EE8-4EA1-96BB-5A3C7A76E753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67" name="AutoShape 2">
          <a:extLst>
            <a:ext uri="{FF2B5EF4-FFF2-40B4-BE49-F238E27FC236}">
              <a16:creationId xmlns:a16="http://schemas.microsoft.com/office/drawing/2014/main" id="{36E7EEF1-E6F1-49F5-B40C-AEA53C0296E2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68" name="AutoShape 2">
          <a:extLst>
            <a:ext uri="{FF2B5EF4-FFF2-40B4-BE49-F238E27FC236}">
              <a16:creationId xmlns:a16="http://schemas.microsoft.com/office/drawing/2014/main" id="{6D958B91-E0E6-42B4-B6EE-DDA5193C8469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769" name="AutoShape 2">
          <a:extLst>
            <a:ext uri="{FF2B5EF4-FFF2-40B4-BE49-F238E27FC236}">
              <a16:creationId xmlns:a16="http://schemas.microsoft.com/office/drawing/2014/main" id="{59BDF310-812E-48FF-8133-B13CFA253090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770" name="AutoShape 2">
          <a:extLst>
            <a:ext uri="{FF2B5EF4-FFF2-40B4-BE49-F238E27FC236}">
              <a16:creationId xmlns:a16="http://schemas.microsoft.com/office/drawing/2014/main" id="{8A50BA9B-BE4B-4187-83EB-9F277CA5273B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71" name="AutoShape 2">
          <a:extLst>
            <a:ext uri="{FF2B5EF4-FFF2-40B4-BE49-F238E27FC236}">
              <a16:creationId xmlns:a16="http://schemas.microsoft.com/office/drawing/2014/main" id="{35E060BC-AB57-433E-9939-1E0C4ECD18A0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72" name="AutoShape 2">
          <a:extLst>
            <a:ext uri="{FF2B5EF4-FFF2-40B4-BE49-F238E27FC236}">
              <a16:creationId xmlns:a16="http://schemas.microsoft.com/office/drawing/2014/main" id="{7C660BEE-9ECC-4ED5-9F39-8109D1373924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773" name="AutoShape 2">
          <a:extLst>
            <a:ext uri="{FF2B5EF4-FFF2-40B4-BE49-F238E27FC236}">
              <a16:creationId xmlns:a16="http://schemas.microsoft.com/office/drawing/2014/main" id="{ABF64A67-79C6-46EA-9147-694C646D341D}"/>
            </a:ext>
          </a:extLst>
        </xdr:cNvPr>
        <xdr:cNvSpPr>
          <a:spLocks noChangeAspect="1" noChangeArrowheads="1"/>
        </xdr:cNvSpPr>
      </xdr:nvSpPr>
      <xdr:spPr bwMode="auto">
        <a:xfrm>
          <a:off x="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774" name="AutoShape 2">
          <a:extLst>
            <a:ext uri="{FF2B5EF4-FFF2-40B4-BE49-F238E27FC236}">
              <a16:creationId xmlns:a16="http://schemas.microsoft.com/office/drawing/2014/main" id="{42CCB4CB-3895-41A6-93C3-35402810A21C}"/>
            </a:ext>
          </a:extLst>
        </xdr:cNvPr>
        <xdr:cNvSpPr>
          <a:spLocks noChangeAspect="1" noChangeArrowheads="1"/>
        </xdr:cNvSpPr>
      </xdr:nvSpPr>
      <xdr:spPr bwMode="auto">
        <a:xfrm>
          <a:off x="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775" name="AutoShape 2">
          <a:extLst>
            <a:ext uri="{FF2B5EF4-FFF2-40B4-BE49-F238E27FC236}">
              <a16:creationId xmlns:a16="http://schemas.microsoft.com/office/drawing/2014/main" id="{F9A3D065-8991-469B-9254-A24BF6D3C7EA}"/>
            </a:ext>
          </a:extLst>
        </xdr:cNvPr>
        <xdr:cNvSpPr>
          <a:spLocks noChangeAspect="1" noChangeArrowheads="1"/>
        </xdr:cNvSpPr>
      </xdr:nvSpPr>
      <xdr:spPr bwMode="auto">
        <a:xfrm>
          <a:off x="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776" name="AutoShape 2">
          <a:extLst>
            <a:ext uri="{FF2B5EF4-FFF2-40B4-BE49-F238E27FC236}">
              <a16:creationId xmlns:a16="http://schemas.microsoft.com/office/drawing/2014/main" id="{A01DE2D7-8A8E-4187-B2AC-6F84FE03EBD4}"/>
            </a:ext>
          </a:extLst>
        </xdr:cNvPr>
        <xdr:cNvSpPr>
          <a:spLocks noChangeAspect="1" noChangeArrowheads="1"/>
        </xdr:cNvSpPr>
      </xdr:nvSpPr>
      <xdr:spPr bwMode="auto">
        <a:xfrm>
          <a:off x="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77" name="AutoShape 2">
          <a:extLst>
            <a:ext uri="{FF2B5EF4-FFF2-40B4-BE49-F238E27FC236}">
              <a16:creationId xmlns:a16="http://schemas.microsoft.com/office/drawing/2014/main" id="{354E9EB4-186B-449D-B47A-0D3FC8DF5304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78" name="AutoShape 2">
          <a:extLst>
            <a:ext uri="{FF2B5EF4-FFF2-40B4-BE49-F238E27FC236}">
              <a16:creationId xmlns:a16="http://schemas.microsoft.com/office/drawing/2014/main" id="{1192050B-9D0B-40B9-96BA-F271B56D9402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79" name="AutoShape 2">
          <a:extLst>
            <a:ext uri="{FF2B5EF4-FFF2-40B4-BE49-F238E27FC236}">
              <a16:creationId xmlns:a16="http://schemas.microsoft.com/office/drawing/2014/main" id="{CFE46AE5-06B9-4EF8-B141-17619C8AC26E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80" name="AutoShape 2">
          <a:extLst>
            <a:ext uri="{FF2B5EF4-FFF2-40B4-BE49-F238E27FC236}">
              <a16:creationId xmlns:a16="http://schemas.microsoft.com/office/drawing/2014/main" id="{38EEAADD-7D01-40AF-8780-E884D4F41635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81" name="AutoShape 2">
          <a:extLst>
            <a:ext uri="{FF2B5EF4-FFF2-40B4-BE49-F238E27FC236}">
              <a16:creationId xmlns:a16="http://schemas.microsoft.com/office/drawing/2014/main" id="{E3D760A4-023C-41E8-8BAD-482042F89DBB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82" name="AutoShape 2">
          <a:extLst>
            <a:ext uri="{FF2B5EF4-FFF2-40B4-BE49-F238E27FC236}">
              <a16:creationId xmlns:a16="http://schemas.microsoft.com/office/drawing/2014/main" id="{1729420E-90D6-4074-9918-A8E3604980C3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83" name="AutoShape 2">
          <a:extLst>
            <a:ext uri="{FF2B5EF4-FFF2-40B4-BE49-F238E27FC236}">
              <a16:creationId xmlns:a16="http://schemas.microsoft.com/office/drawing/2014/main" id="{1A1F6648-CFDB-4BA2-8776-EF59D038A30C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84" name="AutoShape 2">
          <a:extLst>
            <a:ext uri="{FF2B5EF4-FFF2-40B4-BE49-F238E27FC236}">
              <a16:creationId xmlns:a16="http://schemas.microsoft.com/office/drawing/2014/main" id="{ADF10188-56F8-42D1-9C58-243CEB2C3FB2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85" name="AutoShape 2">
          <a:extLst>
            <a:ext uri="{FF2B5EF4-FFF2-40B4-BE49-F238E27FC236}">
              <a16:creationId xmlns:a16="http://schemas.microsoft.com/office/drawing/2014/main" id="{9EC8BF04-665B-41F3-8E15-F58DFB7C1B50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86" name="AutoShape 2">
          <a:extLst>
            <a:ext uri="{FF2B5EF4-FFF2-40B4-BE49-F238E27FC236}">
              <a16:creationId xmlns:a16="http://schemas.microsoft.com/office/drawing/2014/main" id="{66D65063-E2B2-436B-A344-08527EA2429E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87" name="AutoShape 2">
          <a:extLst>
            <a:ext uri="{FF2B5EF4-FFF2-40B4-BE49-F238E27FC236}">
              <a16:creationId xmlns:a16="http://schemas.microsoft.com/office/drawing/2014/main" id="{EF7F5691-18A8-493B-B540-C7351EB182FA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88" name="AutoShape 2">
          <a:extLst>
            <a:ext uri="{FF2B5EF4-FFF2-40B4-BE49-F238E27FC236}">
              <a16:creationId xmlns:a16="http://schemas.microsoft.com/office/drawing/2014/main" id="{E633B00D-C297-425A-A4E7-5AD531FE9405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89" name="AutoShape 2">
          <a:extLst>
            <a:ext uri="{FF2B5EF4-FFF2-40B4-BE49-F238E27FC236}">
              <a16:creationId xmlns:a16="http://schemas.microsoft.com/office/drawing/2014/main" id="{1EAFBB12-3B82-46BE-9058-0EDD8E242A5A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90" name="AutoShape 2">
          <a:extLst>
            <a:ext uri="{FF2B5EF4-FFF2-40B4-BE49-F238E27FC236}">
              <a16:creationId xmlns:a16="http://schemas.microsoft.com/office/drawing/2014/main" id="{C3E4F602-5AB7-45C6-B849-F3779CBDACA8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91" name="AutoShape 2">
          <a:extLst>
            <a:ext uri="{FF2B5EF4-FFF2-40B4-BE49-F238E27FC236}">
              <a16:creationId xmlns:a16="http://schemas.microsoft.com/office/drawing/2014/main" id="{FEEA9556-18D4-418C-9B09-04C4CE9D7531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92" name="AutoShape 2">
          <a:extLst>
            <a:ext uri="{FF2B5EF4-FFF2-40B4-BE49-F238E27FC236}">
              <a16:creationId xmlns:a16="http://schemas.microsoft.com/office/drawing/2014/main" id="{67D7DEDA-43B1-498E-A0B5-E0F515BB62B6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793" name="AutoShape 2">
          <a:extLst>
            <a:ext uri="{FF2B5EF4-FFF2-40B4-BE49-F238E27FC236}">
              <a16:creationId xmlns:a16="http://schemas.microsoft.com/office/drawing/2014/main" id="{C0304EEC-6DC2-4E96-884B-E413F819F036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794" name="AutoShape 2">
          <a:extLst>
            <a:ext uri="{FF2B5EF4-FFF2-40B4-BE49-F238E27FC236}">
              <a16:creationId xmlns:a16="http://schemas.microsoft.com/office/drawing/2014/main" id="{FE775D64-9D64-4E77-89BB-C31FB4D4B015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95" name="AutoShape 2">
          <a:extLst>
            <a:ext uri="{FF2B5EF4-FFF2-40B4-BE49-F238E27FC236}">
              <a16:creationId xmlns:a16="http://schemas.microsoft.com/office/drawing/2014/main" id="{C2FEAA2A-538B-4BED-BEAD-18D0E5DA7C0D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96" name="AutoShape 2">
          <a:extLst>
            <a:ext uri="{FF2B5EF4-FFF2-40B4-BE49-F238E27FC236}">
              <a16:creationId xmlns:a16="http://schemas.microsoft.com/office/drawing/2014/main" id="{54D23AB3-74B5-477B-97EE-010433968D2D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797" name="AutoShape 2">
          <a:extLst>
            <a:ext uri="{FF2B5EF4-FFF2-40B4-BE49-F238E27FC236}">
              <a16:creationId xmlns:a16="http://schemas.microsoft.com/office/drawing/2014/main" id="{FEDC2BB4-23E1-4D70-A64D-4162441DB0C7}"/>
            </a:ext>
          </a:extLst>
        </xdr:cNvPr>
        <xdr:cNvSpPr>
          <a:spLocks noChangeAspect="1" noChangeArrowheads="1"/>
        </xdr:cNvSpPr>
      </xdr:nvSpPr>
      <xdr:spPr bwMode="auto">
        <a:xfrm>
          <a:off x="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798" name="AutoShape 2">
          <a:extLst>
            <a:ext uri="{FF2B5EF4-FFF2-40B4-BE49-F238E27FC236}">
              <a16:creationId xmlns:a16="http://schemas.microsoft.com/office/drawing/2014/main" id="{1048561B-84DF-4B61-A315-2781CCC12AEB}"/>
            </a:ext>
          </a:extLst>
        </xdr:cNvPr>
        <xdr:cNvSpPr>
          <a:spLocks noChangeAspect="1" noChangeArrowheads="1"/>
        </xdr:cNvSpPr>
      </xdr:nvSpPr>
      <xdr:spPr bwMode="auto">
        <a:xfrm>
          <a:off x="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198120</xdr:rowOff>
    </xdr:from>
    <xdr:ext cx="518160" cy="548640"/>
    <xdr:sp macro="" textlink="">
      <xdr:nvSpPr>
        <xdr:cNvPr id="799" name="AutoShape 2">
          <a:extLst>
            <a:ext uri="{FF2B5EF4-FFF2-40B4-BE49-F238E27FC236}">
              <a16:creationId xmlns:a16="http://schemas.microsoft.com/office/drawing/2014/main" id="{24F8A731-C349-46C9-A855-EE40054DF73B}"/>
            </a:ext>
          </a:extLst>
        </xdr:cNvPr>
        <xdr:cNvSpPr>
          <a:spLocks noChangeAspect="1" noChangeArrowheads="1"/>
        </xdr:cNvSpPr>
      </xdr:nvSpPr>
      <xdr:spPr bwMode="auto">
        <a:xfrm>
          <a:off x="0" y="1478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800" name="AutoShape 2">
          <a:extLst>
            <a:ext uri="{FF2B5EF4-FFF2-40B4-BE49-F238E27FC236}">
              <a16:creationId xmlns:a16="http://schemas.microsoft.com/office/drawing/2014/main" id="{DE660A44-4061-4CDF-9334-8701E51B43E9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801" name="AutoShape 2">
          <a:extLst>
            <a:ext uri="{FF2B5EF4-FFF2-40B4-BE49-F238E27FC236}">
              <a16:creationId xmlns:a16="http://schemas.microsoft.com/office/drawing/2014/main" id="{9E29DB59-EB0A-4AE1-B7D9-6435B95E20F4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802" name="AutoShape 2">
          <a:extLst>
            <a:ext uri="{FF2B5EF4-FFF2-40B4-BE49-F238E27FC236}">
              <a16:creationId xmlns:a16="http://schemas.microsoft.com/office/drawing/2014/main" id="{35F0DB6F-CE68-4EF0-9C2E-ECDB52AF36C7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803" name="AutoShape 2">
          <a:extLst>
            <a:ext uri="{FF2B5EF4-FFF2-40B4-BE49-F238E27FC236}">
              <a16:creationId xmlns:a16="http://schemas.microsoft.com/office/drawing/2014/main" id="{1A69D6FC-4BFF-402B-9F1D-532DDB80C8A1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804" name="AutoShape 2">
          <a:extLst>
            <a:ext uri="{FF2B5EF4-FFF2-40B4-BE49-F238E27FC236}">
              <a16:creationId xmlns:a16="http://schemas.microsoft.com/office/drawing/2014/main" id="{15E828B3-5E26-445B-B973-3B79289ED3E5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805" name="AutoShape 2">
          <a:extLst>
            <a:ext uri="{FF2B5EF4-FFF2-40B4-BE49-F238E27FC236}">
              <a16:creationId xmlns:a16="http://schemas.microsoft.com/office/drawing/2014/main" id="{C40B3D44-54C7-45B4-A575-D6E65CAB87A7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806" name="AutoShape 2">
          <a:extLst>
            <a:ext uri="{FF2B5EF4-FFF2-40B4-BE49-F238E27FC236}">
              <a16:creationId xmlns:a16="http://schemas.microsoft.com/office/drawing/2014/main" id="{FF6B3816-2C70-4016-8776-7A7DD41704F2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807" name="AutoShape 2">
          <a:extLst>
            <a:ext uri="{FF2B5EF4-FFF2-40B4-BE49-F238E27FC236}">
              <a16:creationId xmlns:a16="http://schemas.microsoft.com/office/drawing/2014/main" id="{3FE90B71-EDCF-4301-9D69-07BEAD9B5E46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08" name="AutoShape 2">
          <a:extLst>
            <a:ext uri="{FF2B5EF4-FFF2-40B4-BE49-F238E27FC236}">
              <a16:creationId xmlns:a16="http://schemas.microsoft.com/office/drawing/2014/main" id="{A32748E7-8ED3-4A42-9A04-513651074010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09" name="AutoShape 2">
          <a:extLst>
            <a:ext uri="{FF2B5EF4-FFF2-40B4-BE49-F238E27FC236}">
              <a16:creationId xmlns:a16="http://schemas.microsoft.com/office/drawing/2014/main" id="{B962E7B2-3C6E-4330-B523-B5A1E6D941F5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10" name="AutoShape 2">
          <a:extLst>
            <a:ext uri="{FF2B5EF4-FFF2-40B4-BE49-F238E27FC236}">
              <a16:creationId xmlns:a16="http://schemas.microsoft.com/office/drawing/2014/main" id="{A8E262ED-49AC-409C-A42E-EDC605D54601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11" name="AutoShape 2">
          <a:extLst>
            <a:ext uri="{FF2B5EF4-FFF2-40B4-BE49-F238E27FC236}">
              <a16:creationId xmlns:a16="http://schemas.microsoft.com/office/drawing/2014/main" id="{DAD06287-E076-47E5-9F69-7A9C1D40B032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12" name="AutoShape 2">
          <a:extLst>
            <a:ext uri="{FF2B5EF4-FFF2-40B4-BE49-F238E27FC236}">
              <a16:creationId xmlns:a16="http://schemas.microsoft.com/office/drawing/2014/main" id="{24B8A275-428A-4DE0-94A6-BB5B11F763C6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13" name="AutoShape 2">
          <a:extLst>
            <a:ext uri="{FF2B5EF4-FFF2-40B4-BE49-F238E27FC236}">
              <a16:creationId xmlns:a16="http://schemas.microsoft.com/office/drawing/2014/main" id="{C86C52B5-04B0-480C-9CDE-1FF144F47B81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14" name="AutoShape 2">
          <a:extLst>
            <a:ext uri="{FF2B5EF4-FFF2-40B4-BE49-F238E27FC236}">
              <a16:creationId xmlns:a16="http://schemas.microsoft.com/office/drawing/2014/main" id="{1A0A37D4-15CC-4B7E-9AD7-80C98BF63CE5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15" name="AutoShape 2">
          <a:extLst>
            <a:ext uri="{FF2B5EF4-FFF2-40B4-BE49-F238E27FC236}">
              <a16:creationId xmlns:a16="http://schemas.microsoft.com/office/drawing/2014/main" id="{F53E3215-1556-47CB-987E-3DCA031E6D9A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</xdr:row>
      <xdr:rowOff>0</xdr:rowOff>
    </xdr:from>
    <xdr:ext cx="518160" cy="548640"/>
    <xdr:sp macro="" textlink="">
      <xdr:nvSpPr>
        <xdr:cNvPr id="816" name="AutoShape 2">
          <a:extLst>
            <a:ext uri="{FF2B5EF4-FFF2-40B4-BE49-F238E27FC236}">
              <a16:creationId xmlns:a16="http://schemas.microsoft.com/office/drawing/2014/main" id="{AA357196-83D3-4E5A-B400-F225391BFB89}"/>
            </a:ext>
          </a:extLst>
        </xdr:cNvPr>
        <xdr:cNvSpPr>
          <a:spLocks noChangeAspect="1" noChangeArrowheads="1"/>
        </xdr:cNvSpPr>
      </xdr:nvSpPr>
      <xdr:spPr bwMode="auto">
        <a:xfrm>
          <a:off x="63246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</xdr:row>
      <xdr:rowOff>0</xdr:rowOff>
    </xdr:from>
    <xdr:ext cx="518160" cy="548640"/>
    <xdr:sp macro="" textlink="">
      <xdr:nvSpPr>
        <xdr:cNvPr id="817" name="AutoShape 2">
          <a:extLst>
            <a:ext uri="{FF2B5EF4-FFF2-40B4-BE49-F238E27FC236}">
              <a16:creationId xmlns:a16="http://schemas.microsoft.com/office/drawing/2014/main" id="{A4F6CF2F-91B5-43CA-9817-9B860D8018D9}"/>
            </a:ext>
          </a:extLst>
        </xdr:cNvPr>
        <xdr:cNvSpPr>
          <a:spLocks noChangeAspect="1" noChangeArrowheads="1"/>
        </xdr:cNvSpPr>
      </xdr:nvSpPr>
      <xdr:spPr bwMode="auto">
        <a:xfrm>
          <a:off x="63246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12</xdr:row>
      <xdr:rowOff>0</xdr:rowOff>
    </xdr:from>
    <xdr:ext cx="518160" cy="548640"/>
    <xdr:sp macro="" textlink="">
      <xdr:nvSpPr>
        <xdr:cNvPr id="818" name="AutoShape 2">
          <a:extLst>
            <a:ext uri="{FF2B5EF4-FFF2-40B4-BE49-F238E27FC236}">
              <a16:creationId xmlns:a16="http://schemas.microsoft.com/office/drawing/2014/main" id="{9E14C43E-D852-49BB-969F-EF1467ACC5EA}"/>
            </a:ext>
          </a:extLst>
        </xdr:cNvPr>
        <xdr:cNvSpPr>
          <a:spLocks noChangeAspect="1" noChangeArrowheads="1"/>
        </xdr:cNvSpPr>
      </xdr:nvSpPr>
      <xdr:spPr bwMode="auto">
        <a:xfrm>
          <a:off x="82296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12</xdr:row>
      <xdr:rowOff>0</xdr:rowOff>
    </xdr:from>
    <xdr:ext cx="518160" cy="548640"/>
    <xdr:sp macro="" textlink="">
      <xdr:nvSpPr>
        <xdr:cNvPr id="819" name="AutoShape 2">
          <a:extLst>
            <a:ext uri="{FF2B5EF4-FFF2-40B4-BE49-F238E27FC236}">
              <a16:creationId xmlns:a16="http://schemas.microsoft.com/office/drawing/2014/main" id="{A4A32141-E4B6-4273-8E73-85B38B95D945}"/>
            </a:ext>
          </a:extLst>
        </xdr:cNvPr>
        <xdr:cNvSpPr>
          <a:spLocks noChangeAspect="1" noChangeArrowheads="1"/>
        </xdr:cNvSpPr>
      </xdr:nvSpPr>
      <xdr:spPr bwMode="auto">
        <a:xfrm>
          <a:off x="82296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</xdr:row>
      <xdr:rowOff>0</xdr:rowOff>
    </xdr:from>
    <xdr:ext cx="518160" cy="548640"/>
    <xdr:sp macro="" textlink="">
      <xdr:nvSpPr>
        <xdr:cNvPr id="820" name="AutoShape 2">
          <a:extLst>
            <a:ext uri="{FF2B5EF4-FFF2-40B4-BE49-F238E27FC236}">
              <a16:creationId xmlns:a16="http://schemas.microsoft.com/office/drawing/2014/main" id="{85B59EB0-EA4D-4930-86E3-6ED86598C043}"/>
            </a:ext>
          </a:extLst>
        </xdr:cNvPr>
        <xdr:cNvSpPr>
          <a:spLocks noChangeAspect="1" noChangeArrowheads="1"/>
        </xdr:cNvSpPr>
      </xdr:nvSpPr>
      <xdr:spPr bwMode="auto">
        <a:xfrm>
          <a:off x="5638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</xdr:row>
      <xdr:rowOff>0</xdr:rowOff>
    </xdr:from>
    <xdr:ext cx="518160" cy="548640"/>
    <xdr:sp macro="" textlink="">
      <xdr:nvSpPr>
        <xdr:cNvPr id="821" name="AutoShape 2">
          <a:extLst>
            <a:ext uri="{FF2B5EF4-FFF2-40B4-BE49-F238E27FC236}">
              <a16:creationId xmlns:a16="http://schemas.microsoft.com/office/drawing/2014/main" id="{624EADBA-C812-4EF8-87A7-9A0DD76BDD20}"/>
            </a:ext>
          </a:extLst>
        </xdr:cNvPr>
        <xdr:cNvSpPr>
          <a:spLocks noChangeAspect="1" noChangeArrowheads="1"/>
        </xdr:cNvSpPr>
      </xdr:nvSpPr>
      <xdr:spPr bwMode="auto">
        <a:xfrm>
          <a:off x="5638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822" name="AutoShape 2">
          <a:extLst>
            <a:ext uri="{FF2B5EF4-FFF2-40B4-BE49-F238E27FC236}">
              <a16:creationId xmlns:a16="http://schemas.microsoft.com/office/drawing/2014/main" id="{36E0199A-8102-4ACD-A8D2-EFFEEE0BAEF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823" name="AutoShape 2">
          <a:extLst>
            <a:ext uri="{FF2B5EF4-FFF2-40B4-BE49-F238E27FC236}">
              <a16:creationId xmlns:a16="http://schemas.microsoft.com/office/drawing/2014/main" id="{24E6C567-5690-4658-842B-4CE030A9E85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824" name="AutoShape 2">
          <a:extLst>
            <a:ext uri="{FF2B5EF4-FFF2-40B4-BE49-F238E27FC236}">
              <a16:creationId xmlns:a16="http://schemas.microsoft.com/office/drawing/2014/main" id="{DF0D14A6-DF48-4524-A5FE-6ECDA9C5317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825" name="AutoShape 2">
          <a:extLst>
            <a:ext uri="{FF2B5EF4-FFF2-40B4-BE49-F238E27FC236}">
              <a16:creationId xmlns:a16="http://schemas.microsoft.com/office/drawing/2014/main" id="{0528BD96-007C-4B3F-A79E-1793AF810E1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826" name="AutoShape 2">
          <a:extLst>
            <a:ext uri="{FF2B5EF4-FFF2-40B4-BE49-F238E27FC236}">
              <a16:creationId xmlns:a16="http://schemas.microsoft.com/office/drawing/2014/main" id="{06068CE2-F1CF-4873-84A2-7DFEEFEE9C3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827" name="AutoShape 2">
          <a:extLst>
            <a:ext uri="{FF2B5EF4-FFF2-40B4-BE49-F238E27FC236}">
              <a16:creationId xmlns:a16="http://schemas.microsoft.com/office/drawing/2014/main" id="{0B53E64F-CFA8-4642-B79D-85BAC4E44A1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828" name="AutoShape 2">
          <a:extLst>
            <a:ext uri="{FF2B5EF4-FFF2-40B4-BE49-F238E27FC236}">
              <a16:creationId xmlns:a16="http://schemas.microsoft.com/office/drawing/2014/main" id="{5BDEF0FF-D631-4932-92D5-2B93FCC0F2C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829" name="AutoShape 2">
          <a:extLst>
            <a:ext uri="{FF2B5EF4-FFF2-40B4-BE49-F238E27FC236}">
              <a16:creationId xmlns:a16="http://schemas.microsoft.com/office/drawing/2014/main" id="{CDBB4983-8B46-4FAC-AD6D-75E452C7BE1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830" name="AutoShape 2">
          <a:extLst>
            <a:ext uri="{FF2B5EF4-FFF2-40B4-BE49-F238E27FC236}">
              <a16:creationId xmlns:a16="http://schemas.microsoft.com/office/drawing/2014/main" id="{49CDB60D-77EE-4C45-BDB0-B7824470E18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831" name="AutoShape 2">
          <a:extLst>
            <a:ext uri="{FF2B5EF4-FFF2-40B4-BE49-F238E27FC236}">
              <a16:creationId xmlns:a16="http://schemas.microsoft.com/office/drawing/2014/main" id="{AAB6E09A-F28C-4690-9A10-7C20267E5F8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832" name="AutoShape 2">
          <a:extLst>
            <a:ext uri="{FF2B5EF4-FFF2-40B4-BE49-F238E27FC236}">
              <a16:creationId xmlns:a16="http://schemas.microsoft.com/office/drawing/2014/main" id="{DD1F1C83-6D7D-4066-B379-BEC6E71A97E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833" name="AutoShape 2">
          <a:extLst>
            <a:ext uri="{FF2B5EF4-FFF2-40B4-BE49-F238E27FC236}">
              <a16:creationId xmlns:a16="http://schemas.microsoft.com/office/drawing/2014/main" id="{B75963C1-02E0-45C5-9D62-B87F2C410B48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834" name="AutoShape 2">
          <a:extLst>
            <a:ext uri="{FF2B5EF4-FFF2-40B4-BE49-F238E27FC236}">
              <a16:creationId xmlns:a16="http://schemas.microsoft.com/office/drawing/2014/main" id="{1B06A9F4-1F77-4D16-9167-659C8E53F66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835" name="AutoShape 2">
          <a:extLst>
            <a:ext uri="{FF2B5EF4-FFF2-40B4-BE49-F238E27FC236}">
              <a16:creationId xmlns:a16="http://schemas.microsoft.com/office/drawing/2014/main" id="{10E98E72-1575-45CC-AE63-E603B3DF2AC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836" name="AutoShape 2">
          <a:extLst>
            <a:ext uri="{FF2B5EF4-FFF2-40B4-BE49-F238E27FC236}">
              <a16:creationId xmlns:a16="http://schemas.microsoft.com/office/drawing/2014/main" id="{FBA52C30-5FFD-446A-A496-916C72A7984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837" name="AutoShape 2">
          <a:extLst>
            <a:ext uri="{FF2B5EF4-FFF2-40B4-BE49-F238E27FC236}">
              <a16:creationId xmlns:a16="http://schemas.microsoft.com/office/drawing/2014/main" id="{A5CE2093-7165-4ADE-9E87-09758804A56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838" name="AutoShape 2">
          <a:extLst>
            <a:ext uri="{FF2B5EF4-FFF2-40B4-BE49-F238E27FC236}">
              <a16:creationId xmlns:a16="http://schemas.microsoft.com/office/drawing/2014/main" id="{72A33E3A-7AA9-4FBA-8755-0045BB54598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839" name="AutoShape 2">
          <a:extLst>
            <a:ext uri="{FF2B5EF4-FFF2-40B4-BE49-F238E27FC236}">
              <a16:creationId xmlns:a16="http://schemas.microsoft.com/office/drawing/2014/main" id="{C44C1398-D098-49D5-9262-AB494CAF442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840" name="AutoShape 2">
          <a:extLst>
            <a:ext uri="{FF2B5EF4-FFF2-40B4-BE49-F238E27FC236}">
              <a16:creationId xmlns:a16="http://schemas.microsoft.com/office/drawing/2014/main" id="{07948677-78D8-49B9-AF45-BE64E60F1A56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841" name="AutoShape 2">
          <a:extLst>
            <a:ext uri="{FF2B5EF4-FFF2-40B4-BE49-F238E27FC236}">
              <a16:creationId xmlns:a16="http://schemas.microsoft.com/office/drawing/2014/main" id="{CE09F4BB-E064-490C-A9E3-DECF86B47A95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842" name="AutoShape 2">
          <a:extLst>
            <a:ext uri="{FF2B5EF4-FFF2-40B4-BE49-F238E27FC236}">
              <a16:creationId xmlns:a16="http://schemas.microsoft.com/office/drawing/2014/main" id="{83FA6FCC-3513-43B2-AFD4-B52B89966E24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843" name="AutoShape 2">
          <a:extLst>
            <a:ext uri="{FF2B5EF4-FFF2-40B4-BE49-F238E27FC236}">
              <a16:creationId xmlns:a16="http://schemas.microsoft.com/office/drawing/2014/main" id="{4F3F2C7B-687C-41BA-A5C8-DFF0F9A57888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44" name="AutoShape 2">
          <a:extLst>
            <a:ext uri="{FF2B5EF4-FFF2-40B4-BE49-F238E27FC236}">
              <a16:creationId xmlns:a16="http://schemas.microsoft.com/office/drawing/2014/main" id="{A2DCD084-60A8-4676-B472-4EC373FFD233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45" name="AutoShape 2">
          <a:extLst>
            <a:ext uri="{FF2B5EF4-FFF2-40B4-BE49-F238E27FC236}">
              <a16:creationId xmlns:a16="http://schemas.microsoft.com/office/drawing/2014/main" id="{2A36344C-C6E7-464B-B327-76561B952C1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46" name="AutoShape 2">
          <a:extLst>
            <a:ext uri="{FF2B5EF4-FFF2-40B4-BE49-F238E27FC236}">
              <a16:creationId xmlns:a16="http://schemas.microsoft.com/office/drawing/2014/main" id="{6AFDECFE-CBEC-4A3C-BF46-C9CB93335D6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47" name="AutoShape 2">
          <a:extLst>
            <a:ext uri="{FF2B5EF4-FFF2-40B4-BE49-F238E27FC236}">
              <a16:creationId xmlns:a16="http://schemas.microsoft.com/office/drawing/2014/main" id="{DE473D82-4FCC-4578-9C52-55EDE17308D5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48" name="AutoShape 2">
          <a:extLst>
            <a:ext uri="{FF2B5EF4-FFF2-40B4-BE49-F238E27FC236}">
              <a16:creationId xmlns:a16="http://schemas.microsoft.com/office/drawing/2014/main" id="{B3FE80F8-B0E5-4D06-B4B5-FD94B9545EF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49" name="AutoShape 2">
          <a:extLst>
            <a:ext uri="{FF2B5EF4-FFF2-40B4-BE49-F238E27FC236}">
              <a16:creationId xmlns:a16="http://schemas.microsoft.com/office/drawing/2014/main" id="{C06C5C1E-DAF2-4D19-AFB1-B8E6C42E9291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50" name="AutoShape 2">
          <a:extLst>
            <a:ext uri="{FF2B5EF4-FFF2-40B4-BE49-F238E27FC236}">
              <a16:creationId xmlns:a16="http://schemas.microsoft.com/office/drawing/2014/main" id="{FC125CEC-5EAC-40CA-927A-D6D375A89F90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51" name="AutoShape 2">
          <a:extLst>
            <a:ext uri="{FF2B5EF4-FFF2-40B4-BE49-F238E27FC236}">
              <a16:creationId xmlns:a16="http://schemas.microsoft.com/office/drawing/2014/main" id="{67735295-DD6A-4B08-83D1-66353EB5612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52" name="AutoShape 2">
          <a:extLst>
            <a:ext uri="{FF2B5EF4-FFF2-40B4-BE49-F238E27FC236}">
              <a16:creationId xmlns:a16="http://schemas.microsoft.com/office/drawing/2014/main" id="{83A01C69-0BA6-4053-8F6E-A0D1668C8D60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53" name="AutoShape 2">
          <a:extLst>
            <a:ext uri="{FF2B5EF4-FFF2-40B4-BE49-F238E27FC236}">
              <a16:creationId xmlns:a16="http://schemas.microsoft.com/office/drawing/2014/main" id="{410E3928-0688-4046-998A-F6F8EC08DBA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54" name="AutoShape 2">
          <a:extLst>
            <a:ext uri="{FF2B5EF4-FFF2-40B4-BE49-F238E27FC236}">
              <a16:creationId xmlns:a16="http://schemas.microsoft.com/office/drawing/2014/main" id="{E1F039FB-F2F1-4F97-B490-1F8C66B9792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855" name="AutoShape 2">
          <a:extLst>
            <a:ext uri="{FF2B5EF4-FFF2-40B4-BE49-F238E27FC236}">
              <a16:creationId xmlns:a16="http://schemas.microsoft.com/office/drawing/2014/main" id="{F3F1AFF7-AC86-4668-A5B1-D810C9E2A3A9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856" name="AutoShape 2">
          <a:extLst>
            <a:ext uri="{FF2B5EF4-FFF2-40B4-BE49-F238E27FC236}">
              <a16:creationId xmlns:a16="http://schemas.microsoft.com/office/drawing/2014/main" id="{CE2F7AEB-ACFD-4112-B658-D4A6BB4F4C1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857" name="AutoShape 2">
          <a:extLst>
            <a:ext uri="{FF2B5EF4-FFF2-40B4-BE49-F238E27FC236}">
              <a16:creationId xmlns:a16="http://schemas.microsoft.com/office/drawing/2014/main" id="{436D6A74-159A-448D-B174-CC3D82176334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858" name="AutoShape 2">
          <a:extLst>
            <a:ext uri="{FF2B5EF4-FFF2-40B4-BE49-F238E27FC236}">
              <a16:creationId xmlns:a16="http://schemas.microsoft.com/office/drawing/2014/main" id="{B39FB2A0-10E7-4D21-9A36-B7BB5851FE43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859" name="AutoShape 2">
          <a:extLst>
            <a:ext uri="{FF2B5EF4-FFF2-40B4-BE49-F238E27FC236}">
              <a16:creationId xmlns:a16="http://schemas.microsoft.com/office/drawing/2014/main" id="{FD2FAFCF-E718-4BBB-AE07-5B68DB2C01AD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60" name="AutoShape 2">
          <a:extLst>
            <a:ext uri="{FF2B5EF4-FFF2-40B4-BE49-F238E27FC236}">
              <a16:creationId xmlns:a16="http://schemas.microsoft.com/office/drawing/2014/main" id="{BFC1945B-5278-44E9-A8C0-C9D06549817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61" name="AutoShape 2">
          <a:extLst>
            <a:ext uri="{FF2B5EF4-FFF2-40B4-BE49-F238E27FC236}">
              <a16:creationId xmlns:a16="http://schemas.microsoft.com/office/drawing/2014/main" id="{230CAF3C-B457-4827-92B4-FA36E558F9F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62" name="AutoShape 2">
          <a:extLst>
            <a:ext uri="{FF2B5EF4-FFF2-40B4-BE49-F238E27FC236}">
              <a16:creationId xmlns:a16="http://schemas.microsoft.com/office/drawing/2014/main" id="{E60AB963-8F3B-4AFB-81AA-CD6DE8B674D0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63" name="AutoShape 2">
          <a:extLst>
            <a:ext uri="{FF2B5EF4-FFF2-40B4-BE49-F238E27FC236}">
              <a16:creationId xmlns:a16="http://schemas.microsoft.com/office/drawing/2014/main" id="{F6311C6D-CBFD-4CB6-A78E-52E321915FA7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864" name="AutoShape 2">
          <a:extLst>
            <a:ext uri="{FF2B5EF4-FFF2-40B4-BE49-F238E27FC236}">
              <a16:creationId xmlns:a16="http://schemas.microsoft.com/office/drawing/2014/main" id="{0E3CCD4D-8B67-4576-8003-74DEEEB8A3C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865" name="AutoShape 2">
          <a:extLst>
            <a:ext uri="{FF2B5EF4-FFF2-40B4-BE49-F238E27FC236}">
              <a16:creationId xmlns:a16="http://schemas.microsoft.com/office/drawing/2014/main" id="{13A0F457-464D-43CE-8396-88528F31A6A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66" name="AutoShape 2">
          <a:extLst>
            <a:ext uri="{FF2B5EF4-FFF2-40B4-BE49-F238E27FC236}">
              <a16:creationId xmlns:a16="http://schemas.microsoft.com/office/drawing/2014/main" id="{35A5266E-27BB-42E7-B7EC-95996BDE9BAA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67" name="AutoShape 2">
          <a:extLst>
            <a:ext uri="{FF2B5EF4-FFF2-40B4-BE49-F238E27FC236}">
              <a16:creationId xmlns:a16="http://schemas.microsoft.com/office/drawing/2014/main" id="{5283FB5D-F0C8-476D-B391-AC0E29FDC4F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868" name="AutoShape 2">
          <a:extLst>
            <a:ext uri="{FF2B5EF4-FFF2-40B4-BE49-F238E27FC236}">
              <a16:creationId xmlns:a16="http://schemas.microsoft.com/office/drawing/2014/main" id="{B8E48C7E-15DC-4629-A335-E11CF5EC9AD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869" name="AutoShape 2">
          <a:extLst>
            <a:ext uri="{FF2B5EF4-FFF2-40B4-BE49-F238E27FC236}">
              <a16:creationId xmlns:a16="http://schemas.microsoft.com/office/drawing/2014/main" id="{F673C69A-656C-4E60-BE1F-280F2F7AA99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870" name="AutoShape 2">
          <a:extLst>
            <a:ext uri="{FF2B5EF4-FFF2-40B4-BE49-F238E27FC236}">
              <a16:creationId xmlns:a16="http://schemas.microsoft.com/office/drawing/2014/main" id="{091FFA58-FBB3-45C5-84CC-DCAF162647C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871" name="AutoShape 2">
          <a:extLst>
            <a:ext uri="{FF2B5EF4-FFF2-40B4-BE49-F238E27FC236}">
              <a16:creationId xmlns:a16="http://schemas.microsoft.com/office/drawing/2014/main" id="{C5608822-F90E-418F-8E91-FFD7D7E1E35F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72" name="AutoShape 2">
          <a:extLst>
            <a:ext uri="{FF2B5EF4-FFF2-40B4-BE49-F238E27FC236}">
              <a16:creationId xmlns:a16="http://schemas.microsoft.com/office/drawing/2014/main" id="{DE3C5BD0-FEB1-4606-9C1B-5B89BEAFE356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73" name="AutoShape 2">
          <a:extLst>
            <a:ext uri="{FF2B5EF4-FFF2-40B4-BE49-F238E27FC236}">
              <a16:creationId xmlns:a16="http://schemas.microsoft.com/office/drawing/2014/main" id="{CB4F74B1-7896-4AA4-93D5-F16E9D9E490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74" name="AutoShape 2">
          <a:extLst>
            <a:ext uri="{FF2B5EF4-FFF2-40B4-BE49-F238E27FC236}">
              <a16:creationId xmlns:a16="http://schemas.microsoft.com/office/drawing/2014/main" id="{2C30CC16-52DC-4924-BC6D-EA31C73E9C2D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75" name="AutoShape 2">
          <a:extLst>
            <a:ext uri="{FF2B5EF4-FFF2-40B4-BE49-F238E27FC236}">
              <a16:creationId xmlns:a16="http://schemas.microsoft.com/office/drawing/2014/main" id="{AC1DC4A7-295E-4F45-82F0-E68EBDADD5BD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76" name="AutoShape 2">
          <a:extLst>
            <a:ext uri="{FF2B5EF4-FFF2-40B4-BE49-F238E27FC236}">
              <a16:creationId xmlns:a16="http://schemas.microsoft.com/office/drawing/2014/main" id="{42FBC50B-EE01-40F3-9DCA-BA251620CC4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77" name="AutoShape 2">
          <a:extLst>
            <a:ext uri="{FF2B5EF4-FFF2-40B4-BE49-F238E27FC236}">
              <a16:creationId xmlns:a16="http://schemas.microsoft.com/office/drawing/2014/main" id="{E122516C-DB1D-4A97-BE4D-1166816EB8C7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78" name="AutoShape 2">
          <a:extLst>
            <a:ext uri="{FF2B5EF4-FFF2-40B4-BE49-F238E27FC236}">
              <a16:creationId xmlns:a16="http://schemas.microsoft.com/office/drawing/2014/main" id="{A0BD14D4-B4C7-4F5B-8C9A-D92F941AC66A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79" name="AutoShape 2">
          <a:extLst>
            <a:ext uri="{FF2B5EF4-FFF2-40B4-BE49-F238E27FC236}">
              <a16:creationId xmlns:a16="http://schemas.microsoft.com/office/drawing/2014/main" id="{5F8E53B5-EE13-4B58-B24E-334CA06E32F1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80" name="AutoShape 2">
          <a:extLst>
            <a:ext uri="{FF2B5EF4-FFF2-40B4-BE49-F238E27FC236}">
              <a16:creationId xmlns:a16="http://schemas.microsoft.com/office/drawing/2014/main" id="{352C0DF0-A8B3-47F2-963D-8E8349F6787C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81" name="AutoShape 2">
          <a:extLst>
            <a:ext uri="{FF2B5EF4-FFF2-40B4-BE49-F238E27FC236}">
              <a16:creationId xmlns:a16="http://schemas.microsoft.com/office/drawing/2014/main" id="{C429A56E-62B0-4793-89AE-C45DF01A9464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82" name="AutoShape 2">
          <a:extLst>
            <a:ext uri="{FF2B5EF4-FFF2-40B4-BE49-F238E27FC236}">
              <a16:creationId xmlns:a16="http://schemas.microsoft.com/office/drawing/2014/main" id="{CFE0978D-1391-47AA-ABCE-5B9432AAAE60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83" name="AutoShape 2">
          <a:extLst>
            <a:ext uri="{FF2B5EF4-FFF2-40B4-BE49-F238E27FC236}">
              <a16:creationId xmlns:a16="http://schemas.microsoft.com/office/drawing/2014/main" id="{24DFB0D9-A302-45D0-8B83-87F9027C167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84" name="AutoShape 2">
          <a:extLst>
            <a:ext uri="{FF2B5EF4-FFF2-40B4-BE49-F238E27FC236}">
              <a16:creationId xmlns:a16="http://schemas.microsoft.com/office/drawing/2014/main" id="{EF892A3A-374C-4692-9BF2-B5B18CD50027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85" name="AutoShape 2">
          <a:extLst>
            <a:ext uri="{FF2B5EF4-FFF2-40B4-BE49-F238E27FC236}">
              <a16:creationId xmlns:a16="http://schemas.microsoft.com/office/drawing/2014/main" id="{FAE86800-00E4-4652-B122-F413668EE7BE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86" name="AutoShape 2">
          <a:extLst>
            <a:ext uri="{FF2B5EF4-FFF2-40B4-BE49-F238E27FC236}">
              <a16:creationId xmlns:a16="http://schemas.microsoft.com/office/drawing/2014/main" id="{4B14BFBD-08BC-4FFF-93ED-478C51B983B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87" name="AutoShape 2">
          <a:extLst>
            <a:ext uri="{FF2B5EF4-FFF2-40B4-BE49-F238E27FC236}">
              <a16:creationId xmlns:a16="http://schemas.microsoft.com/office/drawing/2014/main" id="{A9BD407A-C542-4C92-8A2B-43EF11A80C5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888" name="AutoShape 2">
          <a:extLst>
            <a:ext uri="{FF2B5EF4-FFF2-40B4-BE49-F238E27FC236}">
              <a16:creationId xmlns:a16="http://schemas.microsoft.com/office/drawing/2014/main" id="{8263E1DA-13BA-4459-97DC-3CE220AE8D9A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889" name="AutoShape 2">
          <a:extLst>
            <a:ext uri="{FF2B5EF4-FFF2-40B4-BE49-F238E27FC236}">
              <a16:creationId xmlns:a16="http://schemas.microsoft.com/office/drawing/2014/main" id="{5B8784A0-0E05-4701-8985-995A5662301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90" name="AutoShape 2">
          <a:extLst>
            <a:ext uri="{FF2B5EF4-FFF2-40B4-BE49-F238E27FC236}">
              <a16:creationId xmlns:a16="http://schemas.microsoft.com/office/drawing/2014/main" id="{C65E1167-45E2-49B6-8F55-10097DB6C23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91" name="AutoShape 2">
          <a:extLst>
            <a:ext uri="{FF2B5EF4-FFF2-40B4-BE49-F238E27FC236}">
              <a16:creationId xmlns:a16="http://schemas.microsoft.com/office/drawing/2014/main" id="{90694000-ED3B-49D3-8148-2186D8FC94D3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892" name="AutoShape 2">
          <a:extLst>
            <a:ext uri="{FF2B5EF4-FFF2-40B4-BE49-F238E27FC236}">
              <a16:creationId xmlns:a16="http://schemas.microsoft.com/office/drawing/2014/main" id="{145860CE-BAAD-4290-8E5A-956CAEA762D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893" name="AutoShape 2">
          <a:extLst>
            <a:ext uri="{FF2B5EF4-FFF2-40B4-BE49-F238E27FC236}">
              <a16:creationId xmlns:a16="http://schemas.microsoft.com/office/drawing/2014/main" id="{8D29B894-0855-4172-A21F-1EADA1B98095}"/>
            </a:ext>
          </a:extLst>
        </xdr:cNvPr>
        <xdr:cNvSpPr>
          <a:spLocks noChangeAspect="1" noChangeArrowheads="1"/>
        </xdr:cNvSpPr>
      </xdr:nvSpPr>
      <xdr:spPr bwMode="auto">
        <a:xfrm>
          <a:off x="373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894" name="AutoShape 2">
          <a:extLst>
            <a:ext uri="{FF2B5EF4-FFF2-40B4-BE49-F238E27FC236}">
              <a16:creationId xmlns:a16="http://schemas.microsoft.com/office/drawing/2014/main" id="{2BDF3E4D-11E7-4308-A287-3B9E9CA6E3B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95" name="AutoShape 2">
          <a:extLst>
            <a:ext uri="{FF2B5EF4-FFF2-40B4-BE49-F238E27FC236}">
              <a16:creationId xmlns:a16="http://schemas.microsoft.com/office/drawing/2014/main" id="{62ABEF32-7677-4122-BCC5-F6F5DB413B03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96" name="AutoShape 2">
          <a:extLst>
            <a:ext uri="{FF2B5EF4-FFF2-40B4-BE49-F238E27FC236}">
              <a16:creationId xmlns:a16="http://schemas.microsoft.com/office/drawing/2014/main" id="{7B03B63E-4A85-40CC-8B9C-257AA88992CA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97" name="AutoShape 2">
          <a:extLst>
            <a:ext uri="{FF2B5EF4-FFF2-40B4-BE49-F238E27FC236}">
              <a16:creationId xmlns:a16="http://schemas.microsoft.com/office/drawing/2014/main" id="{A4681495-B4F8-4092-8EF1-17ED1D33BDE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98" name="AutoShape 2">
          <a:extLst>
            <a:ext uri="{FF2B5EF4-FFF2-40B4-BE49-F238E27FC236}">
              <a16:creationId xmlns:a16="http://schemas.microsoft.com/office/drawing/2014/main" id="{9873AD1F-F005-424B-8B13-2C2735BE79C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899" name="AutoShape 2">
          <a:extLst>
            <a:ext uri="{FF2B5EF4-FFF2-40B4-BE49-F238E27FC236}">
              <a16:creationId xmlns:a16="http://schemas.microsoft.com/office/drawing/2014/main" id="{11E81702-4B33-4F0D-86AD-1E65F186BC9E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900" name="AutoShape 2">
          <a:extLst>
            <a:ext uri="{FF2B5EF4-FFF2-40B4-BE49-F238E27FC236}">
              <a16:creationId xmlns:a16="http://schemas.microsoft.com/office/drawing/2014/main" id="{25DAD673-426A-4B7D-A2A1-3D405AB1EAC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901" name="AutoShape 2">
          <a:extLst>
            <a:ext uri="{FF2B5EF4-FFF2-40B4-BE49-F238E27FC236}">
              <a16:creationId xmlns:a16="http://schemas.microsoft.com/office/drawing/2014/main" id="{D6C58D07-A5E5-4D03-9AC4-47FC6018991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902" name="AutoShape 2">
          <a:extLst>
            <a:ext uri="{FF2B5EF4-FFF2-40B4-BE49-F238E27FC236}">
              <a16:creationId xmlns:a16="http://schemas.microsoft.com/office/drawing/2014/main" id="{4BAC43BE-37D9-492C-9132-6FFE90173E8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03" name="AutoShape 2">
          <a:extLst>
            <a:ext uri="{FF2B5EF4-FFF2-40B4-BE49-F238E27FC236}">
              <a16:creationId xmlns:a16="http://schemas.microsoft.com/office/drawing/2014/main" id="{D32ADCF4-4757-4748-9E6E-B6089339A223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04" name="AutoShape 2">
          <a:extLst>
            <a:ext uri="{FF2B5EF4-FFF2-40B4-BE49-F238E27FC236}">
              <a16:creationId xmlns:a16="http://schemas.microsoft.com/office/drawing/2014/main" id="{63B96359-3FEE-44AD-BDDA-16CC2628FC5F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05" name="AutoShape 2">
          <a:extLst>
            <a:ext uri="{FF2B5EF4-FFF2-40B4-BE49-F238E27FC236}">
              <a16:creationId xmlns:a16="http://schemas.microsoft.com/office/drawing/2014/main" id="{5A3644CF-7B63-4864-A7B9-B11A290AF99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06" name="AutoShape 2">
          <a:extLst>
            <a:ext uri="{FF2B5EF4-FFF2-40B4-BE49-F238E27FC236}">
              <a16:creationId xmlns:a16="http://schemas.microsoft.com/office/drawing/2014/main" id="{B73E7892-A292-4C5F-8B22-6001437EFDB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07" name="AutoShape 2">
          <a:extLst>
            <a:ext uri="{FF2B5EF4-FFF2-40B4-BE49-F238E27FC236}">
              <a16:creationId xmlns:a16="http://schemas.microsoft.com/office/drawing/2014/main" id="{9FF19DCA-BF28-4DA7-881D-F6CC2C9D2BB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08" name="AutoShape 2">
          <a:extLst>
            <a:ext uri="{FF2B5EF4-FFF2-40B4-BE49-F238E27FC236}">
              <a16:creationId xmlns:a16="http://schemas.microsoft.com/office/drawing/2014/main" id="{9A6B791C-9935-4373-BB61-5EC91FCF6B0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09" name="AutoShape 2">
          <a:extLst>
            <a:ext uri="{FF2B5EF4-FFF2-40B4-BE49-F238E27FC236}">
              <a16:creationId xmlns:a16="http://schemas.microsoft.com/office/drawing/2014/main" id="{A95D291C-30BE-45BA-B359-A58FAFBDB601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10" name="AutoShape 2">
          <a:extLst>
            <a:ext uri="{FF2B5EF4-FFF2-40B4-BE49-F238E27FC236}">
              <a16:creationId xmlns:a16="http://schemas.microsoft.com/office/drawing/2014/main" id="{F9594C99-CC0E-4535-B98E-7327D80AB13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911" name="AutoShape 2">
          <a:extLst>
            <a:ext uri="{FF2B5EF4-FFF2-40B4-BE49-F238E27FC236}">
              <a16:creationId xmlns:a16="http://schemas.microsoft.com/office/drawing/2014/main" id="{A67157AD-8C73-4FC0-93AE-F71612010660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912" name="AutoShape 2">
          <a:extLst>
            <a:ext uri="{FF2B5EF4-FFF2-40B4-BE49-F238E27FC236}">
              <a16:creationId xmlns:a16="http://schemas.microsoft.com/office/drawing/2014/main" id="{C71C472C-61CA-4009-B6D3-81D11894E837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913" name="AutoShape 2">
          <a:extLst>
            <a:ext uri="{FF2B5EF4-FFF2-40B4-BE49-F238E27FC236}">
              <a16:creationId xmlns:a16="http://schemas.microsoft.com/office/drawing/2014/main" id="{2A3FA4CD-BD1E-4FA7-975A-3CD8BBC1631F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914" name="AutoShape 2">
          <a:extLst>
            <a:ext uri="{FF2B5EF4-FFF2-40B4-BE49-F238E27FC236}">
              <a16:creationId xmlns:a16="http://schemas.microsoft.com/office/drawing/2014/main" id="{FA3397D4-7715-43CD-B58B-E12683CE699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915" name="AutoShape 2">
          <a:extLst>
            <a:ext uri="{FF2B5EF4-FFF2-40B4-BE49-F238E27FC236}">
              <a16:creationId xmlns:a16="http://schemas.microsoft.com/office/drawing/2014/main" id="{110D9D27-781E-4E9B-9C7F-9695273F257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916" name="AutoShape 2">
          <a:extLst>
            <a:ext uri="{FF2B5EF4-FFF2-40B4-BE49-F238E27FC236}">
              <a16:creationId xmlns:a16="http://schemas.microsoft.com/office/drawing/2014/main" id="{AC3856DE-B54D-4616-9908-820EF2C4385C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917" name="AutoShape 2">
          <a:extLst>
            <a:ext uri="{FF2B5EF4-FFF2-40B4-BE49-F238E27FC236}">
              <a16:creationId xmlns:a16="http://schemas.microsoft.com/office/drawing/2014/main" id="{EA8FCB92-9DDC-4C7D-9C25-615A8561713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918" name="AutoShape 2">
          <a:extLst>
            <a:ext uri="{FF2B5EF4-FFF2-40B4-BE49-F238E27FC236}">
              <a16:creationId xmlns:a16="http://schemas.microsoft.com/office/drawing/2014/main" id="{65A331E2-5B73-48E0-B1B7-788B51AAA8BC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919" name="AutoShape 2">
          <a:extLst>
            <a:ext uri="{FF2B5EF4-FFF2-40B4-BE49-F238E27FC236}">
              <a16:creationId xmlns:a16="http://schemas.microsoft.com/office/drawing/2014/main" id="{C4786024-FAA7-445D-A673-DD006E771A49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920" name="AutoShape 2">
          <a:extLst>
            <a:ext uri="{FF2B5EF4-FFF2-40B4-BE49-F238E27FC236}">
              <a16:creationId xmlns:a16="http://schemas.microsoft.com/office/drawing/2014/main" id="{A4E9D026-1EA6-4F11-B67C-4B2DD73F22F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921" name="AutoShape 2">
          <a:extLst>
            <a:ext uri="{FF2B5EF4-FFF2-40B4-BE49-F238E27FC236}">
              <a16:creationId xmlns:a16="http://schemas.microsoft.com/office/drawing/2014/main" id="{DC8AF542-9E82-4AA3-83C1-6F1F3490F15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922" name="AutoShape 2">
          <a:extLst>
            <a:ext uri="{FF2B5EF4-FFF2-40B4-BE49-F238E27FC236}">
              <a16:creationId xmlns:a16="http://schemas.microsoft.com/office/drawing/2014/main" id="{D3419D5B-CF10-440A-9DC6-5AA482580F3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923" name="AutoShape 2">
          <a:extLst>
            <a:ext uri="{FF2B5EF4-FFF2-40B4-BE49-F238E27FC236}">
              <a16:creationId xmlns:a16="http://schemas.microsoft.com/office/drawing/2014/main" id="{800A0083-E64F-4500-86F8-723A94DAE8A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924" name="AutoShape 2">
          <a:extLst>
            <a:ext uri="{FF2B5EF4-FFF2-40B4-BE49-F238E27FC236}">
              <a16:creationId xmlns:a16="http://schemas.microsoft.com/office/drawing/2014/main" id="{0B0541B7-F426-4FA9-B76A-E11B4788CE1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925" name="AutoShape 2">
          <a:extLst>
            <a:ext uri="{FF2B5EF4-FFF2-40B4-BE49-F238E27FC236}">
              <a16:creationId xmlns:a16="http://schemas.microsoft.com/office/drawing/2014/main" id="{0426EBA3-E3CD-4602-97E1-8463F0D018C1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926" name="AutoShape 2">
          <a:extLst>
            <a:ext uri="{FF2B5EF4-FFF2-40B4-BE49-F238E27FC236}">
              <a16:creationId xmlns:a16="http://schemas.microsoft.com/office/drawing/2014/main" id="{BFE5CE81-E125-482C-916F-77EEC6A2F2CB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927" name="AutoShape 2">
          <a:extLst>
            <a:ext uri="{FF2B5EF4-FFF2-40B4-BE49-F238E27FC236}">
              <a16:creationId xmlns:a16="http://schemas.microsoft.com/office/drawing/2014/main" id="{B734F8E0-CD40-4ADC-80FD-4D11E8E8FC66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928" name="AutoShape 2">
          <a:extLst>
            <a:ext uri="{FF2B5EF4-FFF2-40B4-BE49-F238E27FC236}">
              <a16:creationId xmlns:a16="http://schemas.microsoft.com/office/drawing/2014/main" id="{6B40BB96-0E29-4110-86C5-B4DDDA4C8DA1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929" name="AutoShape 2">
          <a:extLst>
            <a:ext uri="{FF2B5EF4-FFF2-40B4-BE49-F238E27FC236}">
              <a16:creationId xmlns:a16="http://schemas.microsoft.com/office/drawing/2014/main" id="{56012C32-C96F-4C9C-AC5D-C93A9C04DBA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930" name="AutoShape 2">
          <a:extLst>
            <a:ext uri="{FF2B5EF4-FFF2-40B4-BE49-F238E27FC236}">
              <a16:creationId xmlns:a16="http://schemas.microsoft.com/office/drawing/2014/main" id="{15D0D890-8076-4D2B-8C80-40E17DA57A6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31" name="AutoShape 2">
          <a:extLst>
            <a:ext uri="{FF2B5EF4-FFF2-40B4-BE49-F238E27FC236}">
              <a16:creationId xmlns:a16="http://schemas.microsoft.com/office/drawing/2014/main" id="{CDE72441-CD49-4AF7-9640-678A95C4F54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32" name="AutoShape 2">
          <a:extLst>
            <a:ext uri="{FF2B5EF4-FFF2-40B4-BE49-F238E27FC236}">
              <a16:creationId xmlns:a16="http://schemas.microsoft.com/office/drawing/2014/main" id="{62016404-1BA8-4CCD-80FF-1A796CD6004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33" name="AutoShape 2">
          <a:extLst>
            <a:ext uri="{FF2B5EF4-FFF2-40B4-BE49-F238E27FC236}">
              <a16:creationId xmlns:a16="http://schemas.microsoft.com/office/drawing/2014/main" id="{9FCA4750-6BA3-4468-B349-AE499AE46CE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34" name="AutoShape 2">
          <a:extLst>
            <a:ext uri="{FF2B5EF4-FFF2-40B4-BE49-F238E27FC236}">
              <a16:creationId xmlns:a16="http://schemas.microsoft.com/office/drawing/2014/main" id="{F62E1D1E-7C30-4F12-A082-FC8737E8860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35" name="AutoShape 2">
          <a:extLst>
            <a:ext uri="{FF2B5EF4-FFF2-40B4-BE49-F238E27FC236}">
              <a16:creationId xmlns:a16="http://schemas.microsoft.com/office/drawing/2014/main" id="{1859FC79-CA9B-43D8-80CD-6AC46F0FC89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36" name="AutoShape 2">
          <a:extLst>
            <a:ext uri="{FF2B5EF4-FFF2-40B4-BE49-F238E27FC236}">
              <a16:creationId xmlns:a16="http://schemas.microsoft.com/office/drawing/2014/main" id="{4C0FDAC7-4C15-4495-ADA6-38191834874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37" name="AutoShape 2">
          <a:extLst>
            <a:ext uri="{FF2B5EF4-FFF2-40B4-BE49-F238E27FC236}">
              <a16:creationId xmlns:a16="http://schemas.microsoft.com/office/drawing/2014/main" id="{153D0B18-6F07-42CE-96B0-F77C6645BA1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38" name="AutoShape 2">
          <a:extLst>
            <a:ext uri="{FF2B5EF4-FFF2-40B4-BE49-F238E27FC236}">
              <a16:creationId xmlns:a16="http://schemas.microsoft.com/office/drawing/2014/main" id="{B9AFDC07-B384-44A1-A6BE-EB50698F2D1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939" name="AutoShape 2">
          <a:extLst>
            <a:ext uri="{FF2B5EF4-FFF2-40B4-BE49-F238E27FC236}">
              <a16:creationId xmlns:a16="http://schemas.microsoft.com/office/drawing/2014/main" id="{92327E5C-14BC-4190-A74B-B90E75067B8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940" name="AutoShape 2">
          <a:extLst>
            <a:ext uri="{FF2B5EF4-FFF2-40B4-BE49-F238E27FC236}">
              <a16:creationId xmlns:a16="http://schemas.microsoft.com/office/drawing/2014/main" id="{4D49C4E2-405F-44B7-8FA6-C61201398BE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941" name="AutoShape 2">
          <a:extLst>
            <a:ext uri="{FF2B5EF4-FFF2-40B4-BE49-F238E27FC236}">
              <a16:creationId xmlns:a16="http://schemas.microsoft.com/office/drawing/2014/main" id="{9A90ABD6-C382-45C4-B8D0-6DE261FA5CF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942" name="AutoShape 2">
          <a:extLst>
            <a:ext uri="{FF2B5EF4-FFF2-40B4-BE49-F238E27FC236}">
              <a16:creationId xmlns:a16="http://schemas.microsoft.com/office/drawing/2014/main" id="{3F165DE9-D72D-444A-8673-90D46DAE792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943" name="AutoShape 2">
          <a:extLst>
            <a:ext uri="{FF2B5EF4-FFF2-40B4-BE49-F238E27FC236}">
              <a16:creationId xmlns:a16="http://schemas.microsoft.com/office/drawing/2014/main" id="{23A27868-9ACA-4F6C-BFBF-F98E6D2644A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944" name="AutoShape 2">
          <a:extLst>
            <a:ext uri="{FF2B5EF4-FFF2-40B4-BE49-F238E27FC236}">
              <a16:creationId xmlns:a16="http://schemas.microsoft.com/office/drawing/2014/main" id="{8E776143-61FD-42F8-8F08-8337CF16412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945" name="AutoShape 2">
          <a:extLst>
            <a:ext uri="{FF2B5EF4-FFF2-40B4-BE49-F238E27FC236}">
              <a16:creationId xmlns:a16="http://schemas.microsoft.com/office/drawing/2014/main" id="{FFC38756-226F-4C7F-9C59-C6FA01A2505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946" name="AutoShape 2">
          <a:extLst>
            <a:ext uri="{FF2B5EF4-FFF2-40B4-BE49-F238E27FC236}">
              <a16:creationId xmlns:a16="http://schemas.microsoft.com/office/drawing/2014/main" id="{D7AD50B0-EF37-46E2-BA00-811BE03D758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47" name="AutoShape 2">
          <a:extLst>
            <a:ext uri="{FF2B5EF4-FFF2-40B4-BE49-F238E27FC236}">
              <a16:creationId xmlns:a16="http://schemas.microsoft.com/office/drawing/2014/main" id="{270038F0-13EB-454A-B0BC-6B9B3DBD857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48" name="AutoShape 2">
          <a:extLst>
            <a:ext uri="{FF2B5EF4-FFF2-40B4-BE49-F238E27FC236}">
              <a16:creationId xmlns:a16="http://schemas.microsoft.com/office/drawing/2014/main" id="{804A0B76-9FA8-456B-9DB1-8AE3272ED2D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49" name="AutoShape 2">
          <a:extLst>
            <a:ext uri="{FF2B5EF4-FFF2-40B4-BE49-F238E27FC236}">
              <a16:creationId xmlns:a16="http://schemas.microsoft.com/office/drawing/2014/main" id="{A50446BC-11C6-40CE-822B-DE4ECEA828B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50" name="AutoShape 2">
          <a:extLst>
            <a:ext uri="{FF2B5EF4-FFF2-40B4-BE49-F238E27FC236}">
              <a16:creationId xmlns:a16="http://schemas.microsoft.com/office/drawing/2014/main" id="{28D7F3BC-F86E-4359-ACBC-66436BAE5F8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51" name="AutoShape 2">
          <a:extLst>
            <a:ext uri="{FF2B5EF4-FFF2-40B4-BE49-F238E27FC236}">
              <a16:creationId xmlns:a16="http://schemas.microsoft.com/office/drawing/2014/main" id="{2CC1C3AC-456F-4E1F-ADD4-DCB3E79B5C1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52" name="AutoShape 2">
          <a:extLst>
            <a:ext uri="{FF2B5EF4-FFF2-40B4-BE49-F238E27FC236}">
              <a16:creationId xmlns:a16="http://schemas.microsoft.com/office/drawing/2014/main" id="{CA872363-F1C4-4A98-9613-3B2AD52F8AB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53" name="AutoShape 2">
          <a:extLst>
            <a:ext uri="{FF2B5EF4-FFF2-40B4-BE49-F238E27FC236}">
              <a16:creationId xmlns:a16="http://schemas.microsoft.com/office/drawing/2014/main" id="{F5E5105D-34DC-409B-A4E7-6D823862672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54" name="AutoShape 2">
          <a:extLst>
            <a:ext uri="{FF2B5EF4-FFF2-40B4-BE49-F238E27FC236}">
              <a16:creationId xmlns:a16="http://schemas.microsoft.com/office/drawing/2014/main" id="{5C8AD647-EFE6-4910-BAF3-730378629E6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955" name="AutoShape 2">
          <a:extLst>
            <a:ext uri="{FF2B5EF4-FFF2-40B4-BE49-F238E27FC236}">
              <a16:creationId xmlns:a16="http://schemas.microsoft.com/office/drawing/2014/main" id="{8171BD30-06C9-4D41-B9EF-D404BB0EE89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956" name="AutoShape 2">
          <a:extLst>
            <a:ext uri="{FF2B5EF4-FFF2-40B4-BE49-F238E27FC236}">
              <a16:creationId xmlns:a16="http://schemas.microsoft.com/office/drawing/2014/main" id="{A86C89B8-A4C8-41D7-AA0F-AE069A69051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957" name="AutoShape 2">
          <a:extLst>
            <a:ext uri="{FF2B5EF4-FFF2-40B4-BE49-F238E27FC236}">
              <a16:creationId xmlns:a16="http://schemas.microsoft.com/office/drawing/2014/main" id="{B49201F6-FF17-4670-9A3A-503683417B31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958" name="AutoShape 2">
          <a:extLst>
            <a:ext uri="{FF2B5EF4-FFF2-40B4-BE49-F238E27FC236}">
              <a16:creationId xmlns:a16="http://schemas.microsoft.com/office/drawing/2014/main" id="{FFDA822F-4F49-474D-8564-6C9E68E16503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959" name="AutoShape 2">
          <a:extLst>
            <a:ext uri="{FF2B5EF4-FFF2-40B4-BE49-F238E27FC236}">
              <a16:creationId xmlns:a16="http://schemas.microsoft.com/office/drawing/2014/main" id="{6F587DFF-13EE-4EB0-B419-702002BE467B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960" name="AutoShape 2">
          <a:extLst>
            <a:ext uri="{FF2B5EF4-FFF2-40B4-BE49-F238E27FC236}">
              <a16:creationId xmlns:a16="http://schemas.microsoft.com/office/drawing/2014/main" id="{CAE54219-93BB-4AD9-B1AA-040DD14B818F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961" name="AutoShape 2">
          <a:extLst>
            <a:ext uri="{FF2B5EF4-FFF2-40B4-BE49-F238E27FC236}">
              <a16:creationId xmlns:a16="http://schemas.microsoft.com/office/drawing/2014/main" id="{6C5679C5-8D8A-4DAB-9B4D-C90082296E8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962" name="AutoShape 2">
          <a:extLst>
            <a:ext uri="{FF2B5EF4-FFF2-40B4-BE49-F238E27FC236}">
              <a16:creationId xmlns:a16="http://schemas.microsoft.com/office/drawing/2014/main" id="{AE624B46-1035-4D12-BBC4-D1FF20755F5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963" name="AutoShape 2">
          <a:extLst>
            <a:ext uri="{FF2B5EF4-FFF2-40B4-BE49-F238E27FC236}">
              <a16:creationId xmlns:a16="http://schemas.microsoft.com/office/drawing/2014/main" id="{714C738A-A721-411E-A4AF-1E08C917B5F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964" name="AutoShape 2">
          <a:extLst>
            <a:ext uri="{FF2B5EF4-FFF2-40B4-BE49-F238E27FC236}">
              <a16:creationId xmlns:a16="http://schemas.microsoft.com/office/drawing/2014/main" id="{C3D06D30-8A7A-4236-AF1B-FF06D11B9E0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965" name="AutoShape 2">
          <a:extLst>
            <a:ext uri="{FF2B5EF4-FFF2-40B4-BE49-F238E27FC236}">
              <a16:creationId xmlns:a16="http://schemas.microsoft.com/office/drawing/2014/main" id="{3079B947-D6E1-4C5B-A1E7-642199D2B7F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966" name="AutoShape 2">
          <a:extLst>
            <a:ext uri="{FF2B5EF4-FFF2-40B4-BE49-F238E27FC236}">
              <a16:creationId xmlns:a16="http://schemas.microsoft.com/office/drawing/2014/main" id="{4A75D830-9822-49E9-9BBB-308BA9651FE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967" name="AutoShape 2">
          <a:extLst>
            <a:ext uri="{FF2B5EF4-FFF2-40B4-BE49-F238E27FC236}">
              <a16:creationId xmlns:a16="http://schemas.microsoft.com/office/drawing/2014/main" id="{42A4E3D6-0A64-4D99-9397-96C0573E6C4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968" name="AutoShape 2">
          <a:extLst>
            <a:ext uri="{FF2B5EF4-FFF2-40B4-BE49-F238E27FC236}">
              <a16:creationId xmlns:a16="http://schemas.microsoft.com/office/drawing/2014/main" id="{D3A1D9EB-F203-491A-B059-81398DEA2C1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969" name="AutoShape 2">
          <a:extLst>
            <a:ext uri="{FF2B5EF4-FFF2-40B4-BE49-F238E27FC236}">
              <a16:creationId xmlns:a16="http://schemas.microsoft.com/office/drawing/2014/main" id="{C6D74F4D-66F2-4B14-BC85-6E5710CD8CD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70" name="AutoShape 2">
          <a:extLst>
            <a:ext uri="{FF2B5EF4-FFF2-40B4-BE49-F238E27FC236}">
              <a16:creationId xmlns:a16="http://schemas.microsoft.com/office/drawing/2014/main" id="{8D67A73A-760B-45E6-B821-9C6E8C84E8E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71" name="AutoShape 2">
          <a:extLst>
            <a:ext uri="{FF2B5EF4-FFF2-40B4-BE49-F238E27FC236}">
              <a16:creationId xmlns:a16="http://schemas.microsoft.com/office/drawing/2014/main" id="{2D9EE1A1-1538-48C3-BF57-6FAD8F8A956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72" name="AutoShape 2">
          <a:extLst>
            <a:ext uri="{FF2B5EF4-FFF2-40B4-BE49-F238E27FC236}">
              <a16:creationId xmlns:a16="http://schemas.microsoft.com/office/drawing/2014/main" id="{E55858CC-7C17-47DC-8825-AB3F23AF2AA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73" name="AutoShape 2">
          <a:extLst>
            <a:ext uri="{FF2B5EF4-FFF2-40B4-BE49-F238E27FC236}">
              <a16:creationId xmlns:a16="http://schemas.microsoft.com/office/drawing/2014/main" id="{E9FECEEC-9EB5-4321-9235-52493E42ADE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74" name="AutoShape 2">
          <a:extLst>
            <a:ext uri="{FF2B5EF4-FFF2-40B4-BE49-F238E27FC236}">
              <a16:creationId xmlns:a16="http://schemas.microsoft.com/office/drawing/2014/main" id="{CC3CD040-3776-4997-9147-71828B01DAC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75" name="AutoShape 2">
          <a:extLst>
            <a:ext uri="{FF2B5EF4-FFF2-40B4-BE49-F238E27FC236}">
              <a16:creationId xmlns:a16="http://schemas.microsoft.com/office/drawing/2014/main" id="{20234194-9AB4-4D1D-82EB-7AFF604F2DE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76" name="AutoShape 2">
          <a:extLst>
            <a:ext uri="{FF2B5EF4-FFF2-40B4-BE49-F238E27FC236}">
              <a16:creationId xmlns:a16="http://schemas.microsoft.com/office/drawing/2014/main" id="{B98915FF-CBF1-4B96-883A-83AF2E732B5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77" name="AutoShape 2">
          <a:extLst>
            <a:ext uri="{FF2B5EF4-FFF2-40B4-BE49-F238E27FC236}">
              <a16:creationId xmlns:a16="http://schemas.microsoft.com/office/drawing/2014/main" id="{7BDEFBD1-D9FA-429C-9F5D-85BFE0B0DCF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978" name="AutoShape 2">
          <a:extLst>
            <a:ext uri="{FF2B5EF4-FFF2-40B4-BE49-F238E27FC236}">
              <a16:creationId xmlns:a16="http://schemas.microsoft.com/office/drawing/2014/main" id="{006D197A-ADA5-4FDF-AFE7-0001D145004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979" name="AutoShape 2">
          <a:extLst>
            <a:ext uri="{FF2B5EF4-FFF2-40B4-BE49-F238E27FC236}">
              <a16:creationId xmlns:a16="http://schemas.microsoft.com/office/drawing/2014/main" id="{7A0E5388-0696-4958-B1ED-7BA7028BC2E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980" name="AutoShape 2">
          <a:extLst>
            <a:ext uri="{FF2B5EF4-FFF2-40B4-BE49-F238E27FC236}">
              <a16:creationId xmlns:a16="http://schemas.microsoft.com/office/drawing/2014/main" id="{E7D198A7-79D0-4326-827A-1CDD3F23E7F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981" name="AutoShape 2">
          <a:extLst>
            <a:ext uri="{FF2B5EF4-FFF2-40B4-BE49-F238E27FC236}">
              <a16:creationId xmlns:a16="http://schemas.microsoft.com/office/drawing/2014/main" id="{3E6CC9A0-88A7-41A3-A611-75F108EB4CB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982" name="AutoShape 2">
          <a:extLst>
            <a:ext uri="{FF2B5EF4-FFF2-40B4-BE49-F238E27FC236}">
              <a16:creationId xmlns:a16="http://schemas.microsoft.com/office/drawing/2014/main" id="{F99E869C-105E-4C2A-8F33-3D1A1C77FF4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983" name="AutoShape 2">
          <a:extLst>
            <a:ext uri="{FF2B5EF4-FFF2-40B4-BE49-F238E27FC236}">
              <a16:creationId xmlns:a16="http://schemas.microsoft.com/office/drawing/2014/main" id="{0AC85103-698F-4593-8091-77639301AF1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8</xdr:row>
      <xdr:rowOff>0</xdr:rowOff>
    </xdr:from>
    <xdr:ext cx="518160" cy="548640"/>
    <xdr:sp macro="" textlink="">
      <xdr:nvSpPr>
        <xdr:cNvPr id="984" name="AutoShape 2">
          <a:extLst>
            <a:ext uri="{FF2B5EF4-FFF2-40B4-BE49-F238E27FC236}">
              <a16:creationId xmlns:a16="http://schemas.microsoft.com/office/drawing/2014/main" id="{9E314728-BB26-439D-B4A4-24783413F570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8</xdr:row>
      <xdr:rowOff>0</xdr:rowOff>
    </xdr:from>
    <xdr:ext cx="518160" cy="548640"/>
    <xdr:sp macro="" textlink="">
      <xdr:nvSpPr>
        <xdr:cNvPr id="985" name="AutoShape 2">
          <a:extLst>
            <a:ext uri="{FF2B5EF4-FFF2-40B4-BE49-F238E27FC236}">
              <a16:creationId xmlns:a16="http://schemas.microsoft.com/office/drawing/2014/main" id="{03076F8C-382B-4145-BE09-1F4C991308EB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986" name="AutoShape 2">
          <a:extLst>
            <a:ext uri="{FF2B5EF4-FFF2-40B4-BE49-F238E27FC236}">
              <a16:creationId xmlns:a16="http://schemas.microsoft.com/office/drawing/2014/main" id="{629D3E3D-A733-4EFC-B2F6-B463E29609C5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987" name="AutoShape 2">
          <a:extLst>
            <a:ext uri="{FF2B5EF4-FFF2-40B4-BE49-F238E27FC236}">
              <a16:creationId xmlns:a16="http://schemas.microsoft.com/office/drawing/2014/main" id="{1B6F00EE-1035-43A8-95BC-1CC9B4589A88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988" name="AutoShape 2">
          <a:extLst>
            <a:ext uri="{FF2B5EF4-FFF2-40B4-BE49-F238E27FC236}">
              <a16:creationId xmlns:a16="http://schemas.microsoft.com/office/drawing/2014/main" id="{655108E0-7435-440C-B68A-B8F1A081C82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989" name="AutoShape 2">
          <a:extLst>
            <a:ext uri="{FF2B5EF4-FFF2-40B4-BE49-F238E27FC236}">
              <a16:creationId xmlns:a16="http://schemas.microsoft.com/office/drawing/2014/main" id="{F762375F-840F-4996-BD68-11D1649395D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990" name="AutoShape 2">
          <a:extLst>
            <a:ext uri="{FF2B5EF4-FFF2-40B4-BE49-F238E27FC236}">
              <a16:creationId xmlns:a16="http://schemas.microsoft.com/office/drawing/2014/main" id="{D35981B7-281D-41C4-9F65-FC10BB338A3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991" name="AutoShape 2">
          <a:extLst>
            <a:ext uri="{FF2B5EF4-FFF2-40B4-BE49-F238E27FC236}">
              <a16:creationId xmlns:a16="http://schemas.microsoft.com/office/drawing/2014/main" id="{2B512C10-72E5-4D83-9971-035C5FEA7F6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992" name="AutoShape 2">
          <a:extLst>
            <a:ext uri="{FF2B5EF4-FFF2-40B4-BE49-F238E27FC236}">
              <a16:creationId xmlns:a16="http://schemas.microsoft.com/office/drawing/2014/main" id="{89D02C18-025E-4258-A911-E4462F01E43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993" name="AutoShape 2">
          <a:extLst>
            <a:ext uri="{FF2B5EF4-FFF2-40B4-BE49-F238E27FC236}">
              <a16:creationId xmlns:a16="http://schemas.microsoft.com/office/drawing/2014/main" id="{04E482F3-1780-4EEB-ABA6-E3400B5BE00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994" name="AutoShape 2">
          <a:extLst>
            <a:ext uri="{FF2B5EF4-FFF2-40B4-BE49-F238E27FC236}">
              <a16:creationId xmlns:a16="http://schemas.microsoft.com/office/drawing/2014/main" id="{B689D833-1F71-4A87-BE7C-D5E6FAF6435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995" name="AutoShape 2">
          <a:extLst>
            <a:ext uri="{FF2B5EF4-FFF2-40B4-BE49-F238E27FC236}">
              <a16:creationId xmlns:a16="http://schemas.microsoft.com/office/drawing/2014/main" id="{E2A98117-ADB6-4BC2-B459-B8B196E776E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996" name="AutoShape 2">
          <a:extLst>
            <a:ext uri="{FF2B5EF4-FFF2-40B4-BE49-F238E27FC236}">
              <a16:creationId xmlns:a16="http://schemas.microsoft.com/office/drawing/2014/main" id="{809249DB-426D-47CA-B268-FF4A60FE035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997" name="AutoShape 2">
          <a:extLst>
            <a:ext uri="{FF2B5EF4-FFF2-40B4-BE49-F238E27FC236}">
              <a16:creationId xmlns:a16="http://schemas.microsoft.com/office/drawing/2014/main" id="{6A635FA9-F7BB-4779-957D-340CB71A8AA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998" name="AutoShape 2">
          <a:extLst>
            <a:ext uri="{FF2B5EF4-FFF2-40B4-BE49-F238E27FC236}">
              <a16:creationId xmlns:a16="http://schemas.microsoft.com/office/drawing/2014/main" id="{F7516DF3-63FC-4AB4-B353-4C1A4362867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999" name="AutoShape 2">
          <a:extLst>
            <a:ext uri="{FF2B5EF4-FFF2-40B4-BE49-F238E27FC236}">
              <a16:creationId xmlns:a16="http://schemas.microsoft.com/office/drawing/2014/main" id="{3261ADAE-B4B1-41B8-B780-C99CEA354C8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1000" name="AutoShape 2">
          <a:extLst>
            <a:ext uri="{FF2B5EF4-FFF2-40B4-BE49-F238E27FC236}">
              <a16:creationId xmlns:a16="http://schemas.microsoft.com/office/drawing/2014/main" id="{4AA26450-0439-469B-98AE-7F7DEA4357A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1001" name="AutoShape 2">
          <a:extLst>
            <a:ext uri="{FF2B5EF4-FFF2-40B4-BE49-F238E27FC236}">
              <a16:creationId xmlns:a16="http://schemas.microsoft.com/office/drawing/2014/main" id="{088C4B69-B637-44E8-BDBD-BBB8131B68C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1002" name="AutoShape 2">
          <a:extLst>
            <a:ext uri="{FF2B5EF4-FFF2-40B4-BE49-F238E27FC236}">
              <a16:creationId xmlns:a16="http://schemas.microsoft.com/office/drawing/2014/main" id="{D0DB9160-8F9D-43CF-8726-75E7EA6D0B9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1003" name="AutoShape 2">
          <a:extLst>
            <a:ext uri="{FF2B5EF4-FFF2-40B4-BE49-F238E27FC236}">
              <a16:creationId xmlns:a16="http://schemas.microsoft.com/office/drawing/2014/main" id="{AEB86F07-5FC6-43BC-A4C4-44FF9B99470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1004" name="AutoShape 2">
          <a:extLst>
            <a:ext uri="{FF2B5EF4-FFF2-40B4-BE49-F238E27FC236}">
              <a16:creationId xmlns:a16="http://schemas.microsoft.com/office/drawing/2014/main" id="{7352607B-0E59-4300-A355-EE390E28AAB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05" name="AutoShape 2">
          <a:extLst>
            <a:ext uri="{FF2B5EF4-FFF2-40B4-BE49-F238E27FC236}">
              <a16:creationId xmlns:a16="http://schemas.microsoft.com/office/drawing/2014/main" id="{9516A1FE-C4CB-49A0-9663-8ED73683963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06" name="AutoShape 2">
          <a:extLst>
            <a:ext uri="{FF2B5EF4-FFF2-40B4-BE49-F238E27FC236}">
              <a16:creationId xmlns:a16="http://schemas.microsoft.com/office/drawing/2014/main" id="{0EAF31A6-79D8-483F-8996-C1046710AC9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07" name="AutoShape 2">
          <a:extLst>
            <a:ext uri="{FF2B5EF4-FFF2-40B4-BE49-F238E27FC236}">
              <a16:creationId xmlns:a16="http://schemas.microsoft.com/office/drawing/2014/main" id="{3950D42D-440E-4FAC-8674-C324A5B04FF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08" name="AutoShape 2">
          <a:extLst>
            <a:ext uri="{FF2B5EF4-FFF2-40B4-BE49-F238E27FC236}">
              <a16:creationId xmlns:a16="http://schemas.microsoft.com/office/drawing/2014/main" id="{AD918969-38F2-4C76-B12C-2B03003C7AB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1009" name="AutoShape 2">
          <a:extLst>
            <a:ext uri="{FF2B5EF4-FFF2-40B4-BE49-F238E27FC236}">
              <a16:creationId xmlns:a16="http://schemas.microsoft.com/office/drawing/2014/main" id="{06971169-B1DA-484D-8E71-BB59C906CD5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1010" name="AutoShape 2">
          <a:extLst>
            <a:ext uri="{FF2B5EF4-FFF2-40B4-BE49-F238E27FC236}">
              <a16:creationId xmlns:a16="http://schemas.microsoft.com/office/drawing/2014/main" id="{7395BA9F-A343-4CF1-BDCA-FAC190F8E87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11" name="AutoShape 2">
          <a:extLst>
            <a:ext uri="{FF2B5EF4-FFF2-40B4-BE49-F238E27FC236}">
              <a16:creationId xmlns:a16="http://schemas.microsoft.com/office/drawing/2014/main" id="{9836CED1-699D-4684-80F5-DC3E4E42497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12" name="AutoShape 2">
          <a:extLst>
            <a:ext uri="{FF2B5EF4-FFF2-40B4-BE49-F238E27FC236}">
              <a16:creationId xmlns:a16="http://schemas.microsoft.com/office/drawing/2014/main" id="{3FFB24E4-4E55-4CEA-A3A1-AE09B86A5B2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13" name="AutoShape 2">
          <a:extLst>
            <a:ext uri="{FF2B5EF4-FFF2-40B4-BE49-F238E27FC236}">
              <a16:creationId xmlns:a16="http://schemas.microsoft.com/office/drawing/2014/main" id="{9C936748-49AE-470A-8107-98B33A8DE3D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14" name="AutoShape 2">
          <a:extLst>
            <a:ext uri="{FF2B5EF4-FFF2-40B4-BE49-F238E27FC236}">
              <a16:creationId xmlns:a16="http://schemas.microsoft.com/office/drawing/2014/main" id="{D1CC686C-F074-4F32-8F37-7AB5492E4C3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8</xdr:row>
      <xdr:rowOff>0</xdr:rowOff>
    </xdr:from>
    <xdr:ext cx="518160" cy="548640"/>
    <xdr:sp macro="" textlink="">
      <xdr:nvSpPr>
        <xdr:cNvPr id="1015" name="AutoShape 2">
          <a:extLst>
            <a:ext uri="{FF2B5EF4-FFF2-40B4-BE49-F238E27FC236}">
              <a16:creationId xmlns:a16="http://schemas.microsoft.com/office/drawing/2014/main" id="{7BF999E4-3671-41F5-9DB0-FE02A9033FBD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8</xdr:row>
      <xdr:rowOff>0</xdr:rowOff>
    </xdr:from>
    <xdr:ext cx="518160" cy="548640"/>
    <xdr:sp macro="" textlink="">
      <xdr:nvSpPr>
        <xdr:cNvPr id="1016" name="AutoShape 2">
          <a:extLst>
            <a:ext uri="{FF2B5EF4-FFF2-40B4-BE49-F238E27FC236}">
              <a16:creationId xmlns:a16="http://schemas.microsoft.com/office/drawing/2014/main" id="{9FD0B32D-1D47-4599-8E56-12733CDE4125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17" name="AutoShape 2">
          <a:extLst>
            <a:ext uri="{FF2B5EF4-FFF2-40B4-BE49-F238E27FC236}">
              <a16:creationId xmlns:a16="http://schemas.microsoft.com/office/drawing/2014/main" id="{6D06580A-E757-4E7B-8D53-6CEC83D7F3C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18" name="AutoShape 2">
          <a:extLst>
            <a:ext uri="{FF2B5EF4-FFF2-40B4-BE49-F238E27FC236}">
              <a16:creationId xmlns:a16="http://schemas.microsoft.com/office/drawing/2014/main" id="{EED7E1F1-83E2-41E7-9318-85C8B5E0390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19" name="AutoShape 2">
          <a:extLst>
            <a:ext uri="{FF2B5EF4-FFF2-40B4-BE49-F238E27FC236}">
              <a16:creationId xmlns:a16="http://schemas.microsoft.com/office/drawing/2014/main" id="{3B5DE1F8-24D5-4FFF-8D39-235658E9A93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1020" name="AutoShape 2">
          <a:extLst>
            <a:ext uri="{FF2B5EF4-FFF2-40B4-BE49-F238E27FC236}">
              <a16:creationId xmlns:a16="http://schemas.microsoft.com/office/drawing/2014/main" id="{31D4FBCB-E32A-42B3-8345-D58BDDFE59C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1021" name="AutoShape 2">
          <a:extLst>
            <a:ext uri="{FF2B5EF4-FFF2-40B4-BE49-F238E27FC236}">
              <a16:creationId xmlns:a16="http://schemas.microsoft.com/office/drawing/2014/main" id="{104586AD-D851-4FEB-B94D-7E9FF8604EF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1022" name="AutoShape 2">
          <a:extLst>
            <a:ext uri="{FF2B5EF4-FFF2-40B4-BE49-F238E27FC236}">
              <a16:creationId xmlns:a16="http://schemas.microsoft.com/office/drawing/2014/main" id="{A8FAA461-6155-4F20-83CC-40F7CC3D1FD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1023" name="AutoShape 2">
          <a:extLst>
            <a:ext uri="{FF2B5EF4-FFF2-40B4-BE49-F238E27FC236}">
              <a16:creationId xmlns:a16="http://schemas.microsoft.com/office/drawing/2014/main" id="{C916D7A1-B919-47D9-B37A-6E9B26ECF53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1024" name="AutoShape 2">
          <a:extLst>
            <a:ext uri="{FF2B5EF4-FFF2-40B4-BE49-F238E27FC236}">
              <a16:creationId xmlns:a16="http://schemas.microsoft.com/office/drawing/2014/main" id="{E33CF165-737F-45FB-BDC1-C5D7539138B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1025" name="AutoShape 2">
          <a:extLst>
            <a:ext uri="{FF2B5EF4-FFF2-40B4-BE49-F238E27FC236}">
              <a16:creationId xmlns:a16="http://schemas.microsoft.com/office/drawing/2014/main" id="{EE260376-B7F9-482D-87A2-5695E1C3095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9C426D99-4643-4E27-9548-0D7ECA647FB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1027" name="AutoShape 2">
          <a:extLst>
            <a:ext uri="{FF2B5EF4-FFF2-40B4-BE49-F238E27FC236}">
              <a16:creationId xmlns:a16="http://schemas.microsoft.com/office/drawing/2014/main" id="{8696F2DF-8022-493E-9B2D-522F887AF44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1028" name="AutoShape 2">
          <a:extLst>
            <a:ext uri="{FF2B5EF4-FFF2-40B4-BE49-F238E27FC236}">
              <a16:creationId xmlns:a16="http://schemas.microsoft.com/office/drawing/2014/main" id="{86398685-065C-46A2-9C2C-F94E98D99B2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1029" name="AutoShape 2">
          <a:extLst>
            <a:ext uri="{FF2B5EF4-FFF2-40B4-BE49-F238E27FC236}">
              <a16:creationId xmlns:a16="http://schemas.microsoft.com/office/drawing/2014/main" id="{8FAD25B5-14B4-42E7-932D-BB1AF3CA371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1030" name="AutoShape 2">
          <a:extLst>
            <a:ext uri="{FF2B5EF4-FFF2-40B4-BE49-F238E27FC236}">
              <a16:creationId xmlns:a16="http://schemas.microsoft.com/office/drawing/2014/main" id="{B9789E24-BBA3-4FE7-84DC-BB1B3582F16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1031" name="AutoShape 2">
          <a:extLst>
            <a:ext uri="{FF2B5EF4-FFF2-40B4-BE49-F238E27FC236}">
              <a16:creationId xmlns:a16="http://schemas.microsoft.com/office/drawing/2014/main" id="{D2AB156F-A679-4BD8-B5A6-1B863466E4C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1032" name="AutoShape 2">
          <a:extLst>
            <a:ext uri="{FF2B5EF4-FFF2-40B4-BE49-F238E27FC236}">
              <a16:creationId xmlns:a16="http://schemas.microsoft.com/office/drawing/2014/main" id="{875AE620-2078-4A7A-AA99-0E205362A32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1033" name="AutoShape 2">
          <a:extLst>
            <a:ext uri="{FF2B5EF4-FFF2-40B4-BE49-F238E27FC236}">
              <a16:creationId xmlns:a16="http://schemas.microsoft.com/office/drawing/2014/main" id="{E698F661-5342-471B-BE08-0E1C384B2D7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34" name="AutoShape 2">
          <a:extLst>
            <a:ext uri="{FF2B5EF4-FFF2-40B4-BE49-F238E27FC236}">
              <a16:creationId xmlns:a16="http://schemas.microsoft.com/office/drawing/2014/main" id="{609EB393-C7FD-4314-B45A-96E44C308AE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35" name="AutoShape 2">
          <a:extLst>
            <a:ext uri="{FF2B5EF4-FFF2-40B4-BE49-F238E27FC236}">
              <a16:creationId xmlns:a16="http://schemas.microsoft.com/office/drawing/2014/main" id="{B0B0135D-20D3-43C4-93A8-320B48B6263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36" name="AutoShape 2">
          <a:extLst>
            <a:ext uri="{FF2B5EF4-FFF2-40B4-BE49-F238E27FC236}">
              <a16:creationId xmlns:a16="http://schemas.microsoft.com/office/drawing/2014/main" id="{41AEED95-57C1-4A19-A8FE-5E24A4F5070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37" name="AutoShape 2">
          <a:extLst>
            <a:ext uri="{FF2B5EF4-FFF2-40B4-BE49-F238E27FC236}">
              <a16:creationId xmlns:a16="http://schemas.microsoft.com/office/drawing/2014/main" id="{7001159B-03C8-43CD-A57D-08CD6FB7F70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038" name="AutoShape 2">
          <a:extLst>
            <a:ext uri="{FF2B5EF4-FFF2-40B4-BE49-F238E27FC236}">
              <a16:creationId xmlns:a16="http://schemas.microsoft.com/office/drawing/2014/main" id="{D3522712-122D-4D0B-9620-7978BC5DCB8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039" name="AutoShape 2">
          <a:extLst>
            <a:ext uri="{FF2B5EF4-FFF2-40B4-BE49-F238E27FC236}">
              <a16:creationId xmlns:a16="http://schemas.microsoft.com/office/drawing/2014/main" id="{04FFAA65-FB61-4707-B148-03940143028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40" name="AutoShape 2">
          <a:extLst>
            <a:ext uri="{FF2B5EF4-FFF2-40B4-BE49-F238E27FC236}">
              <a16:creationId xmlns:a16="http://schemas.microsoft.com/office/drawing/2014/main" id="{EDC05A55-9347-40AB-B2E9-DEFA9038A08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41" name="AutoShape 2">
          <a:extLst>
            <a:ext uri="{FF2B5EF4-FFF2-40B4-BE49-F238E27FC236}">
              <a16:creationId xmlns:a16="http://schemas.microsoft.com/office/drawing/2014/main" id="{94BDB938-5C07-4888-9454-A54361AFF69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42" name="AutoShape 2">
          <a:extLst>
            <a:ext uri="{FF2B5EF4-FFF2-40B4-BE49-F238E27FC236}">
              <a16:creationId xmlns:a16="http://schemas.microsoft.com/office/drawing/2014/main" id="{B3755877-D32E-4A29-8A96-B8E034D04F7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43" name="AutoShape 2">
          <a:extLst>
            <a:ext uri="{FF2B5EF4-FFF2-40B4-BE49-F238E27FC236}">
              <a16:creationId xmlns:a16="http://schemas.microsoft.com/office/drawing/2014/main" id="{60C5E19E-7530-4988-940C-E469622E8B5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44" name="AutoShape 2">
          <a:extLst>
            <a:ext uri="{FF2B5EF4-FFF2-40B4-BE49-F238E27FC236}">
              <a16:creationId xmlns:a16="http://schemas.microsoft.com/office/drawing/2014/main" id="{9BE5DBBB-A58F-4793-9EF5-C2D18FA6B3F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45" name="AutoShape 2">
          <a:extLst>
            <a:ext uri="{FF2B5EF4-FFF2-40B4-BE49-F238E27FC236}">
              <a16:creationId xmlns:a16="http://schemas.microsoft.com/office/drawing/2014/main" id="{92BF9E4A-DBB6-463F-8485-BDE92898B62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46" name="AutoShape 2">
          <a:extLst>
            <a:ext uri="{FF2B5EF4-FFF2-40B4-BE49-F238E27FC236}">
              <a16:creationId xmlns:a16="http://schemas.microsoft.com/office/drawing/2014/main" id="{8168342B-C171-482D-BC0A-4BD4F0E6AE5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47" name="AutoShape 2">
          <a:extLst>
            <a:ext uri="{FF2B5EF4-FFF2-40B4-BE49-F238E27FC236}">
              <a16:creationId xmlns:a16="http://schemas.microsoft.com/office/drawing/2014/main" id="{1F26FC9F-0F73-46DA-BA91-7EEAD6D65C9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48" name="AutoShape 2">
          <a:extLst>
            <a:ext uri="{FF2B5EF4-FFF2-40B4-BE49-F238E27FC236}">
              <a16:creationId xmlns:a16="http://schemas.microsoft.com/office/drawing/2014/main" id="{47F948F1-6CC3-42F4-A83B-338975A65CC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49" name="AutoShape 2">
          <a:extLst>
            <a:ext uri="{FF2B5EF4-FFF2-40B4-BE49-F238E27FC236}">
              <a16:creationId xmlns:a16="http://schemas.microsoft.com/office/drawing/2014/main" id="{975F7AA2-3D58-40AB-BF58-B888BF7E37A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50" name="AutoShape 2">
          <a:extLst>
            <a:ext uri="{FF2B5EF4-FFF2-40B4-BE49-F238E27FC236}">
              <a16:creationId xmlns:a16="http://schemas.microsoft.com/office/drawing/2014/main" id="{7083EB34-1166-4D0D-8355-4A3DE4C367F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51" name="AutoShape 2">
          <a:extLst>
            <a:ext uri="{FF2B5EF4-FFF2-40B4-BE49-F238E27FC236}">
              <a16:creationId xmlns:a16="http://schemas.microsoft.com/office/drawing/2014/main" id="{5312FB59-D301-4D79-A0CB-8FE6712B175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052" name="AutoShape 2">
          <a:extLst>
            <a:ext uri="{FF2B5EF4-FFF2-40B4-BE49-F238E27FC236}">
              <a16:creationId xmlns:a16="http://schemas.microsoft.com/office/drawing/2014/main" id="{82061254-8DE2-448C-875C-55157D51B29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053" name="AutoShape 2">
          <a:extLst>
            <a:ext uri="{FF2B5EF4-FFF2-40B4-BE49-F238E27FC236}">
              <a16:creationId xmlns:a16="http://schemas.microsoft.com/office/drawing/2014/main" id="{4F351DD2-375F-4DDE-BC64-B2852E77FFD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054" name="AutoShape 2">
          <a:extLst>
            <a:ext uri="{FF2B5EF4-FFF2-40B4-BE49-F238E27FC236}">
              <a16:creationId xmlns:a16="http://schemas.microsoft.com/office/drawing/2014/main" id="{23AEEF27-C2F5-426B-8A01-87FA010B7C6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055" name="AutoShape 2">
          <a:extLst>
            <a:ext uri="{FF2B5EF4-FFF2-40B4-BE49-F238E27FC236}">
              <a16:creationId xmlns:a16="http://schemas.microsoft.com/office/drawing/2014/main" id="{B7D6F130-C20F-4B62-96AE-F248F791202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1056" name="AutoShape 2">
          <a:extLst>
            <a:ext uri="{FF2B5EF4-FFF2-40B4-BE49-F238E27FC236}">
              <a16:creationId xmlns:a16="http://schemas.microsoft.com/office/drawing/2014/main" id="{EFC81A82-998E-486C-9E93-D46E8BA463E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1057" name="AutoShape 2">
          <a:extLst>
            <a:ext uri="{FF2B5EF4-FFF2-40B4-BE49-F238E27FC236}">
              <a16:creationId xmlns:a16="http://schemas.microsoft.com/office/drawing/2014/main" id="{B0DC1B7F-DDB6-424A-B3A4-13DCA945D55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058" name="AutoShape 2">
          <a:extLst>
            <a:ext uri="{FF2B5EF4-FFF2-40B4-BE49-F238E27FC236}">
              <a16:creationId xmlns:a16="http://schemas.microsoft.com/office/drawing/2014/main" id="{CC27798C-D3CB-499D-AC79-D2E33FD9B22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059" name="AutoShape 2">
          <a:extLst>
            <a:ext uri="{FF2B5EF4-FFF2-40B4-BE49-F238E27FC236}">
              <a16:creationId xmlns:a16="http://schemas.microsoft.com/office/drawing/2014/main" id="{B0542E45-61BE-435B-A51D-A0808EAE3D2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60" name="AutoShape 2">
          <a:extLst>
            <a:ext uri="{FF2B5EF4-FFF2-40B4-BE49-F238E27FC236}">
              <a16:creationId xmlns:a16="http://schemas.microsoft.com/office/drawing/2014/main" id="{BA1CE951-34C2-41FF-8C69-70784CE0175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61" name="AutoShape 2">
          <a:extLst>
            <a:ext uri="{FF2B5EF4-FFF2-40B4-BE49-F238E27FC236}">
              <a16:creationId xmlns:a16="http://schemas.microsoft.com/office/drawing/2014/main" id="{CD580A15-3C3F-46DC-A003-6A96159592E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62" name="AutoShape 2">
          <a:extLst>
            <a:ext uri="{FF2B5EF4-FFF2-40B4-BE49-F238E27FC236}">
              <a16:creationId xmlns:a16="http://schemas.microsoft.com/office/drawing/2014/main" id="{972BCB24-D4E3-4CE0-BB92-A804257ABB7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63" name="AutoShape 2">
          <a:extLst>
            <a:ext uri="{FF2B5EF4-FFF2-40B4-BE49-F238E27FC236}">
              <a16:creationId xmlns:a16="http://schemas.microsoft.com/office/drawing/2014/main" id="{9BFA793A-FAA2-441F-9445-522644F5C5D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1064" name="AutoShape 2">
          <a:extLst>
            <a:ext uri="{FF2B5EF4-FFF2-40B4-BE49-F238E27FC236}">
              <a16:creationId xmlns:a16="http://schemas.microsoft.com/office/drawing/2014/main" id="{44C2A0CF-B951-42F1-AF94-2749F9419BB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1065" name="AutoShape 2">
          <a:extLst>
            <a:ext uri="{FF2B5EF4-FFF2-40B4-BE49-F238E27FC236}">
              <a16:creationId xmlns:a16="http://schemas.microsoft.com/office/drawing/2014/main" id="{22E8135A-D042-43AA-89BE-1C1C5CDB6A0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66" name="AutoShape 2">
          <a:extLst>
            <a:ext uri="{FF2B5EF4-FFF2-40B4-BE49-F238E27FC236}">
              <a16:creationId xmlns:a16="http://schemas.microsoft.com/office/drawing/2014/main" id="{ADA442B8-08AF-40D0-8961-2D996EE24E7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67" name="AutoShape 2">
          <a:extLst>
            <a:ext uri="{FF2B5EF4-FFF2-40B4-BE49-F238E27FC236}">
              <a16:creationId xmlns:a16="http://schemas.microsoft.com/office/drawing/2014/main" id="{86AA1AAC-407E-408C-BE7B-59902F726E0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68" name="AutoShape 2">
          <a:extLst>
            <a:ext uri="{FF2B5EF4-FFF2-40B4-BE49-F238E27FC236}">
              <a16:creationId xmlns:a16="http://schemas.microsoft.com/office/drawing/2014/main" id="{2D88FFE8-6A96-40C1-A4C7-C11B2B2AA7E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69" name="AutoShape 2">
          <a:extLst>
            <a:ext uri="{FF2B5EF4-FFF2-40B4-BE49-F238E27FC236}">
              <a16:creationId xmlns:a16="http://schemas.microsoft.com/office/drawing/2014/main" id="{1BDEEB82-2C97-4814-8D17-E62296F29D2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070" name="AutoShape 2">
          <a:extLst>
            <a:ext uri="{FF2B5EF4-FFF2-40B4-BE49-F238E27FC236}">
              <a16:creationId xmlns:a16="http://schemas.microsoft.com/office/drawing/2014/main" id="{82308C46-11BB-4C25-B534-FD43FAF6B08D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071" name="AutoShape 2">
          <a:extLst>
            <a:ext uri="{FF2B5EF4-FFF2-40B4-BE49-F238E27FC236}">
              <a16:creationId xmlns:a16="http://schemas.microsoft.com/office/drawing/2014/main" id="{22572CAA-BAF1-4282-8226-8196CCFEA402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72" name="AutoShape 2">
          <a:extLst>
            <a:ext uri="{FF2B5EF4-FFF2-40B4-BE49-F238E27FC236}">
              <a16:creationId xmlns:a16="http://schemas.microsoft.com/office/drawing/2014/main" id="{1F9CE36F-6FFF-4B83-A898-D9448C3E894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73" name="AutoShape 2">
          <a:extLst>
            <a:ext uri="{FF2B5EF4-FFF2-40B4-BE49-F238E27FC236}">
              <a16:creationId xmlns:a16="http://schemas.microsoft.com/office/drawing/2014/main" id="{7E755E6A-3511-4E8F-A03C-7F67F6BC7A4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74" name="AutoShape 2">
          <a:extLst>
            <a:ext uri="{FF2B5EF4-FFF2-40B4-BE49-F238E27FC236}">
              <a16:creationId xmlns:a16="http://schemas.microsoft.com/office/drawing/2014/main" id="{944BCC00-C49C-4E35-9D6A-1F100C0DF4F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1075" name="AutoShape 2">
          <a:extLst>
            <a:ext uri="{FF2B5EF4-FFF2-40B4-BE49-F238E27FC236}">
              <a16:creationId xmlns:a16="http://schemas.microsoft.com/office/drawing/2014/main" id="{36982201-F3DE-45B1-A563-763EE6BB0B9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1076" name="AutoShape 2">
          <a:extLst>
            <a:ext uri="{FF2B5EF4-FFF2-40B4-BE49-F238E27FC236}">
              <a16:creationId xmlns:a16="http://schemas.microsoft.com/office/drawing/2014/main" id="{1452F4A5-5108-4149-A2C2-9436BB428F9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1077" name="AutoShape 2">
          <a:extLst>
            <a:ext uri="{FF2B5EF4-FFF2-40B4-BE49-F238E27FC236}">
              <a16:creationId xmlns:a16="http://schemas.microsoft.com/office/drawing/2014/main" id="{0B8498F5-E5A2-4BF0-904B-2A1A572DF04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1078" name="AutoShape 2">
          <a:extLst>
            <a:ext uri="{FF2B5EF4-FFF2-40B4-BE49-F238E27FC236}">
              <a16:creationId xmlns:a16="http://schemas.microsoft.com/office/drawing/2014/main" id="{43FCED82-8E67-4820-AD8E-2BAFE390111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1079" name="AutoShape 2">
          <a:extLst>
            <a:ext uri="{FF2B5EF4-FFF2-40B4-BE49-F238E27FC236}">
              <a16:creationId xmlns:a16="http://schemas.microsoft.com/office/drawing/2014/main" id="{825C43C7-E832-4D0C-B80A-A11CB8B6A30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1080" name="AutoShape 2">
          <a:extLst>
            <a:ext uri="{FF2B5EF4-FFF2-40B4-BE49-F238E27FC236}">
              <a16:creationId xmlns:a16="http://schemas.microsoft.com/office/drawing/2014/main" id="{88CD0BB9-A529-4258-B52E-65D9E5871FF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1081" name="AutoShape 2">
          <a:extLst>
            <a:ext uri="{FF2B5EF4-FFF2-40B4-BE49-F238E27FC236}">
              <a16:creationId xmlns:a16="http://schemas.microsoft.com/office/drawing/2014/main" id="{CCD3865F-D402-423C-AB45-8F1C996FC84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1082" name="AutoShape 2">
          <a:extLst>
            <a:ext uri="{FF2B5EF4-FFF2-40B4-BE49-F238E27FC236}">
              <a16:creationId xmlns:a16="http://schemas.microsoft.com/office/drawing/2014/main" id="{1B760F8F-F1F4-49F5-8ABE-02F6E09427B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1083" name="AutoShape 2">
          <a:extLst>
            <a:ext uri="{FF2B5EF4-FFF2-40B4-BE49-F238E27FC236}">
              <a16:creationId xmlns:a16="http://schemas.microsoft.com/office/drawing/2014/main" id="{A3521640-5972-47C8-8989-8FE0F512B1C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1084" name="AutoShape 2">
          <a:extLst>
            <a:ext uri="{FF2B5EF4-FFF2-40B4-BE49-F238E27FC236}">
              <a16:creationId xmlns:a16="http://schemas.microsoft.com/office/drawing/2014/main" id="{1A61B4BC-CD94-47C4-8E04-F4EC8BC7E74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1085" name="AutoShape 2">
          <a:extLst>
            <a:ext uri="{FF2B5EF4-FFF2-40B4-BE49-F238E27FC236}">
              <a16:creationId xmlns:a16="http://schemas.microsoft.com/office/drawing/2014/main" id="{37F65229-B624-4B1E-A95D-0646D012288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1086" name="AutoShape 2">
          <a:extLst>
            <a:ext uri="{FF2B5EF4-FFF2-40B4-BE49-F238E27FC236}">
              <a16:creationId xmlns:a16="http://schemas.microsoft.com/office/drawing/2014/main" id="{A9F3E77E-35BB-4C47-8092-E8C382392EA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1087" name="AutoShape 2">
          <a:extLst>
            <a:ext uri="{FF2B5EF4-FFF2-40B4-BE49-F238E27FC236}">
              <a16:creationId xmlns:a16="http://schemas.microsoft.com/office/drawing/2014/main" id="{A05900B8-48FB-4EBA-A1FA-5EF808D193B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1088" name="AutoShape 2">
          <a:extLst>
            <a:ext uri="{FF2B5EF4-FFF2-40B4-BE49-F238E27FC236}">
              <a16:creationId xmlns:a16="http://schemas.microsoft.com/office/drawing/2014/main" id="{CE3E33FC-8130-4214-AF35-4329AAC704E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089" name="AutoShape 2">
          <a:extLst>
            <a:ext uri="{FF2B5EF4-FFF2-40B4-BE49-F238E27FC236}">
              <a16:creationId xmlns:a16="http://schemas.microsoft.com/office/drawing/2014/main" id="{6FA64FD2-5B0B-404B-B816-25EE9E1B770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090" name="AutoShape 2">
          <a:extLst>
            <a:ext uri="{FF2B5EF4-FFF2-40B4-BE49-F238E27FC236}">
              <a16:creationId xmlns:a16="http://schemas.microsoft.com/office/drawing/2014/main" id="{D4FE1CC8-86A2-4B1A-9332-D102EBA6EA8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091" name="AutoShape 2">
          <a:extLst>
            <a:ext uri="{FF2B5EF4-FFF2-40B4-BE49-F238E27FC236}">
              <a16:creationId xmlns:a16="http://schemas.microsoft.com/office/drawing/2014/main" id="{F825B6F0-00B0-41C4-A864-EF0C0294C93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092" name="AutoShape 2">
          <a:extLst>
            <a:ext uri="{FF2B5EF4-FFF2-40B4-BE49-F238E27FC236}">
              <a16:creationId xmlns:a16="http://schemas.microsoft.com/office/drawing/2014/main" id="{145560AF-4348-4B58-8E23-27378406BD9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093" name="AutoShape 2">
          <a:extLst>
            <a:ext uri="{FF2B5EF4-FFF2-40B4-BE49-F238E27FC236}">
              <a16:creationId xmlns:a16="http://schemas.microsoft.com/office/drawing/2014/main" id="{AAE38EC3-1830-428B-920C-88559F5CC547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094" name="AutoShape 2">
          <a:extLst>
            <a:ext uri="{FF2B5EF4-FFF2-40B4-BE49-F238E27FC236}">
              <a16:creationId xmlns:a16="http://schemas.microsoft.com/office/drawing/2014/main" id="{671345B3-0C98-478B-8A77-ABB9459C2A88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95" name="AutoShape 2">
          <a:extLst>
            <a:ext uri="{FF2B5EF4-FFF2-40B4-BE49-F238E27FC236}">
              <a16:creationId xmlns:a16="http://schemas.microsoft.com/office/drawing/2014/main" id="{5CAC7FE5-0357-44B6-A2D7-B5A4C74C158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96" name="AutoShape 2">
          <a:extLst>
            <a:ext uri="{FF2B5EF4-FFF2-40B4-BE49-F238E27FC236}">
              <a16:creationId xmlns:a16="http://schemas.microsoft.com/office/drawing/2014/main" id="{A741B83A-2BD5-44B0-8CA2-AD2FC2A4E9C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97" name="AutoShape 2">
          <a:extLst>
            <a:ext uri="{FF2B5EF4-FFF2-40B4-BE49-F238E27FC236}">
              <a16:creationId xmlns:a16="http://schemas.microsoft.com/office/drawing/2014/main" id="{60364556-C21A-474C-9AE4-600B6190C29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98" name="AutoShape 2">
          <a:extLst>
            <a:ext uri="{FF2B5EF4-FFF2-40B4-BE49-F238E27FC236}">
              <a16:creationId xmlns:a16="http://schemas.microsoft.com/office/drawing/2014/main" id="{6E044230-A6D2-411A-8DF3-3E85AE4520E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99" name="AutoShape 2">
          <a:extLst>
            <a:ext uri="{FF2B5EF4-FFF2-40B4-BE49-F238E27FC236}">
              <a16:creationId xmlns:a16="http://schemas.microsoft.com/office/drawing/2014/main" id="{B033046C-DF40-48C5-B8F9-93C4C640FB7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00" name="AutoShape 2">
          <a:extLst>
            <a:ext uri="{FF2B5EF4-FFF2-40B4-BE49-F238E27FC236}">
              <a16:creationId xmlns:a16="http://schemas.microsoft.com/office/drawing/2014/main" id="{AE7348F6-BEB4-43E8-A7A7-B6653CA0395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01" name="AutoShape 2">
          <a:extLst>
            <a:ext uri="{FF2B5EF4-FFF2-40B4-BE49-F238E27FC236}">
              <a16:creationId xmlns:a16="http://schemas.microsoft.com/office/drawing/2014/main" id="{B5004E6E-8236-40BE-87DA-5936DD50355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02" name="AutoShape 2">
          <a:extLst>
            <a:ext uri="{FF2B5EF4-FFF2-40B4-BE49-F238E27FC236}">
              <a16:creationId xmlns:a16="http://schemas.microsoft.com/office/drawing/2014/main" id="{40F1C586-86E7-4E5C-B430-C63CA103117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03" name="AutoShape 2">
          <a:extLst>
            <a:ext uri="{FF2B5EF4-FFF2-40B4-BE49-F238E27FC236}">
              <a16:creationId xmlns:a16="http://schemas.microsoft.com/office/drawing/2014/main" id="{A0CE8C35-6A11-41E2-8471-788475B934B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04" name="AutoShape 2">
          <a:extLst>
            <a:ext uri="{FF2B5EF4-FFF2-40B4-BE49-F238E27FC236}">
              <a16:creationId xmlns:a16="http://schemas.microsoft.com/office/drawing/2014/main" id="{0E0F8A1D-BAC0-4BD2-B816-EC4843947C2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05" name="AutoShape 2">
          <a:extLst>
            <a:ext uri="{FF2B5EF4-FFF2-40B4-BE49-F238E27FC236}">
              <a16:creationId xmlns:a16="http://schemas.microsoft.com/office/drawing/2014/main" id="{19060488-44FC-4084-A4CB-294598067CB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106" name="AutoShape 2">
          <a:extLst>
            <a:ext uri="{FF2B5EF4-FFF2-40B4-BE49-F238E27FC236}">
              <a16:creationId xmlns:a16="http://schemas.microsoft.com/office/drawing/2014/main" id="{5C8DA777-F893-4A76-A054-0941FB7D69C2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107" name="AutoShape 2">
          <a:extLst>
            <a:ext uri="{FF2B5EF4-FFF2-40B4-BE49-F238E27FC236}">
              <a16:creationId xmlns:a16="http://schemas.microsoft.com/office/drawing/2014/main" id="{FEC68795-4F5F-4E79-A4CD-6D6B70F49D43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08" name="AutoShape 2">
          <a:extLst>
            <a:ext uri="{FF2B5EF4-FFF2-40B4-BE49-F238E27FC236}">
              <a16:creationId xmlns:a16="http://schemas.microsoft.com/office/drawing/2014/main" id="{3B0A2EAC-27F5-4273-8C29-2BE0B9DE13C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09" name="AutoShape 2">
          <a:extLst>
            <a:ext uri="{FF2B5EF4-FFF2-40B4-BE49-F238E27FC236}">
              <a16:creationId xmlns:a16="http://schemas.microsoft.com/office/drawing/2014/main" id="{D5E555E1-4A40-43AB-BCF8-E9828DCE262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10" name="AutoShape 2">
          <a:extLst>
            <a:ext uri="{FF2B5EF4-FFF2-40B4-BE49-F238E27FC236}">
              <a16:creationId xmlns:a16="http://schemas.microsoft.com/office/drawing/2014/main" id="{3D22923C-6207-4659-A758-B75DCFF9438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11" name="AutoShape 2">
          <a:extLst>
            <a:ext uri="{FF2B5EF4-FFF2-40B4-BE49-F238E27FC236}">
              <a16:creationId xmlns:a16="http://schemas.microsoft.com/office/drawing/2014/main" id="{4D2453B5-CFB9-4DDA-83AC-7D258219C6C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12" name="AutoShape 2">
          <a:extLst>
            <a:ext uri="{FF2B5EF4-FFF2-40B4-BE49-F238E27FC236}">
              <a16:creationId xmlns:a16="http://schemas.microsoft.com/office/drawing/2014/main" id="{DCAEF0D4-7FB9-432C-9F1D-B7BA2092038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13" name="AutoShape 2">
          <a:extLst>
            <a:ext uri="{FF2B5EF4-FFF2-40B4-BE49-F238E27FC236}">
              <a16:creationId xmlns:a16="http://schemas.microsoft.com/office/drawing/2014/main" id="{4BDC1ACF-C292-4D68-B10E-213D4BD384C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14" name="AutoShape 2">
          <a:extLst>
            <a:ext uri="{FF2B5EF4-FFF2-40B4-BE49-F238E27FC236}">
              <a16:creationId xmlns:a16="http://schemas.microsoft.com/office/drawing/2014/main" id="{5573E4BD-5AEC-4D81-9867-1DF04F8FBD2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15" name="AutoShape 2">
          <a:extLst>
            <a:ext uri="{FF2B5EF4-FFF2-40B4-BE49-F238E27FC236}">
              <a16:creationId xmlns:a16="http://schemas.microsoft.com/office/drawing/2014/main" id="{E93A9682-CA78-49CE-9EAB-BC60A5B95FE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16" name="AutoShape 2">
          <a:extLst>
            <a:ext uri="{FF2B5EF4-FFF2-40B4-BE49-F238E27FC236}">
              <a16:creationId xmlns:a16="http://schemas.microsoft.com/office/drawing/2014/main" id="{309A52CD-6527-4521-A929-A77A969425D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17" name="AutoShape 2">
          <a:extLst>
            <a:ext uri="{FF2B5EF4-FFF2-40B4-BE49-F238E27FC236}">
              <a16:creationId xmlns:a16="http://schemas.microsoft.com/office/drawing/2014/main" id="{2454A6D8-A2E5-486C-A7A3-E0149CE4C8D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18" name="AutoShape 2">
          <a:extLst>
            <a:ext uri="{FF2B5EF4-FFF2-40B4-BE49-F238E27FC236}">
              <a16:creationId xmlns:a16="http://schemas.microsoft.com/office/drawing/2014/main" id="{D2BAE133-331A-4181-AAFD-72D3FAFFCBF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19" name="AutoShape 2">
          <a:extLst>
            <a:ext uri="{FF2B5EF4-FFF2-40B4-BE49-F238E27FC236}">
              <a16:creationId xmlns:a16="http://schemas.microsoft.com/office/drawing/2014/main" id="{283EABB1-9C15-4BC1-BC30-0242BF5F268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20" name="AutoShape 2">
          <a:extLst>
            <a:ext uri="{FF2B5EF4-FFF2-40B4-BE49-F238E27FC236}">
              <a16:creationId xmlns:a16="http://schemas.microsoft.com/office/drawing/2014/main" id="{92995839-B76A-4E28-A8EE-7819E3D22D2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518160" cy="548640"/>
    <xdr:sp macro="" textlink="">
      <xdr:nvSpPr>
        <xdr:cNvPr id="1121" name="AutoShape 2">
          <a:extLst>
            <a:ext uri="{FF2B5EF4-FFF2-40B4-BE49-F238E27FC236}">
              <a16:creationId xmlns:a16="http://schemas.microsoft.com/office/drawing/2014/main" id="{C8A1C596-5515-4678-91E2-C9FEC09E8FA5}"/>
            </a:ext>
          </a:extLst>
        </xdr:cNvPr>
        <xdr:cNvSpPr>
          <a:spLocks noChangeAspect="1" noChangeArrowheads="1"/>
        </xdr:cNvSpPr>
      </xdr:nvSpPr>
      <xdr:spPr bwMode="auto">
        <a:xfrm>
          <a:off x="108889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518160" cy="548640"/>
    <xdr:sp macro="" textlink="">
      <xdr:nvSpPr>
        <xdr:cNvPr id="1122" name="AutoShape 2">
          <a:extLst>
            <a:ext uri="{FF2B5EF4-FFF2-40B4-BE49-F238E27FC236}">
              <a16:creationId xmlns:a16="http://schemas.microsoft.com/office/drawing/2014/main" id="{DE21A6C4-D2A9-4623-B1DA-C523B116098E}"/>
            </a:ext>
          </a:extLst>
        </xdr:cNvPr>
        <xdr:cNvSpPr>
          <a:spLocks noChangeAspect="1" noChangeArrowheads="1"/>
        </xdr:cNvSpPr>
      </xdr:nvSpPr>
      <xdr:spPr bwMode="auto">
        <a:xfrm>
          <a:off x="108889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518160" cy="548640"/>
    <xdr:sp macro="" textlink="">
      <xdr:nvSpPr>
        <xdr:cNvPr id="1123" name="AutoShape 2">
          <a:extLst>
            <a:ext uri="{FF2B5EF4-FFF2-40B4-BE49-F238E27FC236}">
              <a16:creationId xmlns:a16="http://schemas.microsoft.com/office/drawing/2014/main" id="{5B769559-A327-4A96-A3ED-2749C7763733}"/>
            </a:ext>
          </a:extLst>
        </xdr:cNvPr>
        <xdr:cNvSpPr>
          <a:spLocks noChangeAspect="1" noChangeArrowheads="1"/>
        </xdr:cNvSpPr>
      </xdr:nvSpPr>
      <xdr:spPr bwMode="auto">
        <a:xfrm>
          <a:off x="108889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124" name="AutoShape 2">
          <a:extLst>
            <a:ext uri="{FF2B5EF4-FFF2-40B4-BE49-F238E27FC236}">
              <a16:creationId xmlns:a16="http://schemas.microsoft.com/office/drawing/2014/main" id="{CFA75BCB-A2AD-4120-BED0-E71FB30E1F8E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125" name="AutoShape 2">
          <a:extLst>
            <a:ext uri="{FF2B5EF4-FFF2-40B4-BE49-F238E27FC236}">
              <a16:creationId xmlns:a16="http://schemas.microsoft.com/office/drawing/2014/main" id="{4CCEBC02-E927-432A-9829-E5CA0D9254A8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126" name="AutoShape 2">
          <a:extLst>
            <a:ext uri="{FF2B5EF4-FFF2-40B4-BE49-F238E27FC236}">
              <a16:creationId xmlns:a16="http://schemas.microsoft.com/office/drawing/2014/main" id="{14A6F34A-27DB-4423-8E2C-D5283C33B9FE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127" name="AutoShape 2">
          <a:extLst>
            <a:ext uri="{FF2B5EF4-FFF2-40B4-BE49-F238E27FC236}">
              <a16:creationId xmlns:a16="http://schemas.microsoft.com/office/drawing/2014/main" id="{EE3912E4-7753-454C-B524-B58D66C7F037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128" name="AutoShape 2">
          <a:extLst>
            <a:ext uri="{FF2B5EF4-FFF2-40B4-BE49-F238E27FC236}">
              <a16:creationId xmlns:a16="http://schemas.microsoft.com/office/drawing/2014/main" id="{75B58B46-D984-46FA-B5E5-B58CFDA9652C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129" name="AutoShape 2">
          <a:extLst>
            <a:ext uri="{FF2B5EF4-FFF2-40B4-BE49-F238E27FC236}">
              <a16:creationId xmlns:a16="http://schemas.microsoft.com/office/drawing/2014/main" id="{512C434A-DB3A-41CB-A01C-782EAEC686E6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130" name="AutoShape 2">
          <a:extLst>
            <a:ext uri="{FF2B5EF4-FFF2-40B4-BE49-F238E27FC236}">
              <a16:creationId xmlns:a16="http://schemas.microsoft.com/office/drawing/2014/main" id="{88C50BF6-84DA-44E1-85DA-D7D1BA2A46F1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131" name="AutoShape 2">
          <a:extLst>
            <a:ext uri="{FF2B5EF4-FFF2-40B4-BE49-F238E27FC236}">
              <a16:creationId xmlns:a16="http://schemas.microsoft.com/office/drawing/2014/main" id="{F0E0F158-AC34-43C2-9D80-5801D30B5FBE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32" name="AutoShape 2">
          <a:extLst>
            <a:ext uri="{FF2B5EF4-FFF2-40B4-BE49-F238E27FC236}">
              <a16:creationId xmlns:a16="http://schemas.microsoft.com/office/drawing/2014/main" id="{EFE008F0-7E91-4B7F-8790-8E899B0E656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33" name="AutoShape 2">
          <a:extLst>
            <a:ext uri="{FF2B5EF4-FFF2-40B4-BE49-F238E27FC236}">
              <a16:creationId xmlns:a16="http://schemas.microsoft.com/office/drawing/2014/main" id="{7A5D4F14-51D9-4028-9B3E-2FBAEC16B11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34" name="AutoShape 2">
          <a:extLst>
            <a:ext uri="{FF2B5EF4-FFF2-40B4-BE49-F238E27FC236}">
              <a16:creationId xmlns:a16="http://schemas.microsoft.com/office/drawing/2014/main" id="{5471914F-2778-471C-A5BF-8325783A84F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35" name="AutoShape 2">
          <a:extLst>
            <a:ext uri="{FF2B5EF4-FFF2-40B4-BE49-F238E27FC236}">
              <a16:creationId xmlns:a16="http://schemas.microsoft.com/office/drawing/2014/main" id="{191012C1-5957-40B5-925E-CA04E98E0BD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36" name="AutoShape 2">
          <a:extLst>
            <a:ext uri="{FF2B5EF4-FFF2-40B4-BE49-F238E27FC236}">
              <a16:creationId xmlns:a16="http://schemas.microsoft.com/office/drawing/2014/main" id="{3A82444E-CA3A-41A2-B30B-93D170034B7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37" name="AutoShape 2">
          <a:extLst>
            <a:ext uri="{FF2B5EF4-FFF2-40B4-BE49-F238E27FC236}">
              <a16:creationId xmlns:a16="http://schemas.microsoft.com/office/drawing/2014/main" id="{1F9566B0-6C97-478F-87D3-E8934760E04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38" name="AutoShape 2">
          <a:extLst>
            <a:ext uri="{FF2B5EF4-FFF2-40B4-BE49-F238E27FC236}">
              <a16:creationId xmlns:a16="http://schemas.microsoft.com/office/drawing/2014/main" id="{FD9C013B-4056-4443-8D32-228E0D5F863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39" name="AutoShape 2">
          <a:extLst>
            <a:ext uri="{FF2B5EF4-FFF2-40B4-BE49-F238E27FC236}">
              <a16:creationId xmlns:a16="http://schemas.microsoft.com/office/drawing/2014/main" id="{905009E7-5D80-419E-A045-1AC57301F9F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40" name="AutoShape 2">
          <a:extLst>
            <a:ext uri="{FF2B5EF4-FFF2-40B4-BE49-F238E27FC236}">
              <a16:creationId xmlns:a16="http://schemas.microsoft.com/office/drawing/2014/main" id="{C8FB2324-4DDD-4AFB-AAEA-7B324349699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41" name="AutoShape 2">
          <a:extLst>
            <a:ext uri="{FF2B5EF4-FFF2-40B4-BE49-F238E27FC236}">
              <a16:creationId xmlns:a16="http://schemas.microsoft.com/office/drawing/2014/main" id="{5F769F45-3C4A-46FB-A24A-7FEB9C135A2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42" name="AutoShape 2">
          <a:extLst>
            <a:ext uri="{FF2B5EF4-FFF2-40B4-BE49-F238E27FC236}">
              <a16:creationId xmlns:a16="http://schemas.microsoft.com/office/drawing/2014/main" id="{C102921E-9F39-4ED6-9256-F44B586721A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43" name="AutoShape 2">
          <a:extLst>
            <a:ext uri="{FF2B5EF4-FFF2-40B4-BE49-F238E27FC236}">
              <a16:creationId xmlns:a16="http://schemas.microsoft.com/office/drawing/2014/main" id="{BA325344-68FF-4349-A817-0D9B04F15CE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44" name="AutoShape 2">
          <a:extLst>
            <a:ext uri="{FF2B5EF4-FFF2-40B4-BE49-F238E27FC236}">
              <a16:creationId xmlns:a16="http://schemas.microsoft.com/office/drawing/2014/main" id="{D47D5B22-89E9-4F0E-835A-B84E95A1972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145" name="AutoShape 2">
          <a:extLst>
            <a:ext uri="{FF2B5EF4-FFF2-40B4-BE49-F238E27FC236}">
              <a16:creationId xmlns:a16="http://schemas.microsoft.com/office/drawing/2014/main" id="{AC8EA012-E06A-4833-A00E-BFCC4C73EF1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146" name="AutoShape 2">
          <a:extLst>
            <a:ext uri="{FF2B5EF4-FFF2-40B4-BE49-F238E27FC236}">
              <a16:creationId xmlns:a16="http://schemas.microsoft.com/office/drawing/2014/main" id="{BF403A79-F99A-44BA-B738-164FE52DB84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147" name="AutoShape 2">
          <a:extLst>
            <a:ext uri="{FF2B5EF4-FFF2-40B4-BE49-F238E27FC236}">
              <a16:creationId xmlns:a16="http://schemas.microsoft.com/office/drawing/2014/main" id="{FC9F9821-FC35-4A55-B914-405B80536AF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148" name="AutoShape 2">
          <a:extLst>
            <a:ext uri="{FF2B5EF4-FFF2-40B4-BE49-F238E27FC236}">
              <a16:creationId xmlns:a16="http://schemas.microsoft.com/office/drawing/2014/main" id="{A1DCA9CD-A3CE-4344-84BC-0B748CBF7F2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149" name="AutoShape 2">
          <a:extLst>
            <a:ext uri="{FF2B5EF4-FFF2-40B4-BE49-F238E27FC236}">
              <a16:creationId xmlns:a16="http://schemas.microsoft.com/office/drawing/2014/main" id="{3443BAD9-41BE-4085-BCF2-9B365F76EE8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150" name="AutoShape 2">
          <a:extLst>
            <a:ext uri="{FF2B5EF4-FFF2-40B4-BE49-F238E27FC236}">
              <a16:creationId xmlns:a16="http://schemas.microsoft.com/office/drawing/2014/main" id="{ACA9C02C-ED48-4E89-A583-7C62455503E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151" name="AutoShape 2">
          <a:extLst>
            <a:ext uri="{FF2B5EF4-FFF2-40B4-BE49-F238E27FC236}">
              <a16:creationId xmlns:a16="http://schemas.microsoft.com/office/drawing/2014/main" id="{9B307A66-456C-414D-AC02-A1742B4E23F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52" name="AutoShape 2">
          <a:extLst>
            <a:ext uri="{FF2B5EF4-FFF2-40B4-BE49-F238E27FC236}">
              <a16:creationId xmlns:a16="http://schemas.microsoft.com/office/drawing/2014/main" id="{66842B7A-CA35-422E-B700-B41F6197AAA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53" name="AutoShape 2">
          <a:extLst>
            <a:ext uri="{FF2B5EF4-FFF2-40B4-BE49-F238E27FC236}">
              <a16:creationId xmlns:a16="http://schemas.microsoft.com/office/drawing/2014/main" id="{68E0DD81-CDC5-4639-860C-19DEB10AB05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154" name="AutoShape 2">
          <a:extLst>
            <a:ext uri="{FF2B5EF4-FFF2-40B4-BE49-F238E27FC236}">
              <a16:creationId xmlns:a16="http://schemas.microsoft.com/office/drawing/2014/main" id="{F0DFEC95-281E-4860-B99C-AE245A6EB99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155" name="AutoShape 2">
          <a:extLst>
            <a:ext uri="{FF2B5EF4-FFF2-40B4-BE49-F238E27FC236}">
              <a16:creationId xmlns:a16="http://schemas.microsoft.com/office/drawing/2014/main" id="{384E416F-DCD7-4E44-ADA0-82388E3FE7B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156" name="AutoShape 2">
          <a:extLst>
            <a:ext uri="{FF2B5EF4-FFF2-40B4-BE49-F238E27FC236}">
              <a16:creationId xmlns:a16="http://schemas.microsoft.com/office/drawing/2014/main" id="{C1078DB8-F554-4505-ADA1-BEC970EB387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157" name="AutoShape 2">
          <a:extLst>
            <a:ext uri="{FF2B5EF4-FFF2-40B4-BE49-F238E27FC236}">
              <a16:creationId xmlns:a16="http://schemas.microsoft.com/office/drawing/2014/main" id="{06D82081-2FB9-465C-8C3F-DF632B4A0D3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158" name="AutoShape 2">
          <a:extLst>
            <a:ext uri="{FF2B5EF4-FFF2-40B4-BE49-F238E27FC236}">
              <a16:creationId xmlns:a16="http://schemas.microsoft.com/office/drawing/2014/main" id="{F980C57D-8D24-4BFB-AD66-EC40F3A2353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159" name="AutoShape 2">
          <a:extLst>
            <a:ext uri="{FF2B5EF4-FFF2-40B4-BE49-F238E27FC236}">
              <a16:creationId xmlns:a16="http://schemas.microsoft.com/office/drawing/2014/main" id="{46715052-5EBC-4BF3-9610-FE9690BA4F4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160" name="AutoShape 2">
          <a:extLst>
            <a:ext uri="{FF2B5EF4-FFF2-40B4-BE49-F238E27FC236}">
              <a16:creationId xmlns:a16="http://schemas.microsoft.com/office/drawing/2014/main" id="{96975C39-A987-4A5E-A1D5-DCE624C3D986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161" name="AutoShape 2">
          <a:extLst>
            <a:ext uri="{FF2B5EF4-FFF2-40B4-BE49-F238E27FC236}">
              <a16:creationId xmlns:a16="http://schemas.microsoft.com/office/drawing/2014/main" id="{84F27FCA-888D-4CDB-B447-03234ECE1649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162" name="AutoShape 2">
          <a:extLst>
            <a:ext uri="{FF2B5EF4-FFF2-40B4-BE49-F238E27FC236}">
              <a16:creationId xmlns:a16="http://schemas.microsoft.com/office/drawing/2014/main" id="{F1E2ECAF-A651-4740-AB05-97FA47E5DA1E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163" name="AutoShape 2">
          <a:extLst>
            <a:ext uri="{FF2B5EF4-FFF2-40B4-BE49-F238E27FC236}">
              <a16:creationId xmlns:a16="http://schemas.microsoft.com/office/drawing/2014/main" id="{6E3281B4-9396-4EFE-BCDD-7A9DE9935A03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164" name="AutoShape 2">
          <a:extLst>
            <a:ext uri="{FF2B5EF4-FFF2-40B4-BE49-F238E27FC236}">
              <a16:creationId xmlns:a16="http://schemas.microsoft.com/office/drawing/2014/main" id="{04432F22-3A3A-4FA3-8F56-77B73DD27C75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165" name="AutoShape 2">
          <a:extLst>
            <a:ext uri="{FF2B5EF4-FFF2-40B4-BE49-F238E27FC236}">
              <a16:creationId xmlns:a16="http://schemas.microsoft.com/office/drawing/2014/main" id="{DBF226D0-0C84-43CD-9C80-36B5C4BC9EFC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166" name="AutoShape 2">
          <a:extLst>
            <a:ext uri="{FF2B5EF4-FFF2-40B4-BE49-F238E27FC236}">
              <a16:creationId xmlns:a16="http://schemas.microsoft.com/office/drawing/2014/main" id="{776764D8-91C0-480B-ADEB-B70F88F41C68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167" name="AutoShape 2">
          <a:extLst>
            <a:ext uri="{FF2B5EF4-FFF2-40B4-BE49-F238E27FC236}">
              <a16:creationId xmlns:a16="http://schemas.microsoft.com/office/drawing/2014/main" id="{68D081E9-BEFD-4464-8472-DB8C31E3962D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68" name="AutoShape 2">
          <a:extLst>
            <a:ext uri="{FF2B5EF4-FFF2-40B4-BE49-F238E27FC236}">
              <a16:creationId xmlns:a16="http://schemas.microsoft.com/office/drawing/2014/main" id="{6CD8FB8F-AD0D-4AD0-9629-F8A17D20843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69" name="AutoShape 2">
          <a:extLst>
            <a:ext uri="{FF2B5EF4-FFF2-40B4-BE49-F238E27FC236}">
              <a16:creationId xmlns:a16="http://schemas.microsoft.com/office/drawing/2014/main" id="{5B11B867-3B75-4910-B67E-3BF0DC59909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70" name="AutoShape 2">
          <a:extLst>
            <a:ext uri="{FF2B5EF4-FFF2-40B4-BE49-F238E27FC236}">
              <a16:creationId xmlns:a16="http://schemas.microsoft.com/office/drawing/2014/main" id="{C22CAF8D-7592-44F3-8246-E165DAF5852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71" name="AutoShape 2">
          <a:extLst>
            <a:ext uri="{FF2B5EF4-FFF2-40B4-BE49-F238E27FC236}">
              <a16:creationId xmlns:a16="http://schemas.microsoft.com/office/drawing/2014/main" id="{8F952AEA-7DF0-4D6E-BC4B-0CB668EF7D3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72" name="AutoShape 2">
          <a:extLst>
            <a:ext uri="{FF2B5EF4-FFF2-40B4-BE49-F238E27FC236}">
              <a16:creationId xmlns:a16="http://schemas.microsoft.com/office/drawing/2014/main" id="{1E7BF3CB-419C-4E25-AD8C-ED50B1E3D3F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73" name="AutoShape 2">
          <a:extLst>
            <a:ext uri="{FF2B5EF4-FFF2-40B4-BE49-F238E27FC236}">
              <a16:creationId xmlns:a16="http://schemas.microsoft.com/office/drawing/2014/main" id="{E6964621-632E-4402-A52D-CB125CDCB08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74" name="AutoShape 2">
          <a:extLst>
            <a:ext uri="{FF2B5EF4-FFF2-40B4-BE49-F238E27FC236}">
              <a16:creationId xmlns:a16="http://schemas.microsoft.com/office/drawing/2014/main" id="{C8322EC1-A55E-48FA-AD82-942FF8B003B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75" name="AutoShape 2">
          <a:extLst>
            <a:ext uri="{FF2B5EF4-FFF2-40B4-BE49-F238E27FC236}">
              <a16:creationId xmlns:a16="http://schemas.microsoft.com/office/drawing/2014/main" id="{5926AD1F-E167-4D3E-B413-09C7ABB70E6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76" name="AutoShape 2">
          <a:extLst>
            <a:ext uri="{FF2B5EF4-FFF2-40B4-BE49-F238E27FC236}">
              <a16:creationId xmlns:a16="http://schemas.microsoft.com/office/drawing/2014/main" id="{EF6A6506-4C06-4D66-BB64-6D419B9B11B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77" name="AutoShape 2">
          <a:extLst>
            <a:ext uri="{FF2B5EF4-FFF2-40B4-BE49-F238E27FC236}">
              <a16:creationId xmlns:a16="http://schemas.microsoft.com/office/drawing/2014/main" id="{C7C235B9-A9DC-40B4-A53B-4C4BCD6809C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78" name="AutoShape 2">
          <a:extLst>
            <a:ext uri="{FF2B5EF4-FFF2-40B4-BE49-F238E27FC236}">
              <a16:creationId xmlns:a16="http://schemas.microsoft.com/office/drawing/2014/main" id="{CB58817B-9D89-448A-9314-9A466D7191C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79" name="AutoShape 2">
          <a:extLst>
            <a:ext uri="{FF2B5EF4-FFF2-40B4-BE49-F238E27FC236}">
              <a16:creationId xmlns:a16="http://schemas.microsoft.com/office/drawing/2014/main" id="{691B77C0-0FC9-4FBA-9350-EDC45AE4672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80" name="AutoShape 2">
          <a:extLst>
            <a:ext uri="{FF2B5EF4-FFF2-40B4-BE49-F238E27FC236}">
              <a16:creationId xmlns:a16="http://schemas.microsoft.com/office/drawing/2014/main" id="{7F0E0213-81E0-4EFF-A600-7A69BD3599F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181" name="AutoShape 2">
          <a:extLst>
            <a:ext uri="{FF2B5EF4-FFF2-40B4-BE49-F238E27FC236}">
              <a16:creationId xmlns:a16="http://schemas.microsoft.com/office/drawing/2014/main" id="{1F681C71-3906-419D-B36B-3C9E1CB5D0B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182" name="AutoShape 2">
          <a:extLst>
            <a:ext uri="{FF2B5EF4-FFF2-40B4-BE49-F238E27FC236}">
              <a16:creationId xmlns:a16="http://schemas.microsoft.com/office/drawing/2014/main" id="{DA5E6454-98B7-40CC-8C7E-56D88F6C05D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183" name="AutoShape 2">
          <a:extLst>
            <a:ext uri="{FF2B5EF4-FFF2-40B4-BE49-F238E27FC236}">
              <a16:creationId xmlns:a16="http://schemas.microsoft.com/office/drawing/2014/main" id="{F41FE9C3-D8E2-43CB-91BB-68078417401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184" name="AutoShape 2">
          <a:extLst>
            <a:ext uri="{FF2B5EF4-FFF2-40B4-BE49-F238E27FC236}">
              <a16:creationId xmlns:a16="http://schemas.microsoft.com/office/drawing/2014/main" id="{3CD11272-E294-43BC-8324-F612BBB7C88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185" name="AutoShape 2">
          <a:extLst>
            <a:ext uri="{FF2B5EF4-FFF2-40B4-BE49-F238E27FC236}">
              <a16:creationId xmlns:a16="http://schemas.microsoft.com/office/drawing/2014/main" id="{87E93BD0-B0EB-4A57-BD11-13E71D2DD8D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186" name="AutoShape 2">
          <a:extLst>
            <a:ext uri="{FF2B5EF4-FFF2-40B4-BE49-F238E27FC236}">
              <a16:creationId xmlns:a16="http://schemas.microsoft.com/office/drawing/2014/main" id="{A3DCF472-C592-4FCC-9A85-7659CE744AE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187" name="AutoShape 2">
          <a:extLst>
            <a:ext uri="{FF2B5EF4-FFF2-40B4-BE49-F238E27FC236}">
              <a16:creationId xmlns:a16="http://schemas.microsoft.com/office/drawing/2014/main" id="{FF37ED87-79AE-4AB8-9DC8-BA9FA2D7AF2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88" name="AutoShape 2">
          <a:extLst>
            <a:ext uri="{FF2B5EF4-FFF2-40B4-BE49-F238E27FC236}">
              <a16:creationId xmlns:a16="http://schemas.microsoft.com/office/drawing/2014/main" id="{B2C4904C-253D-4595-8A17-80348F8FA50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89" name="AutoShape 2">
          <a:extLst>
            <a:ext uri="{FF2B5EF4-FFF2-40B4-BE49-F238E27FC236}">
              <a16:creationId xmlns:a16="http://schemas.microsoft.com/office/drawing/2014/main" id="{B54FA73F-3681-43CB-B8C5-FB5B16A1331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190" name="AutoShape 2">
          <a:extLst>
            <a:ext uri="{FF2B5EF4-FFF2-40B4-BE49-F238E27FC236}">
              <a16:creationId xmlns:a16="http://schemas.microsoft.com/office/drawing/2014/main" id="{CE7FA43F-6719-44EB-B752-AAFA806DF17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191" name="AutoShape 2">
          <a:extLst>
            <a:ext uri="{FF2B5EF4-FFF2-40B4-BE49-F238E27FC236}">
              <a16:creationId xmlns:a16="http://schemas.microsoft.com/office/drawing/2014/main" id="{E0DC769C-DA6A-4752-BB39-34230A4331D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192" name="AutoShape 2">
          <a:extLst>
            <a:ext uri="{FF2B5EF4-FFF2-40B4-BE49-F238E27FC236}">
              <a16:creationId xmlns:a16="http://schemas.microsoft.com/office/drawing/2014/main" id="{05CE3D9F-335F-42DE-82F3-F01879884A9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193" name="AutoShape 2">
          <a:extLst>
            <a:ext uri="{FF2B5EF4-FFF2-40B4-BE49-F238E27FC236}">
              <a16:creationId xmlns:a16="http://schemas.microsoft.com/office/drawing/2014/main" id="{3800E1FF-D369-47D1-AFDD-AB86C641118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194" name="AutoShape 2">
          <a:extLst>
            <a:ext uri="{FF2B5EF4-FFF2-40B4-BE49-F238E27FC236}">
              <a16:creationId xmlns:a16="http://schemas.microsoft.com/office/drawing/2014/main" id="{78988BA4-B14F-4384-B695-DE96C12FDFD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195" name="AutoShape 2">
          <a:extLst>
            <a:ext uri="{FF2B5EF4-FFF2-40B4-BE49-F238E27FC236}">
              <a16:creationId xmlns:a16="http://schemas.microsoft.com/office/drawing/2014/main" id="{A8E2EB3E-8D35-46F9-A0F0-A5E7A18EB14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196" name="AutoShape 2">
          <a:extLst>
            <a:ext uri="{FF2B5EF4-FFF2-40B4-BE49-F238E27FC236}">
              <a16:creationId xmlns:a16="http://schemas.microsoft.com/office/drawing/2014/main" id="{E1C800CC-D854-4CB3-B7D3-912331027C4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197" name="AutoShape 2">
          <a:extLst>
            <a:ext uri="{FF2B5EF4-FFF2-40B4-BE49-F238E27FC236}">
              <a16:creationId xmlns:a16="http://schemas.microsoft.com/office/drawing/2014/main" id="{BC119B82-927A-4344-97F5-88FEECDDA5F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98" name="AutoShape 2">
          <a:extLst>
            <a:ext uri="{FF2B5EF4-FFF2-40B4-BE49-F238E27FC236}">
              <a16:creationId xmlns:a16="http://schemas.microsoft.com/office/drawing/2014/main" id="{0B010A8B-DC83-41C9-B69E-7C0A8EAE7C0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99" name="AutoShape 2">
          <a:extLst>
            <a:ext uri="{FF2B5EF4-FFF2-40B4-BE49-F238E27FC236}">
              <a16:creationId xmlns:a16="http://schemas.microsoft.com/office/drawing/2014/main" id="{7AB8A496-9BC4-4045-B9A8-86262C3242A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00" name="AutoShape 2">
          <a:extLst>
            <a:ext uri="{FF2B5EF4-FFF2-40B4-BE49-F238E27FC236}">
              <a16:creationId xmlns:a16="http://schemas.microsoft.com/office/drawing/2014/main" id="{03CF3826-4E27-49FC-90DB-00C0204840E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01" name="AutoShape 2">
          <a:extLst>
            <a:ext uri="{FF2B5EF4-FFF2-40B4-BE49-F238E27FC236}">
              <a16:creationId xmlns:a16="http://schemas.microsoft.com/office/drawing/2014/main" id="{BA45C3A9-6861-4684-88C6-CEE23191EE8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02" name="AutoShape 2">
          <a:extLst>
            <a:ext uri="{FF2B5EF4-FFF2-40B4-BE49-F238E27FC236}">
              <a16:creationId xmlns:a16="http://schemas.microsoft.com/office/drawing/2014/main" id="{1B4B76C5-8C1D-4C4E-AC0C-0662E60C7F3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03" name="AutoShape 2">
          <a:extLst>
            <a:ext uri="{FF2B5EF4-FFF2-40B4-BE49-F238E27FC236}">
              <a16:creationId xmlns:a16="http://schemas.microsoft.com/office/drawing/2014/main" id="{86107C01-B67C-461E-90C2-C70039B1F8E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04" name="AutoShape 2">
          <a:extLst>
            <a:ext uri="{FF2B5EF4-FFF2-40B4-BE49-F238E27FC236}">
              <a16:creationId xmlns:a16="http://schemas.microsoft.com/office/drawing/2014/main" id="{8D0717F1-BF41-496C-A65A-B010176C346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05" name="AutoShape 2">
          <a:extLst>
            <a:ext uri="{FF2B5EF4-FFF2-40B4-BE49-F238E27FC236}">
              <a16:creationId xmlns:a16="http://schemas.microsoft.com/office/drawing/2014/main" id="{BD6544F1-63A1-49AF-88A9-CEB67950D78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206" name="AutoShape 2">
          <a:extLst>
            <a:ext uri="{FF2B5EF4-FFF2-40B4-BE49-F238E27FC236}">
              <a16:creationId xmlns:a16="http://schemas.microsoft.com/office/drawing/2014/main" id="{452D907D-4830-4070-A612-FAE21463DEBC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207" name="AutoShape 2">
          <a:extLst>
            <a:ext uri="{FF2B5EF4-FFF2-40B4-BE49-F238E27FC236}">
              <a16:creationId xmlns:a16="http://schemas.microsoft.com/office/drawing/2014/main" id="{DC907E4E-3A46-4DF7-8635-358A9FD703B9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208" name="AutoShape 2">
          <a:extLst>
            <a:ext uri="{FF2B5EF4-FFF2-40B4-BE49-F238E27FC236}">
              <a16:creationId xmlns:a16="http://schemas.microsoft.com/office/drawing/2014/main" id="{052446A0-3654-49D9-9D20-1FDC1DD6876F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209" name="AutoShape 2">
          <a:extLst>
            <a:ext uri="{FF2B5EF4-FFF2-40B4-BE49-F238E27FC236}">
              <a16:creationId xmlns:a16="http://schemas.microsoft.com/office/drawing/2014/main" id="{369CD06F-3FD8-4EAE-BD61-D281C1716C2A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10" name="AutoShape 2">
          <a:extLst>
            <a:ext uri="{FF2B5EF4-FFF2-40B4-BE49-F238E27FC236}">
              <a16:creationId xmlns:a16="http://schemas.microsoft.com/office/drawing/2014/main" id="{C16B4435-8AA0-4EC3-97DB-787B23A9B16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11" name="AutoShape 2">
          <a:extLst>
            <a:ext uri="{FF2B5EF4-FFF2-40B4-BE49-F238E27FC236}">
              <a16:creationId xmlns:a16="http://schemas.microsoft.com/office/drawing/2014/main" id="{223960B1-604A-4E4B-A4E2-7428C05686C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212" name="AutoShape 2">
          <a:extLst>
            <a:ext uri="{FF2B5EF4-FFF2-40B4-BE49-F238E27FC236}">
              <a16:creationId xmlns:a16="http://schemas.microsoft.com/office/drawing/2014/main" id="{488093B6-EF75-4115-BD11-51D09CB84293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213" name="AutoShape 2">
          <a:extLst>
            <a:ext uri="{FF2B5EF4-FFF2-40B4-BE49-F238E27FC236}">
              <a16:creationId xmlns:a16="http://schemas.microsoft.com/office/drawing/2014/main" id="{E7BB2660-55C7-42FF-B21B-AB671B2E9D6F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214" name="AutoShape 2">
          <a:extLst>
            <a:ext uri="{FF2B5EF4-FFF2-40B4-BE49-F238E27FC236}">
              <a16:creationId xmlns:a16="http://schemas.microsoft.com/office/drawing/2014/main" id="{FF155AA4-146A-49F3-AEEA-CC988A268696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215" name="AutoShape 2">
          <a:extLst>
            <a:ext uri="{FF2B5EF4-FFF2-40B4-BE49-F238E27FC236}">
              <a16:creationId xmlns:a16="http://schemas.microsoft.com/office/drawing/2014/main" id="{C23B828D-C28F-4D5B-84D8-5D62D0585A5B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16" name="AutoShape 2">
          <a:extLst>
            <a:ext uri="{FF2B5EF4-FFF2-40B4-BE49-F238E27FC236}">
              <a16:creationId xmlns:a16="http://schemas.microsoft.com/office/drawing/2014/main" id="{90B76CBE-3C51-46A2-AA65-0022C93A73F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17" name="AutoShape 2">
          <a:extLst>
            <a:ext uri="{FF2B5EF4-FFF2-40B4-BE49-F238E27FC236}">
              <a16:creationId xmlns:a16="http://schemas.microsoft.com/office/drawing/2014/main" id="{E597B11A-C2ED-4321-88EE-BC263E57E22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218" name="AutoShape 2">
          <a:extLst>
            <a:ext uri="{FF2B5EF4-FFF2-40B4-BE49-F238E27FC236}">
              <a16:creationId xmlns:a16="http://schemas.microsoft.com/office/drawing/2014/main" id="{E1FACED5-9987-4E10-97DE-DF66BEC2CD2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219" name="AutoShape 2">
          <a:extLst>
            <a:ext uri="{FF2B5EF4-FFF2-40B4-BE49-F238E27FC236}">
              <a16:creationId xmlns:a16="http://schemas.microsoft.com/office/drawing/2014/main" id="{FCDED8CF-1901-48DE-9410-ACC2916414A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220" name="AutoShape 2">
          <a:extLst>
            <a:ext uri="{FF2B5EF4-FFF2-40B4-BE49-F238E27FC236}">
              <a16:creationId xmlns:a16="http://schemas.microsoft.com/office/drawing/2014/main" id="{84840C34-5F9A-4BCF-BA9A-47B91D69E3F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221" name="AutoShape 2">
          <a:extLst>
            <a:ext uri="{FF2B5EF4-FFF2-40B4-BE49-F238E27FC236}">
              <a16:creationId xmlns:a16="http://schemas.microsoft.com/office/drawing/2014/main" id="{EC37EBE1-B80B-4D68-8634-6C6579761E8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22" name="AutoShape 2">
          <a:extLst>
            <a:ext uri="{FF2B5EF4-FFF2-40B4-BE49-F238E27FC236}">
              <a16:creationId xmlns:a16="http://schemas.microsoft.com/office/drawing/2014/main" id="{DB7C273E-C213-41B3-8AEC-08C71A87E44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223" name="AutoShape 2">
          <a:extLst>
            <a:ext uri="{FF2B5EF4-FFF2-40B4-BE49-F238E27FC236}">
              <a16:creationId xmlns:a16="http://schemas.microsoft.com/office/drawing/2014/main" id="{D826A73A-AB8F-4FD1-964E-7805D51B2C6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224" name="AutoShape 2">
          <a:extLst>
            <a:ext uri="{FF2B5EF4-FFF2-40B4-BE49-F238E27FC236}">
              <a16:creationId xmlns:a16="http://schemas.microsoft.com/office/drawing/2014/main" id="{DA26AC46-103C-4126-B27E-BB69E2BBF76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225" name="AutoShape 2">
          <a:extLst>
            <a:ext uri="{FF2B5EF4-FFF2-40B4-BE49-F238E27FC236}">
              <a16:creationId xmlns:a16="http://schemas.microsoft.com/office/drawing/2014/main" id="{7F727F4F-A263-478B-84DF-F5C2B9CCDE4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226" name="AutoShape 2">
          <a:extLst>
            <a:ext uri="{FF2B5EF4-FFF2-40B4-BE49-F238E27FC236}">
              <a16:creationId xmlns:a16="http://schemas.microsoft.com/office/drawing/2014/main" id="{D1A30DB7-CE77-4FC6-A1A0-F1A44A7A17C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227" name="AutoShape 2">
          <a:extLst>
            <a:ext uri="{FF2B5EF4-FFF2-40B4-BE49-F238E27FC236}">
              <a16:creationId xmlns:a16="http://schemas.microsoft.com/office/drawing/2014/main" id="{02DBDD18-8A9D-4370-A8C4-7580B7478B5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228" name="AutoShape 2">
          <a:extLst>
            <a:ext uri="{FF2B5EF4-FFF2-40B4-BE49-F238E27FC236}">
              <a16:creationId xmlns:a16="http://schemas.microsoft.com/office/drawing/2014/main" id="{42884822-347D-469A-9962-BBA15285534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229" name="AutoShape 2">
          <a:extLst>
            <a:ext uri="{FF2B5EF4-FFF2-40B4-BE49-F238E27FC236}">
              <a16:creationId xmlns:a16="http://schemas.microsoft.com/office/drawing/2014/main" id="{BCD8E67F-4AB9-4FBA-BC8A-2819A8CDECE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230" name="AutoShape 2">
          <a:extLst>
            <a:ext uri="{FF2B5EF4-FFF2-40B4-BE49-F238E27FC236}">
              <a16:creationId xmlns:a16="http://schemas.microsoft.com/office/drawing/2014/main" id="{130351B2-584E-47D9-9845-8280EE68EA4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231" name="AutoShape 2">
          <a:extLst>
            <a:ext uri="{FF2B5EF4-FFF2-40B4-BE49-F238E27FC236}">
              <a16:creationId xmlns:a16="http://schemas.microsoft.com/office/drawing/2014/main" id="{A226C69B-C479-4D54-8230-1EA20B34662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32" name="AutoShape 2">
          <a:extLst>
            <a:ext uri="{FF2B5EF4-FFF2-40B4-BE49-F238E27FC236}">
              <a16:creationId xmlns:a16="http://schemas.microsoft.com/office/drawing/2014/main" id="{7D2C8EF5-9829-4932-A0AA-9E85768E3DF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33" name="AutoShape 2">
          <a:extLst>
            <a:ext uri="{FF2B5EF4-FFF2-40B4-BE49-F238E27FC236}">
              <a16:creationId xmlns:a16="http://schemas.microsoft.com/office/drawing/2014/main" id="{7721D04B-3C15-441C-A789-2B7AF309859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34" name="AutoShape 2">
          <a:extLst>
            <a:ext uri="{FF2B5EF4-FFF2-40B4-BE49-F238E27FC236}">
              <a16:creationId xmlns:a16="http://schemas.microsoft.com/office/drawing/2014/main" id="{8B5844FA-7896-4843-998A-CD9661CBEFC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35" name="AutoShape 2">
          <a:extLst>
            <a:ext uri="{FF2B5EF4-FFF2-40B4-BE49-F238E27FC236}">
              <a16:creationId xmlns:a16="http://schemas.microsoft.com/office/drawing/2014/main" id="{256120B8-A7A1-4F25-9CA5-6E3A40F2E0B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236" name="AutoShape 2">
          <a:extLst>
            <a:ext uri="{FF2B5EF4-FFF2-40B4-BE49-F238E27FC236}">
              <a16:creationId xmlns:a16="http://schemas.microsoft.com/office/drawing/2014/main" id="{A44F3F09-63A0-43AA-8064-898DAE16F1C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237" name="AutoShape 2">
          <a:extLst>
            <a:ext uri="{FF2B5EF4-FFF2-40B4-BE49-F238E27FC236}">
              <a16:creationId xmlns:a16="http://schemas.microsoft.com/office/drawing/2014/main" id="{015F0512-4E6B-4ABB-81F8-7C60769C880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38" name="AutoShape 2">
          <a:extLst>
            <a:ext uri="{FF2B5EF4-FFF2-40B4-BE49-F238E27FC236}">
              <a16:creationId xmlns:a16="http://schemas.microsoft.com/office/drawing/2014/main" id="{ED6AC40D-F4D2-4906-BD8F-759DCD63ECC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39" name="AutoShape 2">
          <a:extLst>
            <a:ext uri="{FF2B5EF4-FFF2-40B4-BE49-F238E27FC236}">
              <a16:creationId xmlns:a16="http://schemas.microsoft.com/office/drawing/2014/main" id="{F94ADEFB-E3D8-4C0A-BCED-0163A30AE5C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40" name="AutoShape 2">
          <a:extLst>
            <a:ext uri="{FF2B5EF4-FFF2-40B4-BE49-F238E27FC236}">
              <a16:creationId xmlns:a16="http://schemas.microsoft.com/office/drawing/2014/main" id="{A7D008FF-12AD-4D2C-99E0-D8D5B37F2B8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41" name="AutoShape 2">
          <a:extLst>
            <a:ext uri="{FF2B5EF4-FFF2-40B4-BE49-F238E27FC236}">
              <a16:creationId xmlns:a16="http://schemas.microsoft.com/office/drawing/2014/main" id="{2E2A21B0-34AD-480F-B32C-5E3629E7E6F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42" name="AutoShape 2">
          <a:extLst>
            <a:ext uri="{FF2B5EF4-FFF2-40B4-BE49-F238E27FC236}">
              <a16:creationId xmlns:a16="http://schemas.microsoft.com/office/drawing/2014/main" id="{E88C6B3C-EC7A-4CBA-B863-E43726EAFFF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43" name="AutoShape 2">
          <a:extLst>
            <a:ext uri="{FF2B5EF4-FFF2-40B4-BE49-F238E27FC236}">
              <a16:creationId xmlns:a16="http://schemas.microsoft.com/office/drawing/2014/main" id="{0CA94C42-E409-440D-B465-9ECF438A857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44" name="AutoShape 2">
          <a:extLst>
            <a:ext uri="{FF2B5EF4-FFF2-40B4-BE49-F238E27FC236}">
              <a16:creationId xmlns:a16="http://schemas.microsoft.com/office/drawing/2014/main" id="{D67485B7-DE7D-44BF-B952-BB41180C9F1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45" name="AutoShape 2">
          <a:extLst>
            <a:ext uri="{FF2B5EF4-FFF2-40B4-BE49-F238E27FC236}">
              <a16:creationId xmlns:a16="http://schemas.microsoft.com/office/drawing/2014/main" id="{A70EF217-F464-40ED-B737-BF37A3F91D0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46" name="AutoShape 2">
          <a:extLst>
            <a:ext uri="{FF2B5EF4-FFF2-40B4-BE49-F238E27FC236}">
              <a16:creationId xmlns:a16="http://schemas.microsoft.com/office/drawing/2014/main" id="{D7355EEC-0F69-41DC-98F9-C623C39069F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47" name="AutoShape 2">
          <a:extLst>
            <a:ext uri="{FF2B5EF4-FFF2-40B4-BE49-F238E27FC236}">
              <a16:creationId xmlns:a16="http://schemas.microsoft.com/office/drawing/2014/main" id="{32AD9A07-9B73-4A44-8548-F597981F22A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48" name="AutoShape 2">
          <a:extLst>
            <a:ext uri="{FF2B5EF4-FFF2-40B4-BE49-F238E27FC236}">
              <a16:creationId xmlns:a16="http://schemas.microsoft.com/office/drawing/2014/main" id="{DCDA0DD3-2513-40A6-A17B-1589B64B1A5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49" name="AutoShape 2">
          <a:extLst>
            <a:ext uri="{FF2B5EF4-FFF2-40B4-BE49-F238E27FC236}">
              <a16:creationId xmlns:a16="http://schemas.microsoft.com/office/drawing/2014/main" id="{79455418-75B1-4AF5-8286-D2F4406E3A5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50" name="AutoShape 2">
          <a:extLst>
            <a:ext uri="{FF2B5EF4-FFF2-40B4-BE49-F238E27FC236}">
              <a16:creationId xmlns:a16="http://schemas.microsoft.com/office/drawing/2014/main" id="{B4F027C8-21A5-4923-B5B5-9FFE029E611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51" name="AutoShape 2">
          <a:extLst>
            <a:ext uri="{FF2B5EF4-FFF2-40B4-BE49-F238E27FC236}">
              <a16:creationId xmlns:a16="http://schemas.microsoft.com/office/drawing/2014/main" id="{A2FE45E4-D2F7-4969-B89B-C532995A4D8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52" name="AutoShape 2">
          <a:extLst>
            <a:ext uri="{FF2B5EF4-FFF2-40B4-BE49-F238E27FC236}">
              <a16:creationId xmlns:a16="http://schemas.microsoft.com/office/drawing/2014/main" id="{1181A9CD-2E3C-4046-8DBA-9666F2419B1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53" name="AutoShape 2">
          <a:extLst>
            <a:ext uri="{FF2B5EF4-FFF2-40B4-BE49-F238E27FC236}">
              <a16:creationId xmlns:a16="http://schemas.microsoft.com/office/drawing/2014/main" id="{F2C4BD9C-BAC8-48EE-8835-4FA5618E035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54" name="AutoShape 2">
          <a:extLst>
            <a:ext uri="{FF2B5EF4-FFF2-40B4-BE49-F238E27FC236}">
              <a16:creationId xmlns:a16="http://schemas.microsoft.com/office/drawing/2014/main" id="{A2CDA52E-0AAF-469A-996A-021F29BAFEC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55" name="AutoShape 2">
          <a:extLst>
            <a:ext uri="{FF2B5EF4-FFF2-40B4-BE49-F238E27FC236}">
              <a16:creationId xmlns:a16="http://schemas.microsoft.com/office/drawing/2014/main" id="{0A996DB4-0640-4827-9DC5-72905622DA6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56" name="AutoShape 2">
          <a:extLst>
            <a:ext uri="{FF2B5EF4-FFF2-40B4-BE49-F238E27FC236}">
              <a16:creationId xmlns:a16="http://schemas.microsoft.com/office/drawing/2014/main" id="{79175ACF-3D93-42DB-988B-53FF6A37BFB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57" name="AutoShape 2">
          <a:extLst>
            <a:ext uri="{FF2B5EF4-FFF2-40B4-BE49-F238E27FC236}">
              <a16:creationId xmlns:a16="http://schemas.microsoft.com/office/drawing/2014/main" id="{D4BB4806-47BD-49AE-8A20-FD79C17F148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58" name="AutoShape 2">
          <a:extLst>
            <a:ext uri="{FF2B5EF4-FFF2-40B4-BE49-F238E27FC236}">
              <a16:creationId xmlns:a16="http://schemas.microsoft.com/office/drawing/2014/main" id="{A729C0FC-5F2D-4EA0-9364-11FB47ABD70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59" name="AutoShape 2">
          <a:extLst>
            <a:ext uri="{FF2B5EF4-FFF2-40B4-BE49-F238E27FC236}">
              <a16:creationId xmlns:a16="http://schemas.microsoft.com/office/drawing/2014/main" id="{18BB307A-FAFE-4689-BDD1-781A0B2438C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260" name="AutoShape 2">
          <a:extLst>
            <a:ext uri="{FF2B5EF4-FFF2-40B4-BE49-F238E27FC236}">
              <a16:creationId xmlns:a16="http://schemas.microsoft.com/office/drawing/2014/main" id="{61FDB047-C639-4569-8CE9-EF8A5F9347F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261" name="AutoShape 2">
          <a:extLst>
            <a:ext uri="{FF2B5EF4-FFF2-40B4-BE49-F238E27FC236}">
              <a16:creationId xmlns:a16="http://schemas.microsoft.com/office/drawing/2014/main" id="{145C95FA-20C7-4BF0-85BD-6F45A404FA1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62" name="AutoShape 2">
          <a:extLst>
            <a:ext uri="{FF2B5EF4-FFF2-40B4-BE49-F238E27FC236}">
              <a16:creationId xmlns:a16="http://schemas.microsoft.com/office/drawing/2014/main" id="{009FEF87-40C9-45F9-986C-87BCF96AF4B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63" name="AutoShape 2">
          <a:extLst>
            <a:ext uri="{FF2B5EF4-FFF2-40B4-BE49-F238E27FC236}">
              <a16:creationId xmlns:a16="http://schemas.microsoft.com/office/drawing/2014/main" id="{3B69611F-3DF9-4B25-927F-99E340C14F3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1264" name="AutoShape 2">
          <a:extLst>
            <a:ext uri="{FF2B5EF4-FFF2-40B4-BE49-F238E27FC236}">
              <a16:creationId xmlns:a16="http://schemas.microsoft.com/office/drawing/2014/main" id="{D067DFFE-E7F9-496A-8EB0-82E026FE341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1265" name="AutoShape 2">
          <a:extLst>
            <a:ext uri="{FF2B5EF4-FFF2-40B4-BE49-F238E27FC236}">
              <a16:creationId xmlns:a16="http://schemas.microsoft.com/office/drawing/2014/main" id="{502A7FF5-158B-48CE-8636-3C310E38003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1266" name="AutoShape 2">
          <a:extLst>
            <a:ext uri="{FF2B5EF4-FFF2-40B4-BE49-F238E27FC236}">
              <a16:creationId xmlns:a16="http://schemas.microsoft.com/office/drawing/2014/main" id="{3B92B3D3-CCA7-4875-9325-E14DF60A8B2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67" name="AutoShape 2">
          <a:extLst>
            <a:ext uri="{FF2B5EF4-FFF2-40B4-BE49-F238E27FC236}">
              <a16:creationId xmlns:a16="http://schemas.microsoft.com/office/drawing/2014/main" id="{1FF306EB-8AF2-4B79-8CF4-F36053825FA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68" name="AutoShape 2">
          <a:extLst>
            <a:ext uri="{FF2B5EF4-FFF2-40B4-BE49-F238E27FC236}">
              <a16:creationId xmlns:a16="http://schemas.microsoft.com/office/drawing/2014/main" id="{94FF7429-9856-427C-A109-18F1301CE5A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69" name="AutoShape 2">
          <a:extLst>
            <a:ext uri="{FF2B5EF4-FFF2-40B4-BE49-F238E27FC236}">
              <a16:creationId xmlns:a16="http://schemas.microsoft.com/office/drawing/2014/main" id="{4AE49113-B879-4BBD-A769-2272EE6F496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70" name="AutoShape 2">
          <a:extLst>
            <a:ext uri="{FF2B5EF4-FFF2-40B4-BE49-F238E27FC236}">
              <a16:creationId xmlns:a16="http://schemas.microsoft.com/office/drawing/2014/main" id="{019F7569-191B-4408-B63E-8F7F9C27FE0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271" name="AutoShape 2">
          <a:extLst>
            <a:ext uri="{FF2B5EF4-FFF2-40B4-BE49-F238E27FC236}">
              <a16:creationId xmlns:a16="http://schemas.microsoft.com/office/drawing/2014/main" id="{937780BF-225A-40D3-8F77-4F509E4C0E3E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272" name="AutoShape 2">
          <a:extLst>
            <a:ext uri="{FF2B5EF4-FFF2-40B4-BE49-F238E27FC236}">
              <a16:creationId xmlns:a16="http://schemas.microsoft.com/office/drawing/2014/main" id="{86BA0BA3-D6C4-4301-9340-D8BE43D3BAF7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273" name="AutoShape 2">
          <a:extLst>
            <a:ext uri="{FF2B5EF4-FFF2-40B4-BE49-F238E27FC236}">
              <a16:creationId xmlns:a16="http://schemas.microsoft.com/office/drawing/2014/main" id="{BC4B9302-F49F-42A6-80F8-110A8426551E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274" name="AutoShape 2">
          <a:extLst>
            <a:ext uri="{FF2B5EF4-FFF2-40B4-BE49-F238E27FC236}">
              <a16:creationId xmlns:a16="http://schemas.microsoft.com/office/drawing/2014/main" id="{A5D1CED0-E11B-4AA9-B18A-3123A4C9B82C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75" name="AutoShape 2">
          <a:extLst>
            <a:ext uri="{FF2B5EF4-FFF2-40B4-BE49-F238E27FC236}">
              <a16:creationId xmlns:a16="http://schemas.microsoft.com/office/drawing/2014/main" id="{1ADBBDB3-EBCC-4AE7-8136-9D8F9A6B0E9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76" name="AutoShape 2">
          <a:extLst>
            <a:ext uri="{FF2B5EF4-FFF2-40B4-BE49-F238E27FC236}">
              <a16:creationId xmlns:a16="http://schemas.microsoft.com/office/drawing/2014/main" id="{488BF676-6CE0-43EF-8E11-E3AF06310A5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77" name="AutoShape 2">
          <a:extLst>
            <a:ext uri="{FF2B5EF4-FFF2-40B4-BE49-F238E27FC236}">
              <a16:creationId xmlns:a16="http://schemas.microsoft.com/office/drawing/2014/main" id="{6FD68ECA-B955-4076-BC7F-F2D343621EF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78" name="AutoShape 2">
          <a:extLst>
            <a:ext uri="{FF2B5EF4-FFF2-40B4-BE49-F238E27FC236}">
              <a16:creationId xmlns:a16="http://schemas.microsoft.com/office/drawing/2014/main" id="{3754A129-9527-4320-88A0-1D59AA74801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79" name="AutoShape 2">
          <a:extLst>
            <a:ext uri="{FF2B5EF4-FFF2-40B4-BE49-F238E27FC236}">
              <a16:creationId xmlns:a16="http://schemas.microsoft.com/office/drawing/2014/main" id="{9B68DB44-21CC-4650-9517-A3ED53F71FD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80" name="AutoShape 2">
          <a:extLst>
            <a:ext uri="{FF2B5EF4-FFF2-40B4-BE49-F238E27FC236}">
              <a16:creationId xmlns:a16="http://schemas.microsoft.com/office/drawing/2014/main" id="{03035E9E-6C73-4EC3-B71A-505616D0794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81" name="AutoShape 2">
          <a:extLst>
            <a:ext uri="{FF2B5EF4-FFF2-40B4-BE49-F238E27FC236}">
              <a16:creationId xmlns:a16="http://schemas.microsoft.com/office/drawing/2014/main" id="{1F210C8B-77CC-42B2-A56A-413B8359446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82" name="AutoShape 2">
          <a:extLst>
            <a:ext uri="{FF2B5EF4-FFF2-40B4-BE49-F238E27FC236}">
              <a16:creationId xmlns:a16="http://schemas.microsoft.com/office/drawing/2014/main" id="{2E462B01-E03B-45AE-8F63-CC5D3B7E974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283" name="AutoShape 2">
          <a:extLst>
            <a:ext uri="{FF2B5EF4-FFF2-40B4-BE49-F238E27FC236}">
              <a16:creationId xmlns:a16="http://schemas.microsoft.com/office/drawing/2014/main" id="{CBFFC165-6E1F-4F5B-B9C1-44E50D575CA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284" name="AutoShape 2">
          <a:extLst>
            <a:ext uri="{FF2B5EF4-FFF2-40B4-BE49-F238E27FC236}">
              <a16:creationId xmlns:a16="http://schemas.microsoft.com/office/drawing/2014/main" id="{67194D39-076F-4DF1-A763-A0BE0014E83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85" name="AutoShape 2">
          <a:extLst>
            <a:ext uri="{FF2B5EF4-FFF2-40B4-BE49-F238E27FC236}">
              <a16:creationId xmlns:a16="http://schemas.microsoft.com/office/drawing/2014/main" id="{89433DD9-0930-4027-ADD6-A26040DD167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86" name="AutoShape 2">
          <a:extLst>
            <a:ext uri="{FF2B5EF4-FFF2-40B4-BE49-F238E27FC236}">
              <a16:creationId xmlns:a16="http://schemas.microsoft.com/office/drawing/2014/main" id="{B85D7146-50B3-4C3C-B8D6-BA339761E75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87" name="AutoShape 2">
          <a:extLst>
            <a:ext uri="{FF2B5EF4-FFF2-40B4-BE49-F238E27FC236}">
              <a16:creationId xmlns:a16="http://schemas.microsoft.com/office/drawing/2014/main" id="{4AF5E983-6854-4488-B6A1-66C12D058E6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88" name="AutoShape 2">
          <a:extLst>
            <a:ext uri="{FF2B5EF4-FFF2-40B4-BE49-F238E27FC236}">
              <a16:creationId xmlns:a16="http://schemas.microsoft.com/office/drawing/2014/main" id="{790DF5A2-7F83-493B-A827-BCF0178EF44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289" name="AutoShape 2">
          <a:extLst>
            <a:ext uri="{FF2B5EF4-FFF2-40B4-BE49-F238E27FC236}">
              <a16:creationId xmlns:a16="http://schemas.microsoft.com/office/drawing/2014/main" id="{29626195-8996-4FE7-9401-EB6D0096F116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290" name="AutoShape 2">
          <a:extLst>
            <a:ext uri="{FF2B5EF4-FFF2-40B4-BE49-F238E27FC236}">
              <a16:creationId xmlns:a16="http://schemas.microsoft.com/office/drawing/2014/main" id="{339BD7CC-29A8-4191-832A-A9814855CF37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291" name="AutoShape 2">
          <a:extLst>
            <a:ext uri="{FF2B5EF4-FFF2-40B4-BE49-F238E27FC236}">
              <a16:creationId xmlns:a16="http://schemas.microsoft.com/office/drawing/2014/main" id="{8CF075CD-DF03-4F6D-B6D1-C0B83ECEA837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292" name="AutoShape 2">
          <a:extLst>
            <a:ext uri="{FF2B5EF4-FFF2-40B4-BE49-F238E27FC236}">
              <a16:creationId xmlns:a16="http://schemas.microsoft.com/office/drawing/2014/main" id="{78AB5DD7-6338-480F-8D96-B34EB7112F4C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293" name="AutoShape 2">
          <a:extLst>
            <a:ext uri="{FF2B5EF4-FFF2-40B4-BE49-F238E27FC236}">
              <a16:creationId xmlns:a16="http://schemas.microsoft.com/office/drawing/2014/main" id="{B6EC4C6B-DF1D-49D7-B2FC-811F3CE3B825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294" name="AutoShape 2">
          <a:extLst>
            <a:ext uri="{FF2B5EF4-FFF2-40B4-BE49-F238E27FC236}">
              <a16:creationId xmlns:a16="http://schemas.microsoft.com/office/drawing/2014/main" id="{2E50F129-0C56-45FD-92A9-9CBD77DAA608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295" name="AutoShape 2">
          <a:extLst>
            <a:ext uri="{FF2B5EF4-FFF2-40B4-BE49-F238E27FC236}">
              <a16:creationId xmlns:a16="http://schemas.microsoft.com/office/drawing/2014/main" id="{AA341E53-383A-448D-AD00-E2A7F3A9BF9F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296" name="AutoShape 2">
          <a:extLst>
            <a:ext uri="{FF2B5EF4-FFF2-40B4-BE49-F238E27FC236}">
              <a16:creationId xmlns:a16="http://schemas.microsoft.com/office/drawing/2014/main" id="{73DCBB1A-BD63-46E9-85B8-645E91480686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1297" name="AutoShape 2">
          <a:extLst>
            <a:ext uri="{FF2B5EF4-FFF2-40B4-BE49-F238E27FC236}">
              <a16:creationId xmlns:a16="http://schemas.microsoft.com/office/drawing/2014/main" id="{637BFED4-F1AA-4B34-8796-73E41631122F}"/>
            </a:ext>
          </a:extLst>
        </xdr:cNvPr>
        <xdr:cNvSpPr>
          <a:spLocks noChangeAspect="1" noChangeArrowheads="1"/>
        </xdr:cNvSpPr>
      </xdr:nvSpPr>
      <xdr:spPr bwMode="auto">
        <a:xfrm>
          <a:off x="85344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1298" name="AutoShape 2">
          <a:extLst>
            <a:ext uri="{FF2B5EF4-FFF2-40B4-BE49-F238E27FC236}">
              <a16:creationId xmlns:a16="http://schemas.microsoft.com/office/drawing/2014/main" id="{6E970C34-2109-47FC-991E-5851F9256DD5}"/>
            </a:ext>
          </a:extLst>
        </xdr:cNvPr>
        <xdr:cNvSpPr>
          <a:spLocks noChangeAspect="1" noChangeArrowheads="1"/>
        </xdr:cNvSpPr>
      </xdr:nvSpPr>
      <xdr:spPr bwMode="auto">
        <a:xfrm>
          <a:off x="85344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</xdr:row>
      <xdr:rowOff>0</xdr:rowOff>
    </xdr:from>
    <xdr:ext cx="518160" cy="548640"/>
    <xdr:sp macro="" textlink="">
      <xdr:nvSpPr>
        <xdr:cNvPr id="1299" name="AutoShape 2">
          <a:extLst>
            <a:ext uri="{FF2B5EF4-FFF2-40B4-BE49-F238E27FC236}">
              <a16:creationId xmlns:a16="http://schemas.microsoft.com/office/drawing/2014/main" id="{87231C0F-FB4D-4A01-9922-CA3E3C0AC00A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</xdr:row>
      <xdr:rowOff>0</xdr:rowOff>
    </xdr:from>
    <xdr:ext cx="518160" cy="548640"/>
    <xdr:sp macro="" textlink="">
      <xdr:nvSpPr>
        <xdr:cNvPr id="1300" name="AutoShape 2">
          <a:extLst>
            <a:ext uri="{FF2B5EF4-FFF2-40B4-BE49-F238E27FC236}">
              <a16:creationId xmlns:a16="http://schemas.microsoft.com/office/drawing/2014/main" id="{B7755F16-E9F9-470A-BB4E-4C67FD9EA5A2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301" name="AutoShape 2">
          <a:extLst>
            <a:ext uri="{FF2B5EF4-FFF2-40B4-BE49-F238E27FC236}">
              <a16:creationId xmlns:a16="http://schemas.microsoft.com/office/drawing/2014/main" id="{BFCB61F8-CA6A-4B4A-AB1F-98037EBEC251}"/>
            </a:ext>
          </a:extLst>
        </xdr:cNvPr>
        <xdr:cNvSpPr>
          <a:spLocks noChangeAspect="1" noChangeArrowheads="1"/>
        </xdr:cNvSpPr>
      </xdr:nvSpPr>
      <xdr:spPr bwMode="auto">
        <a:xfrm>
          <a:off x="853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302" name="AutoShape 2">
          <a:extLst>
            <a:ext uri="{FF2B5EF4-FFF2-40B4-BE49-F238E27FC236}">
              <a16:creationId xmlns:a16="http://schemas.microsoft.com/office/drawing/2014/main" id="{5A7099D9-F6A3-415C-A016-9BA2F395F9BA}"/>
            </a:ext>
          </a:extLst>
        </xdr:cNvPr>
        <xdr:cNvSpPr>
          <a:spLocks noChangeAspect="1" noChangeArrowheads="1"/>
        </xdr:cNvSpPr>
      </xdr:nvSpPr>
      <xdr:spPr bwMode="auto">
        <a:xfrm>
          <a:off x="853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303" name="AutoShape 2">
          <a:extLst>
            <a:ext uri="{FF2B5EF4-FFF2-40B4-BE49-F238E27FC236}">
              <a16:creationId xmlns:a16="http://schemas.microsoft.com/office/drawing/2014/main" id="{9CFF002E-179A-497A-8AF6-A12B0F0359F8}"/>
            </a:ext>
          </a:extLst>
        </xdr:cNvPr>
        <xdr:cNvSpPr>
          <a:spLocks noChangeAspect="1" noChangeArrowheads="1"/>
        </xdr:cNvSpPr>
      </xdr:nvSpPr>
      <xdr:spPr bwMode="auto">
        <a:xfrm>
          <a:off x="85344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304" name="AutoShape 2">
          <a:extLst>
            <a:ext uri="{FF2B5EF4-FFF2-40B4-BE49-F238E27FC236}">
              <a16:creationId xmlns:a16="http://schemas.microsoft.com/office/drawing/2014/main" id="{499B73A4-3B09-4775-88F4-D479E58DAD89}"/>
            </a:ext>
          </a:extLst>
        </xdr:cNvPr>
        <xdr:cNvSpPr>
          <a:spLocks noChangeAspect="1" noChangeArrowheads="1"/>
        </xdr:cNvSpPr>
      </xdr:nvSpPr>
      <xdr:spPr bwMode="auto">
        <a:xfrm>
          <a:off x="85344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764" name="AutoShape 2">
          <a:extLst>
            <a:ext uri="{FF2B5EF4-FFF2-40B4-BE49-F238E27FC236}">
              <a16:creationId xmlns:a16="http://schemas.microsoft.com/office/drawing/2014/main" id="{22AC690F-6424-46AD-8D18-1C984FB2F18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1305" name="AutoShape 2">
          <a:extLst>
            <a:ext uri="{FF2B5EF4-FFF2-40B4-BE49-F238E27FC236}">
              <a16:creationId xmlns:a16="http://schemas.microsoft.com/office/drawing/2014/main" id="{4F7E3D10-BFA4-4DB7-B463-0E72D86DA88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306" name="AutoShape 2">
          <a:extLst>
            <a:ext uri="{FF2B5EF4-FFF2-40B4-BE49-F238E27FC236}">
              <a16:creationId xmlns:a16="http://schemas.microsoft.com/office/drawing/2014/main" id="{39B7082B-3DD0-4512-90CF-8ACFEBAAD13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307" name="AutoShape 2">
          <a:extLst>
            <a:ext uri="{FF2B5EF4-FFF2-40B4-BE49-F238E27FC236}">
              <a16:creationId xmlns:a16="http://schemas.microsoft.com/office/drawing/2014/main" id="{453E3C2B-0DC9-431F-B5AB-60BB8A4227E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308" name="AutoShape 2">
          <a:extLst>
            <a:ext uri="{FF2B5EF4-FFF2-40B4-BE49-F238E27FC236}">
              <a16:creationId xmlns:a16="http://schemas.microsoft.com/office/drawing/2014/main" id="{307C8244-4C7F-4E82-A063-8F1B5A8F108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309" name="AutoShape 2">
          <a:extLst>
            <a:ext uri="{FF2B5EF4-FFF2-40B4-BE49-F238E27FC236}">
              <a16:creationId xmlns:a16="http://schemas.microsoft.com/office/drawing/2014/main" id="{6CEC640F-EE65-455B-AAAB-85D5AA02FC8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10" name="AutoShape 2">
          <a:extLst>
            <a:ext uri="{FF2B5EF4-FFF2-40B4-BE49-F238E27FC236}">
              <a16:creationId xmlns:a16="http://schemas.microsoft.com/office/drawing/2014/main" id="{DE17D61E-479F-4E9A-8FDB-95E4B66E5636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11" name="AutoShape 2">
          <a:extLst>
            <a:ext uri="{FF2B5EF4-FFF2-40B4-BE49-F238E27FC236}">
              <a16:creationId xmlns:a16="http://schemas.microsoft.com/office/drawing/2014/main" id="{BA75C889-B76A-4E61-A94C-37890CBE83FF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312" name="AutoShape 2">
          <a:extLst>
            <a:ext uri="{FF2B5EF4-FFF2-40B4-BE49-F238E27FC236}">
              <a16:creationId xmlns:a16="http://schemas.microsoft.com/office/drawing/2014/main" id="{640AC858-035B-4887-92DB-9A98B3246A8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313" name="AutoShape 2">
          <a:extLst>
            <a:ext uri="{FF2B5EF4-FFF2-40B4-BE49-F238E27FC236}">
              <a16:creationId xmlns:a16="http://schemas.microsoft.com/office/drawing/2014/main" id="{B4895EF5-C53B-44A5-B75A-1FE93D291ED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314" name="AutoShape 2">
          <a:extLst>
            <a:ext uri="{FF2B5EF4-FFF2-40B4-BE49-F238E27FC236}">
              <a16:creationId xmlns:a16="http://schemas.microsoft.com/office/drawing/2014/main" id="{164EDC57-3DE6-4A1B-A3CC-21BCC929BC18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315" name="AutoShape 2">
          <a:extLst>
            <a:ext uri="{FF2B5EF4-FFF2-40B4-BE49-F238E27FC236}">
              <a16:creationId xmlns:a16="http://schemas.microsoft.com/office/drawing/2014/main" id="{C242A02E-F2F5-412D-AB2A-B5DD15F180BB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16" name="AutoShape 2">
          <a:extLst>
            <a:ext uri="{FF2B5EF4-FFF2-40B4-BE49-F238E27FC236}">
              <a16:creationId xmlns:a16="http://schemas.microsoft.com/office/drawing/2014/main" id="{FD2CAB0F-DAAD-4D1E-A150-A325C1F1010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317" name="AutoShape 2">
          <a:extLst>
            <a:ext uri="{FF2B5EF4-FFF2-40B4-BE49-F238E27FC236}">
              <a16:creationId xmlns:a16="http://schemas.microsoft.com/office/drawing/2014/main" id="{87FC1917-23C5-431F-8DAA-85D75087320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318" name="AutoShape 2">
          <a:extLst>
            <a:ext uri="{FF2B5EF4-FFF2-40B4-BE49-F238E27FC236}">
              <a16:creationId xmlns:a16="http://schemas.microsoft.com/office/drawing/2014/main" id="{3BF1B022-8EF6-456E-B594-DA5C66A5743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319" name="AutoShape 2">
          <a:extLst>
            <a:ext uri="{FF2B5EF4-FFF2-40B4-BE49-F238E27FC236}">
              <a16:creationId xmlns:a16="http://schemas.microsoft.com/office/drawing/2014/main" id="{812B07AC-9AED-4A70-9C0B-CDFEACAAC85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320" name="AutoShape 2">
          <a:extLst>
            <a:ext uri="{FF2B5EF4-FFF2-40B4-BE49-F238E27FC236}">
              <a16:creationId xmlns:a16="http://schemas.microsoft.com/office/drawing/2014/main" id="{376E439E-08D3-4DBE-A876-7BEE9FFB76E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21" name="AutoShape 2">
          <a:extLst>
            <a:ext uri="{FF2B5EF4-FFF2-40B4-BE49-F238E27FC236}">
              <a16:creationId xmlns:a16="http://schemas.microsoft.com/office/drawing/2014/main" id="{132C289B-5EB4-4B85-889E-38937C4056E8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22" name="AutoShape 2">
          <a:extLst>
            <a:ext uri="{FF2B5EF4-FFF2-40B4-BE49-F238E27FC236}">
              <a16:creationId xmlns:a16="http://schemas.microsoft.com/office/drawing/2014/main" id="{E1165DA2-9274-4CBC-B0B1-1EAB125C86D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1323" name="AutoShape 2">
          <a:extLst>
            <a:ext uri="{FF2B5EF4-FFF2-40B4-BE49-F238E27FC236}">
              <a16:creationId xmlns:a16="http://schemas.microsoft.com/office/drawing/2014/main" id="{86FC803C-F085-4684-8014-B6A38598854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1324" name="AutoShape 2">
          <a:extLst>
            <a:ext uri="{FF2B5EF4-FFF2-40B4-BE49-F238E27FC236}">
              <a16:creationId xmlns:a16="http://schemas.microsoft.com/office/drawing/2014/main" id="{D7D80265-8E5B-40EB-8EB3-A4583322D986}"/>
            </a:ext>
          </a:extLst>
        </xdr:cNvPr>
        <xdr:cNvSpPr>
          <a:spLocks noChangeAspect="1" noChangeArrowheads="1"/>
        </xdr:cNvSpPr>
      </xdr:nvSpPr>
      <xdr:spPr bwMode="auto">
        <a:xfrm>
          <a:off x="64312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1325" name="AutoShape 2">
          <a:extLst>
            <a:ext uri="{FF2B5EF4-FFF2-40B4-BE49-F238E27FC236}">
              <a16:creationId xmlns:a16="http://schemas.microsoft.com/office/drawing/2014/main" id="{7E8CCF6C-FF31-4392-ACF5-483135FCADA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26" name="AutoShape 2">
          <a:extLst>
            <a:ext uri="{FF2B5EF4-FFF2-40B4-BE49-F238E27FC236}">
              <a16:creationId xmlns:a16="http://schemas.microsoft.com/office/drawing/2014/main" id="{5D7A3764-7F29-4D30-B6FF-DE05F391DAA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27" name="AutoShape 2">
          <a:extLst>
            <a:ext uri="{FF2B5EF4-FFF2-40B4-BE49-F238E27FC236}">
              <a16:creationId xmlns:a16="http://schemas.microsoft.com/office/drawing/2014/main" id="{6DC98E2A-EA47-4AA1-846B-AB7B4ACB9F2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28" name="AutoShape 2">
          <a:extLst>
            <a:ext uri="{FF2B5EF4-FFF2-40B4-BE49-F238E27FC236}">
              <a16:creationId xmlns:a16="http://schemas.microsoft.com/office/drawing/2014/main" id="{EBCB5885-84DF-47A6-BE13-7FA2D7C6CA0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29" name="AutoShape 2">
          <a:extLst>
            <a:ext uri="{FF2B5EF4-FFF2-40B4-BE49-F238E27FC236}">
              <a16:creationId xmlns:a16="http://schemas.microsoft.com/office/drawing/2014/main" id="{71B1B549-6AE0-4379-842B-E6292457DDA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30" name="AutoShape 2">
          <a:extLst>
            <a:ext uri="{FF2B5EF4-FFF2-40B4-BE49-F238E27FC236}">
              <a16:creationId xmlns:a16="http://schemas.microsoft.com/office/drawing/2014/main" id="{C3C37A40-9DE4-4609-B5FF-9920427CF6A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31" name="AutoShape 2">
          <a:extLst>
            <a:ext uri="{FF2B5EF4-FFF2-40B4-BE49-F238E27FC236}">
              <a16:creationId xmlns:a16="http://schemas.microsoft.com/office/drawing/2014/main" id="{9C788A4B-1ACF-4FFF-B614-D3B573A5D88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32" name="AutoShape 2">
          <a:extLst>
            <a:ext uri="{FF2B5EF4-FFF2-40B4-BE49-F238E27FC236}">
              <a16:creationId xmlns:a16="http://schemas.microsoft.com/office/drawing/2014/main" id="{7943F185-43DE-4EFC-A7CA-AE4B2EC3114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33" name="AutoShape 2">
          <a:extLst>
            <a:ext uri="{FF2B5EF4-FFF2-40B4-BE49-F238E27FC236}">
              <a16:creationId xmlns:a16="http://schemas.microsoft.com/office/drawing/2014/main" id="{17E4FCA5-62B8-4DD5-8263-6170AFDFF18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34" name="AutoShape 2">
          <a:extLst>
            <a:ext uri="{FF2B5EF4-FFF2-40B4-BE49-F238E27FC236}">
              <a16:creationId xmlns:a16="http://schemas.microsoft.com/office/drawing/2014/main" id="{E6499D4E-3B25-4695-A79C-FC37D92D380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35" name="AutoShape 2">
          <a:extLst>
            <a:ext uri="{FF2B5EF4-FFF2-40B4-BE49-F238E27FC236}">
              <a16:creationId xmlns:a16="http://schemas.microsoft.com/office/drawing/2014/main" id="{7EFA7D70-B643-49A7-844C-8D05236B7CB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36" name="AutoShape 2">
          <a:extLst>
            <a:ext uri="{FF2B5EF4-FFF2-40B4-BE49-F238E27FC236}">
              <a16:creationId xmlns:a16="http://schemas.microsoft.com/office/drawing/2014/main" id="{6D07A088-A4D4-4E5B-8D74-8DB6E2501B8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37" name="AutoShape 2">
          <a:extLst>
            <a:ext uri="{FF2B5EF4-FFF2-40B4-BE49-F238E27FC236}">
              <a16:creationId xmlns:a16="http://schemas.microsoft.com/office/drawing/2014/main" id="{A92DA794-FA95-4A4A-AD3F-112C152FF11F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38" name="AutoShape 2">
          <a:extLst>
            <a:ext uri="{FF2B5EF4-FFF2-40B4-BE49-F238E27FC236}">
              <a16:creationId xmlns:a16="http://schemas.microsoft.com/office/drawing/2014/main" id="{BC4E7D75-108E-4E98-B4AD-F4677CAD93E8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39" name="AutoShape 2">
          <a:extLst>
            <a:ext uri="{FF2B5EF4-FFF2-40B4-BE49-F238E27FC236}">
              <a16:creationId xmlns:a16="http://schemas.microsoft.com/office/drawing/2014/main" id="{3C65FF49-171D-4CFB-A9A4-94C1A234DDA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40" name="AutoShape 2">
          <a:extLst>
            <a:ext uri="{FF2B5EF4-FFF2-40B4-BE49-F238E27FC236}">
              <a16:creationId xmlns:a16="http://schemas.microsoft.com/office/drawing/2014/main" id="{918238E0-9275-448E-BFBD-3FE853EA88A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41" name="AutoShape 2">
          <a:extLst>
            <a:ext uri="{FF2B5EF4-FFF2-40B4-BE49-F238E27FC236}">
              <a16:creationId xmlns:a16="http://schemas.microsoft.com/office/drawing/2014/main" id="{491D83D9-1910-4E42-B757-AE30060E307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42" name="AutoShape 2">
          <a:extLst>
            <a:ext uri="{FF2B5EF4-FFF2-40B4-BE49-F238E27FC236}">
              <a16:creationId xmlns:a16="http://schemas.microsoft.com/office/drawing/2014/main" id="{649F883E-B0DD-45E7-877B-0FCA9329F2F2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43" name="AutoShape 2">
          <a:extLst>
            <a:ext uri="{FF2B5EF4-FFF2-40B4-BE49-F238E27FC236}">
              <a16:creationId xmlns:a16="http://schemas.microsoft.com/office/drawing/2014/main" id="{4AA97805-2682-41A9-9A3F-5C7011D5769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44" name="AutoShape 2">
          <a:extLst>
            <a:ext uri="{FF2B5EF4-FFF2-40B4-BE49-F238E27FC236}">
              <a16:creationId xmlns:a16="http://schemas.microsoft.com/office/drawing/2014/main" id="{0CD34D84-2DB2-4C99-80CC-204CDD0EF90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45" name="AutoShape 2">
          <a:extLst>
            <a:ext uri="{FF2B5EF4-FFF2-40B4-BE49-F238E27FC236}">
              <a16:creationId xmlns:a16="http://schemas.microsoft.com/office/drawing/2014/main" id="{53A597FB-AE95-4FAE-8CC1-9F6D608D5EC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46" name="AutoShape 2">
          <a:extLst>
            <a:ext uri="{FF2B5EF4-FFF2-40B4-BE49-F238E27FC236}">
              <a16:creationId xmlns:a16="http://schemas.microsoft.com/office/drawing/2014/main" id="{8A6B4DC1-42AA-4F9C-84B1-8B0D7A80C85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47" name="AutoShape 2">
          <a:extLst>
            <a:ext uri="{FF2B5EF4-FFF2-40B4-BE49-F238E27FC236}">
              <a16:creationId xmlns:a16="http://schemas.microsoft.com/office/drawing/2014/main" id="{6D90FD51-F00D-4232-96DE-AB7E7A1BCA8B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48" name="AutoShape 2">
          <a:extLst>
            <a:ext uri="{FF2B5EF4-FFF2-40B4-BE49-F238E27FC236}">
              <a16:creationId xmlns:a16="http://schemas.microsoft.com/office/drawing/2014/main" id="{C76EFBA5-602C-4AA9-B4EC-DE88E04F44A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49" name="AutoShape 2">
          <a:extLst>
            <a:ext uri="{FF2B5EF4-FFF2-40B4-BE49-F238E27FC236}">
              <a16:creationId xmlns:a16="http://schemas.microsoft.com/office/drawing/2014/main" id="{C400E1FF-AF6E-4924-9B9D-711D50FA078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50" name="AutoShape 2">
          <a:extLst>
            <a:ext uri="{FF2B5EF4-FFF2-40B4-BE49-F238E27FC236}">
              <a16:creationId xmlns:a16="http://schemas.microsoft.com/office/drawing/2014/main" id="{34FD5CE4-2422-4D33-8C80-628CBACB4E2B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51" name="AutoShape 2">
          <a:extLst>
            <a:ext uri="{FF2B5EF4-FFF2-40B4-BE49-F238E27FC236}">
              <a16:creationId xmlns:a16="http://schemas.microsoft.com/office/drawing/2014/main" id="{BD405DEF-0402-4B2C-B359-E6D2F9FFDD4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52" name="AutoShape 2">
          <a:extLst>
            <a:ext uri="{FF2B5EF4-FFF2-40B4-BE49-F238E27FC236}">
              <a16:creationId xmlns:a16="http://schemas.microsoft.com/office/drawing/2014/main" id="{931FC996-4266-4B41-8C09-95E4FCBFB60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53" name="AutoShape 2">
          <a:extLst>
            <a:ext uri="{FF2B5EF4-FFF2-40B4-BE49-F238E27FC236}">
              <a16:creationId xmlns:a16="http://schemas.microsoft.com/office/drawing/2014/main" id="{47F6AAFA-E460-463C-87A8-4F803EE26D5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54" name="AutoShape 2">
          <a:extLst>
            <a:ext uri="{FF2B5EF4-FFF2-40B4-BE49-F238E27FC236}">
              <a16:creationId xmlns:a16="http://schemas.microsoft.com/office/drawing/2014/main" id="{5585438E-3753-4A2F-A570-CA19C65E265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55" name="AutoShape 2">
          <a:extLst>
            <a:ext uri="{FF2B5EF4-FFF2-40B4-BE49-F238E27FC236}">
              <a16:creationId xmlns:a16="http://schemas.microsoft.com/office/drawing/2014/main" id="{B47BAC52-B227-4FDD-95B5-3E1BDE7550F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56" name="AutoShape 2">
          <a:extLst>
            <a:ext uri="{FF2B5EF4-FFF2-40B4-BE49-F238E27FC236}">
              <a16:creationId xmlns:a16="http://schemas.microsoft.com/office/drawing/2014/main" id="{732331A2-A3DE-4D58-947E-B7F634EBAA0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57" name="AutoShape 2">
          <a:extLst>
            <a:ext uri="{FF2B5EF4-FFF2-40B4-BE49-F238E27FC236}">
              <a16:creationId xmlns:a16="http://schemas.microsoft.com/office/drawing/2014/main" id="{CCC12FCD-63C5-4281-8FA8-3B47A7A91F6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1358" name="AutoShape 2">
          <a:extLst>
            <a:ext uri="{FF2B5EF4-FFF2-40B4-BE49-F238E27FC236}">
              <a16:creationId xmlns:a16="http://schemas.microsoft.com/office/drawing/2014/main" id="{1B1739C4-DE15-4663-806D-9CD859F9853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1359" name="AutoShape 2">
          <a:extLst>
            <a:ext uri="{FF2B5EF4-FFF2-40B4-BE49-F238E27FC236}">
              <a16:creationId xmlns:a16="http://schemas.microsoft.com/office/drawing/2014/main" id="{E94A491E-1079-49FA-B8A9-EB877B88459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1360" name="AutoShape 2">
          <a:extLst>
            <a:ext uri="{FF2B5EF4-FFF2-40B4-BE49-F238E27FC236}">
              <a16:creationId xmlns:a16="http://schemas.microsoft.com/office/drawing/2014/main" id="{8D589354-E51A-4D34-B8B9-D637BC61815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61" name="AutoShape 2">
          <a:extLst>
            <a:ext uri="{FF2B5EF4-FFF2-40B4-BE49-F238E27FC236}">
              <a16:creationId xmlns:a16="http://schemas.microsoft.com/office/drawing/2014/main" id="{8602F6D5-ABF7-44F5-BEB0-51C8069EEBE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62" name="AutoShape 2">
          <a:extLst>
            <a:ext uri="{FF2B5EF4-FFF2-40B4-BE49-F238E27FC236}">
              <a16:creationId xmlns:a16="http://schemas.microsoft.com/office/drawing/2014/main" id="{F198DBEE-A532-4B4C-89AE-504CD0F03C6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63" name="AutoShape 2">
          <a:extLst>
            <a:ext uri="{FF2B5EF4-FFF2-40B4-BE49-F238E27FC236}">
              <a16:creationId xmlns:a16="http://schemas.microsoft.com/office/drawing/2014/main" id="{93375862-B368-4693-BA5C-D4A65EEE135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64" name="AutoShape 2">
          <a:extLst>
            <a:ext uri="{FF2B5EF4-FFF2-40B4-BE49-F238E27FC236}">
              <a16:creationId xmlns:a16="http://schemas.microsoft.com/office/drawing/2014/main" id="{644DFD05-3638-497B-994F-24EDC447995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65" name="AutoShape 2">
          <a:extLst>
            <a:ext uri="{FF2B5EF4-FFF2-40B4-BE49-F238E27FC236}">
              <a16:creationId xmlns:a16="http://schemas.microsoft.com/office/drawing/2014/main" id="{62E6E6D6-D9CC-4CF1-9AE8-C650A889DBE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66" name="AutoShape 2">
          <a:extLst>
            <a:ext uri="{FF2B5EF4-FFF2-40B4-BE49-F238E27FC236}">
              <a16:creationId xmlns:a16="http://schemas.microsoft.com/office/drawing/2014/main" id="{F8542365-8458-41FD-A381-8C38BF30A61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67" name="AutoShape 2">
          <a:extLst>
            <a:ext uri="{FF2B5EF4-FFF2-40B4-BE49-F238E27FC236}">
              <a16:creationId xmlns:a16="http://schemas.microsoft.com/office/drawing/2014/main" id="{33586D02-D4E1-46A2-B348-FD5D49BA1F36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68" name="AutoShape 2">
          <a:extLst>
            <a:ext uri="{FF2B5EF4-FFF2-40B4-BE49-F238E27FC236}">
              <a16:creationId xmlns:a16="http://schemas.microsoft.com/office/drawing/2014/main" id="{60BFCE3A-1DE5-4B53-8DDC-26ADDD26F22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69" name="AutoShape 2">
          <a:extLst>
            <a:ext uri="{FF2B5EF4-FFF2-40B4-BE49-F238E27FC236}">
              <a16:creationId xmlns:a16="http://schemas.microsoft.com/office/drawing/2014/main" id="{0FC2EBE8-289C-4109-872D-EAA64AC3B6E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70" name="AutoShape 2">
          <a:extLst>
            <a:ext uri="{FF2B5EF4-FFF2-40B4-BE49-F238E27FC236}">
              <a16:creationId xmlns:a16="http://schemas.microsoft.com/office/drawing/2014/main" id="{AB28DEDD-8E65-4226-B8DA-0E32A6324C5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71" name="AutoShape 2">
          <a:extLst>
            <a:ext uri="{FF2B5EF4-FFF2-40B4-BE49-F238E27FC236}">
              <a16:creationId xmlns:a16="http://schemas.microsoft.com/office/drawing/2014/main" id="{07BB99D3-79D2-437C-A74E-1557196051A8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72" name="AutoShape 2">
          <a:extLst>
            <a:ext uri="{FF2B5EF4-FFF2-40B4-BE49-F238E27FC236}">
              <a16:creationId xmlns:a16="http://schemas.microsoft.com/office/drawing/2014/main" id="{B347DA81-7FFE-4D45-9BB8-9AE8979AE0A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73" name="AutoShape 2">
          <a:extLst>
            <a:ext uri="{FF2B5EF4-FFF2-40B4-BE49-F238E27FC236}">
              <a16:creationId xmlns:a16="http://schemas.microsoft.com/office/drawing/2014/main" id="{13611786-5D17-41DE-8D92-ED4D47F65E0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74" name="AutoShape 2">
          <a:extLst>
            <a:ext uri="{FF2B5EF4-FFF2-40B4-BE49-F238E27FC236}">
              <a16:creationId xmlns:a16="http://schemas.microsoft.com/office/drawing/2014/main" id="{76AA304A-AA95-4458-A145-AE0561AC6A7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75" name="AutoShape 2">
          <a:extLst>
            <a:ext uri="{FF2B5EF4-FFF2-40B4-BE49-F238E27FC236}">
              <a16:creationId xmlns:a16="http://schemas.microsoft.com/office/drawing/2014/main" id="{2A2BE9DC-C67C-4493-A2C5-EB2DDD8C387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76" name="AutoShape 2">
          <a:extLst>
            <a:ext uri="{FF2B5EF4-FFF2-40B4-BE49-F238E27FC236}">
              <a16:creationId xmlns:a16="http://schemas.microsoft.com/office/drawing/2014/main" id="{373F2750-51AE-4A30-B679-E5577A5295A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77" name="AutoShape 2">
          <a:extLst>
            <a:ext uri="{FF2B5EF4-FFF2-40B4-BE49-F238E27FC236}">
              <a16:creationId xmlns:a16="http://schemas.microsoft.com/office/drawing/2014/main" id="{0873DFA6-855D-41F0-AC45-C1D984ACE3C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78" name="AutoShape 2">
          <a:extLst>
            <a:ext uri="{FF2B5EF4-FFF2-40B4-BE49-F238E27FC236}">
              <a16:creationId xmlns:a16="http://schemas.microsoft.com/office/drawing/2014/main" id="{5A74E99D-2043-4BCC-9103-0E246C2F2DE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79" name="AutoShape 2">
          <a:extLst>
            <a:ext uri="{FF2B5EF4-FFF2-40B4-BE49-F238E27FC236}">
              <a16:creationId xmlns:a16="http://schemas.microsoft.com/office/drawing/2014/main" id="{E94F650B-614F-4178-80BC-BC7479C3A17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80" name="AutoShape 2">
          <a:extLst>
            <a:ext uri="{FF2B5EF4-FFF2-40B4-BE49-F238E27FC236}">
              <a16:creationId xmlns:a16="http://schemas.microsoft.com/office/drawing/2014/main" id="{CBBAB0E3-6F20-4AB4-8085-254AD9193848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81" name="AutoShape 2">
          <a:extLst>
            <a:ext uri="{FF2B5EF4-FFF2-40B4-BE49-F238E27FC236}">
              <a16:creationId xmlns:a16="http://schemas.microsoft.com/office/drawing/2014/main" id="{0E6ADF6E-2E6D-4D0D-9D74-11F00A01A02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82" name="AutoShape 2">
          <a:extLst>
            <a:ext uri="{FF2B5EF4-FFF2-40B4-BE49-F238E27FC236}">
              <a16:creationId xmlns:a16="http://schemas.microsoft.com/office/drawing/2014/main" id="{44C7421D-5EB9-46AA-B747-55956BF62D0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83" name="AutoShape 2">
          <a:extLst>
            <a:ext uri="{FF2B5EF4-FFF2-40B4-BE49-F238E27FC236}">
              <a16:creationId xmlns:a16="http://schemas.microsoft.com/office/drawing/2014/main" id="{DA3327EC-6E10-457D-AB51-565B3C3BABC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84" name="AutoShape 2">
          <a:extLst>
            <a:ext uri="{FF2B5EF4-FFF2-40B4-BE49-F238E27FC236}">
              <a16:creationId xmlns:a16="http://schemas.microsoft.com/office/drawing/2014/main" id="{1D1EAB66-1E8D-4F47-9494-54A34076F56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85" name="AutoShape 2">
          <a:extLst>
            <a:ext uri="{FF2B5EF4-FFF2-40B4-BE49-F238E27FC236}">
              <a16:creationId xmlns:a16="http://schemas.microsoft.com/office/drawing/2014/main" id="{6C6304F3-FB3C-48CD-A324-D2474681C36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86" name="AutoShape 2">
          <a:extLst>
            <a:ext uri="{FF2B5EF4-FFF2-40B4-BE49-F238E27FC236}">
              <a16:creationId xmlns:a16="http://schemas.microsoft.com/office/drawing/2014/main" id="{85B884DF-6999-4714-AC44-F87453F540F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87" name="AutoShape 2">
          <a:extLst>
            <a:ext uri="{FF2B5EF4-FFF2-40B4-BE49-F238E27FC236}">
              <a16:creationId xmlns:a16="http://schemas.microsoft.com/office/drawing/2014/main" id="{7E5BBF63-EE44-4522-AE33-8BD95D97C33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88" name="AutoShape 2">
          <a:extLst>
            <a:ext uri="{FF2B5EF4-FFF2-40B4-BE49-F238E27FC236}">
              <a16:creationId xmlns:a16="http://schemas.microsoft.com/office/drawing/2014/main" id="{092C1701-E767-4E24-9E83-DEA28FF4D612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89" name="AutoShape 2">
          <a:extLst>
            <a:ext uri="{FF2B5EF4-FFF2-40B4-BE49-F238E27FC236}">
              <a16:creationId xmlns:a16="http://schemas.microsoft.com/office/drawing/2014/main" id="{DCF9DFE1-3C22-4627-8152-71CF8441CDC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90" name="AutoShape 2">
          <a:extLst>
            <a:ext uri="{FF2B5EF4-FFF2-40B4-BE49-F238E27FC236}">
              <a16:creationId xmlns:a16="http://schemas.microsoft.com/office/drawing/2014/main" id="{EB9D7420-C733-4295-9B03-FE55ABFFE0DF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391" name="AutoShape 2">
          <a:extLst>
            <a:ext uri="{FF2B5EF4-FFF2-40B4-BE49-F238E27FC236}">
              <a16:creationId xmlns:a16="http://schemas.microsoft.com/office/drawing/2014/main" id="{15E5EF30-FD18-40DB-92A8-AB1DBA2892E5}"/>
            </a:ext>
          </a:extLst>
        </xdr:cNvPr>
        <xdr:cNvSpPr>
          <a:spLocks noChangeAspect="1" noChangeArrowheads="1"/>
        </xdr:cNvSpPr>
      </xdr:nvSpPr>
      <xdr:spPr bwMode="auto">
        <a:xfrm>
          <a:off x="5715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392" name="AutoShape 2">
          <a:extLst>
            <a:ext uri="{FF2B5EF4-FFF2-40B4-BE49-F238E27FC236}">
              <a16:creationId xmlns:a16="http://schemas.microsoft.com/office/drawing/2014/main" id="{C757C48E-E3DB-4897-BEB1-050EFFE6B337}"/>
            </a:ext>
          </a:extLst>
        </xdr:cNvPr>
        <xdr:cNvSpPr>
          <a:spLocks noChangeAspect="1" noChangeArrowheads="1"/>
        </xdr:cNvSpPr>
      </xdr:nvSpPr>
      <xdr:spPr bwMode="auto">
        <a:xfrm>
          <a:off x="5715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393" name="AutoShape 2">
          <a:extLst>
            <a:ext uri="{FF2B5EF4-FFF2-40B4-BE49-F238E27FC236}">
              <a16:creationId xmlns:a16="http://schemas.microsoft.com/office/drawing/2014/main" id="{BD10B06F-1E50-4CDB-A450-A6011F602184}"/>
            </a:ext>
          </a:extLst>
        </xdr:cNvPr>
        <xdr:cNvSpPr>
          <a:spLocks noChangeAspect="1" noChangeArrowheads="1"/>
        </xdr:cNvSpPr>
      </xdr:nvSpPr>
      <xdr:spPr bwMode="auto">
        <a:xfrm>
          <a:off x="571500" y="400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394" name="AutoShape 2">
          <a:extLst>
            <a:ext uri="{FF2B5EF4-FFF2-40B4-BE49-F238E27FC236}">
              <a16:creationId xmlns:a16="http://schemas.microsoft.com/office/drawing/2014/main" id="{7D8DF0F3-5A64-49CA-AF32-D9F10C0E7DC0}"/>
            </a:ext>
          </a:extLst>
        </xdr:cNvPr>
        <xdr:cNvSpPr>
          <a:spLocks noChangeAspect="1" noChangeArrowheads="1"/>
        </xdr:cNvSpPr>
      </xdr:nvSpPr>
      <xdr:spPr bwMode="auto">
        <a:xfrm>
          <a:off x="571500" y="400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395" name="AutoShape 2">
          <a:extLst>
            <a:ext uri="{FF2B5EF4-FFF2-40B4-BE49-F238E27FC236}">
              <a16:creationId xmlns:a16="http://schemas.microsoft.com/office/drawing/2014/main" id="{FC5845E2-9959-4257-949B-F611D2568E6C}"/>
            </a:ext>
          </a:extLst>
        </xdr:cNvPr>
        <xdr:cNvSpPr>
          <a:spLocks noChangeAspect="1" noChangeArrowheads="1"/>
        </xdr:cNvSpPr>
      </xdr:nvSpPr>
      <xdr:spPr bwMode="auto">
        <a:xfrm>
          <a:off x="5715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396" name="AutoShape 2">
          <a:extLst>
            <a:ext uri="{FF2B5EF4-FFF2-40B4-BE49-F238E27FC236}">
              <a16:creationId xmlns:a16="http://schemas.microsoft.com/office/drawing/2014/main" id="{B791A62A-7E1F-47F6-9FBF-E0BA9A9A881E}"/>
            </a:ext>
          </a:extLst>
        </xdr:cNvPr>
        <xdr:cNvSpPr>
          <a:spLocks noChangeAspect="1" noChangeArrowheads="1"/>
        </xdr:cNvSpPr>
      </xdr:nvSpPr>
      <xdr:spPr bwMode="auto">
        <a:xfrm>
          <a:off x="5715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1397" name="AutoShape 2">
          <a:extLst>
            <a:ext uri="{FF2B5EF4-FFF2-40B4-BE49-F238E27FC236}">
              <a16:creationId xmlns:a16="http://schemas.microsoft.com/office/drawing/2014/main" id="{8773C415-1CF9-47C7-BA78-4CDC8975C48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1398" name="AutoShape 2">
          <a:extLst>
            <a:ext uri="{FF2B5EF4-FFF2-40B4-BE49-F238E27FC236}">
              <a16:creationId xmlns:a16="http://schemas.microsoft.com/office/drawing/2014/main" id="{6C7B002E-9BA5-4213-9679-48CB76F3180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399" name="AutoShape 2">
          <a:extLst>
            <a:ext uri="{FF2B5EF4-FFF2-40B4-BE49-F238E27FC236}">
              <a16:creationId xmlns:a16="http://schemas.microsoft.com/office/drawing/2014/main" id="{24611EA8-09BC-414C-B053-8B44E89F35E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400" name="AutoShape 2">
          <a:extLst>
            <a:ext uri="{FF2B5EF4-FFF2-40B4-BE49-F238E27FC236}">
              <a16:creationId xmlns:a16="http://schemas.microsoft.com/office/drawing/2014/main" id="{C3BFE96E-F36C-4072-8650-04AC04D3777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401" name="AutoShape 2">
          <a:extLst>
            <a:ext uri="{FF2B5EF4-FFF2-40B4-BE49-F238E27FC236}">
              <a16:creationId xmlns:a16="http://schemas.microsoft.com/office/drawing/2014/main" id="{47B298C1-5904-4307-8A38-FB56EEDC37F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402" name="AutoShape 2">
          <a:extLst>
            <a:ext uri="{FF2B5EF4-FFF2-40B4-BE49-F238E27FC236}">
              <a16:creationId xmlns:a16="http://schemas.microsoft.com/office/drawing/2014/main" id="{579E8555-4D78-43F2-B5BE-90EEF43B0F3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403" name="AutoShape 2">
          <a:extLst>
            <a:ext uri="{FF2B5EF4-FFF2-40B4-BE49-F238E27FC236}">
              <a16:creationId xmlns:a16="http://schemas.microsoft.com/office/drawing/2014/main" id="{4974B7B4-87FD-4667-9839-3B53CB1380A1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404" name="AutoShape 2">
          <a:extLst>
            <a:ext uri="{FF2B5EF4-FFF2-40B4-BE49-F238E27FC236}">
              <a16:creationId xmlns:a16="http://schemas.microsoft.com/office/drawing/2014/main" id="{B3530F8A-D347-4475-A6DA-14D5FA960059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405" name="AutoShape 2">
          <a:extLst>
            <a:ext uri="{FF2B5EF4-FFF2-40B4-BE49-F238E27FC236}">
              <a16:creationId xmlns:a16="http://schemas.microsoft.com/office/drawing/2014/main" id="{77BC22DC-63D9-464B-9F2C-F671BBD8ACDE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406" name="AutoShape 2">
          <a:extLst>
            <a:ext uri="{FF2B5EF4-FFF2-40B4-BE49-F238E27FC236}">
              <a16:creationId xmlns:a16="http://schemas.microsoft.com/office/drawing/2014/main" id="{90C5235E-D655-455B-B673-AF53534C5192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407" name="AutoShape 2">
          <a:extLst>
            <a:ext uri="{FF2B5EF4-FFF2-40B4-BE49-F238E27FC236}">
              <a16:creationId xmlns:a16="http://schemas.microsoft.com/office/drawing/2014/main" id="{E15E8743-353A-46B5-9312-78A9D8962CE7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408" name="AutoShape 2">
          <a:extLst>
            <a:ext uri="{FF2B5EF4-FFF2-40B4-BE49-F238E27FC236}">
              <a16:creationId xmlns:a16="http://schemas.microsoft.com/office/drawing/2014/main" id="{C421225B-7085-468F-9574-4230ECBB5238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409" name="AutoShape 2">
          <a:extLst>
            <a:ext uri="{FF2B5EF4-FFF2-40B4-BE49-F238E27FC236}">
              <a16:creationId xmlns:a16="http://schemas.microsoft.com/office/drawing/2014/main" id="{0957619B-61C7-4813-8218-C16725BB1A9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410" name="AutoShape 2">
          <a:extLst>
            <a:ext uri="{FF2B5EF4-FFF2-40B4-BE49-F238E27FC236}">
              <a16:creationId xmlns:a16="http://schemas.microsoft.com/office/drawing/2014/main" id="{0176FF80-7FBE-49AE-9B3A-B6AAEF935F5B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411" name="AutoShape 2">
          <a:extLst>
            <a:ext uri="{FF2B5EF4-FFF2-40B4-BE49-F238E27FC236}">
              <a16:creationId xmlns:a16="http://schemas.microsoft.com/office/drawing/2014/main" id="{CD178247-EA2C-4A7E-971D-DB2609AD94C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412" name="AutoShape 2">
          <a:extLst>
            <a:ext uri="{FF2B5EF4-FFF2-40B4-BE49-F238E27FC236}">
              <a16:creationId xmlns:a16="http://schemas.microsoft.com/office/drawing/2014/main" id="{013C61CF-7083-4506-9D22-DE52ACCA4582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1413" name="AutoShape 2">
          <a:extLst>
            <a:ext uri="{FF2B5EF4-FFF2-40B4-BE49-F238E27FC236}">
              <a16:creationId xmlns:a16="http://schemas.microsoft.com/office/drawing/2014/main" id="{04DD63E8-CF54-46B1-9A4C-0B11165D0D9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1414" name="AutoShape 2">
          <a:extLst>
            <a:ext uri="{FF2B5EF4-FFF2-40B4-BE49-F238E27FC236}">
              <a16:creationId xmlns:a16="http://schemas.microsoft.com/office/drawing/2014/main" id="{4FCBFA2B-2D1B-49FC-8974-4FF4FA895C3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415" name="AutoShape 2">
          <a:extLst>
            <a:ext uri="{FF2B5EF4-FFF2-40B4-BE49-F238E27FC236}">
              <a16:creationId xmlns:a16="http://schemas.microsoft.com/office/drawing/2014/main" id="{AC5885B5-810B-4340-A360-95BA96EFAE7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416" name="AutoShape 2">
          <a:extLst>
            <a:ext uri="{FF2B5EF4-FFF2-40B4-BE49-F238E27FC236}">
              <a16:creationId xmlns:a16="http://schemas.microsoft.com/office/drawing/2014/main" id="{04C0CE9D-0E9D-46D6-878F-DF5035B1403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17" name="AutoShape 2">
          <a:extLst>
            <a:ext uri="{FF2B5EF4-FFF2-40B4-BE49-F238E27FC236}">
              <a16:creationId xmlns:a16="http://schemas.microsoft.com/office/drawing/2014/main" id="{2CA47E7E-E304-47A9-83D6-8C153AD9DA5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18" name="AutoShape 2">
          <a:extLst>
            <a:ext uri="{FF2B5EF4-FFF2-40B4-BE49-F238E27FC236}">
              <a16:creationId xmlns:a16="http://schemas.microsoft.com/office/drawing/2014/main" id="{34BD7971-C9B6-4B9B-86E6-41BD568EFB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19" name="AutoShape 2">
          <a:extLst>
            <a:ext uri="{FF2B5EF4-FFF2-40B4-BE49-F238E27FC236}">
              <a16:creationId xmlns:a16="http://schemas.microsoft.com/office/drawing/2014/main" id="{4ED53589-3A44-41C1-B21C-DAD73A558F2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20" name="AutoShape 2">
          <a:extLst>
            <a:ext uri="{FF2B5EF4-FFF2-40B4-BE49-F238E27FC236}">
              <a16:creationId xmlns:a16="http://schemas.microsoft.com/office/drawing/2014/main" id="{7BC3FEED-81E8-4BE3-9D57-30301AD64E9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421" name="AutoShape 2">
          <a:extLst>
            <a:ext uri="{FF2B5EF4-FFF2-40B4-BE49-F238E27FC236}">
              <a16:creationId xmlns:a16="http://schemas.microsoft.com/office/drawing/2014/main" id="{F70D4350-7ED9-424F-B987-7F615462ABC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422" name="AutoShape 2">
          <a:extLst>
            <a:ext uri="{FF2B5EF4-FFF2-40B4-BE49-F238E27FC236}">
              <a16:creationId xmlns:a16="http://schemas.microsoft.com/office/drawing/2014/main" id="{4F885186-4389-45D8-8A26-0EF831AF6AB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23" name="AutoShape 2">
          <a:extLst>
            <a:ext uri="{FF2B5EF4-FFF2-40B4-BE49-F238E27FC236}">
              <a16:creationId xmlns:a16="http://schemas.microsoft.com/office/drawing/2014/main" id="{D35FFDFA-B0DC-42FB-851F-000926A80DB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24" name="AutoShape 2">
          <a:extLst>
            <a:ext uri="{FF2B5EF4-FFF2-40B4-BE49-F238E27FC236}">
              <a16:creationId xmlns:a16="http://schemas.microsoft.com/office/drawing/2014/main" id="{4C85C802-6FAC-4481-95E8-F57BFD95304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425" name="AutoShape 2">
          <a:extLst>
            <a:ext uri="{FF2B5EF4-FFF2-40B4-BE49-F238E27FC236}">
              <a16:creationId xmlns:a16="http://schemas.microsoft.com/office/drawing/2014/main" id="{21B2B024-BD09-4A89-8AF9-A297A30F1E3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426" name="AutoShape 2">
          <a:extLst>
            <a:ext uri="{FF2B5EF4-FFF2-40B4-BE49-F238E27FC236}">
              <a16:creationId xmlns:a16="http://schemas.microsoft.com/office/drawing/2014/main" id="{35BAF67B-5408-4BE5-8F39-5122E7851A4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427" name="AutoShape 2">
          <a:extLst>
            <a:ext uri="{FF2B5EF4-FFF2-40B4-BE49-F238E27FC236}">
              <a16:creationId xmlns:a16="http://schemas.microsoft.com/office/drawing/2014/main" id="{7B07B903-752D-4374-87CF-4348B0A8940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428" name="AutoShape 2">
          <a:extLst>
            <a:ext uri="{FF2B5EF4-FFF2-40B4-BE49-F238E27FC236}">
              <a16:creationId xmlns:a16="http://schemas.microsoft.com/office/drawing/2014/main" id="{68165104-0792-4A67-88A1-A411A884559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29" name="AutoShape 2">
          <a:extLst>
            <a:ext uri="{FF2B5EF4-FFF2-40B4-BE49-F238E27FC236}">
              <a16:creationId xmlns:a16="http://schemas.microsoft.com/office/drawing/2014/main" id="{A7A3A25E-2013-4263-8746-F09C72465EE0}"/>
            </a:ext>
          </a:extLst>
        </xdr:cNvPr>
        <xdr:cNvSpPr>
          <a:spLocks noChangeAspect="1" noChangeArrowheads="1"/>
        </xdr:cNvSpPr>
      </xdr:nvSpPr>
      <xdr:spPr bwMode="auto">
        <a:xfrm>
          <a:off x="571500" y="3017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30" name="AutoShape 2">
          <a:extLst>
            <a:ext uri="{FF2B5EF4-FFF2-40B4-BE49-F238E27FC236}">
              <a16:creationId xmlns:a16="http://schemas.microsoft.com/office/drawing/2014/main" id="{27C92824-6B71-4445-993D-99712E8A2912}"/>
            </a:ext>
          </a:extLst>
        </xdr:cNvPr>
        <xdr:cNvSpPr>
          <a:spLocks noChangeAspect="1" noChangeArrowheads="1"/>
        </xdr:cNvSpPr>
      </xdr:nvSpPr>
      <xdr:spPr bwMode="auto">
        <a:xfrm>
          <a:off x="571500" y="3017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431" name="AutoShape 2">
          <a:extLst>
            <a:ext uri="{FF2B5EF4-FFF2-40B4-BE49-F238E27FC236}">
              <a16:creationId xmlns:a16="http://schemas.microsoft.com/office/drawing/2014/main" id="{71123C5C-C66F-49C7-BB3C-06EFB78F829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432" name="AutoShape 2">
          <a:extLst>
            <a:ext uri="{FF2B5EF4-FFF2-40B4-BE49-F238E27FC236}">
              <a16:creationId xmlns:a16="http://schemas.microsoft.com/office/drawing/2014/main" id="{C0060EDC-8BAD-4529-830B-35FE05E7F3A8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1433" name="AutoShape 2">
          <a:extLst>
            <a:ext uri="{FF2B5EF4-FFF2-40B4-BE49-F238E27FC236}">
              <a16:creationId xmlns:a16="http://schemas.microsoft.com/office/drawing/2014/main" id="{F4F6C917-18C2-47DB-B88A-377580D68B1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1434" name="AutoShape 2">
          <a:extLst>
            <a:ext uri="{FF2B5EF4-FFF2-40B4-BE49-F238E27FC236}">
              <a16:creationId xmlns:a16="http://schemas.microsoft.com/office/drawing/2014/main" id="{C594423F-EA2C-4DDF-9AA7-5AAB5FFE055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435" name="AutoShape 2">
          <a:extLst>
            <a:ext uri="{FF2B5EF4-FFF2-40B4-BE49-F238E27FC236}">
              <a16:creationId xmlns:a16="http://schemas.microsoft.com/office/drawing/2014/main" id="{A832F8B8-D7F8-4898-BB94-90F26E3F203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436" name="AutoShape 2">
          <a:extLst>
            <a:ext uri="{FF2B5EF4-FFF2-40B4-BE49-F238E27FC236}">
              <a16:creationId xmlns:a16="http://schemas.microsoft.com/office/drawing/2014/main" id="{F2E24A2D-F008-4DB5-959D-1B5CCEA6050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437" name="AutoShape 2">
          <a:extLst>
            <a:ext uri="{FF2B5EF4-FFF2-40B4-BE49-F238E27FC236}">
              <a16:creationId xmlns:a16="http://schemas.microsoft.com/office/drawing/2014/main" id="{4A47E592-56B0-444B-BEBC-B82F2C1EBDC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438" name="AutoShape 2">
          <a:extLst>
            <a:ext uri="{FF2B5EF4-FFF2-40B4-BE49-F238E27FC236}">
              <a16:creationId xmlns:a16="http://schemas.microsoft.com/office/drawing/2014/main" id="{891C2CA1-6E5C-4333-8325-00DA368EC7E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439" name="AutoShape 2">
          <a:extLst>
            <a:ext uri="{FF2B5EF4-FFF2-40B4-BE49-F238E27FC236}">
              <a16:creationId xmlns:a16="http://schemas.microsoft.com/office/drawing/2014/main" id="{2EDFFC2C-DCB1-48D2-A434-9D49621CED0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440" name="AutoShape 2">
          <a:extLst>
            <a:ext uri="{FF2B5EF4-FFF2-40B4-BE49-F238E27FC236}">
              <a16:creationId xmlns:a16="http://schemas.microsoft.com/office/drawing/2014/main" id="{B1511D21-77DB-4208-9F4E-3FD50D248CE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441" name="AutoShape 2">
          <a:extLst>
            <a:ext uri="{FF2B5EF4-FFF2-40B4-BE49-F238E27FC236}">
              <a16:creationId xmlns:a16="http://schemas.microsoft.com/office/drawing/2014/main" id="{A1CA207E-D224-4F17-A7B5-9FE5098DD67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442" name="AutoShape 2">
          <a:extLst>
            <a:ext uri="{FF2B5EF4-FFF2-40B4-BE49-F238E27FC236}">
              <a16:creationId xmlns:a16="http://schemas.microsoft.com/office/drawing/2014/main" id="{B7A20287-4097-40AD-9F84-E317988AADF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443" name="AutoShape 2">
          <a:extLst>
            <a:ext uri="{FF2B5EF4-FFF2-40B4-BE49-F238E27FC236}">
              <a16:creationId xmlns:a16="http://schemas.microsoft.com/office/drawing/2014/main" id="{C3689C4B-A328-45B2-A62B-39FB51FF23F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444" name="AutoShape 2">
          <a:extLst>
            <a:ext uri="{FF2B5EF4-FFF2-40B4-BE49-F238E27FC236}">
              <a16:creationId xmlns:a16="http://schemas.microsoft.com/office/drawing/2014/main" id="{CA3866A7-123C-4C9C-9628-39CF76A2E58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445" name="AutoShape 2">
          <a:extLst>
            <a:ext uri="{FF2B5EF4-FFF2-40B4-BE49-F238E27FC236}">
              <a16:creationId xmlns:a16="http://schemas.microsoft.com/office/drawing/2014/main" id="{EC928296-5758-4063-B688-02F3E16AD1C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446" name="AutoShape 2">
          <a:extLst>
            <a:ext uri="{FF2B5EF4-FFF2-40B4-BE49-F238E27FC236}">
              <a16:creationId xmlns:a16="http://schemas.microsoft.com/office/drawing/2014/main" id="{2FC52CC0-AB2F-46FB-AC07-69C8CA2ADE0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447" name="AutoShape 2">
          <a:extLst>
            <a:ext uri="{FF2B5EF4-FFF2-40B4-BE49-F238E27FC236}">
              <a16:creationId xmlns:a16="http://schemas.microsoft.com/office/drawing/2014/main" id="{4616C521-1DBF-4013-A924-39095C534DC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448" name="AutoShape 2">
          <a:extLst>
            <a:ext uri="{FF2B5EF4-FFF2-40B4-BE49-F238E27FC236}">
              <a16:creationId xmlns:a16="http://schemas.microsoft.com/office/drawing/2014/main" id="{DB832FB5-717E-47BB-B08D-B5E47DFFDBA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449" name="AutoShape 2">
          <a:extLst>
            <a:ext uri="{FF2B5EF4-FFF2-40B4-BE49-F238E27FC236}">
              <a16:creationId xmlns:a16="http://schemas.microsoft.com/office/drawing/2014/main" id="{B0802E1B-1AAE-4C39-BD6C-C0C52858CDF7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450" name="AutoShape 2">
          <a:extLst>
            <a:ext uri="{FF2B5EF4-FFF2-40B4-BE49-F238E27FC236}">
              <a16:creationId xmlns:a16="http://schemas.microsoft.com/office/drawing/2014/main" id="{EE8CC1C2-1CA7-42B7-A80E-47F77121F649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451" name="AutoShape 2">
          <a:extLst>
            <a:ext uri="{FF2B5EF4-FFF2-40B4-BE49-F238E27FC236}">
              <a16:creationId xmlns:a16="http://schemas.microsoft.com/office/drawing/2014/main" id="{3110BDF5-2F33-4297-B435-DA5678B61FA1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452" name="AutoShape 2">
          <a:extLst>
            <a:ext uri="{FF2B5EF4-FFF2-40B4-BE49-F238E27FC236}">
              <a16:creationId xmlns:a16="http://schemas.microsoft.com/office/drawing/2014/main" id="{0CEE0A48-37E9-416F-9D8B-E33B56E7031F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453" name="AutoShape 2">
          <a:extLst>
            <a:ext uri="{FF2B5EF4-FFF2-40B4-BE49-F238E27FC236}">
              <a16:creationId xmlns:a16="http://schemas.microsoft.com/office/drawing/2014/main" id="{B7961B31-4903-4E4A-9958-C1F036F3BA3A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454" name="AutoShape 2">
          <a:extLst>
            <a:ext uri="{FF2B5EF4-FFF2-40B4-BE49-F238E27FC236}">
              <a16:creationId xmlns:a16="http://schemas.microsoft.com/office/drawing/2014/main" id="{DDC2643A-F41D-4445-AF07-1EF2FB35059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55" name="AutoShape 2">
          <a:extLst>
            <a:ext uri="{FF2B5EF4-FFF2-40B4-BE49-F238E27FC236}">
              <a16:creationId xmlns:a16="http://schemas.microsoft.com/office/drawing/2014/main" id="{DEFAC1F9-47FF-4F8B-B733-57AEBFB829F8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56" name="AutoShape 2">
          <a:extLst>
            <a:ext uri="{FF2B5EF4-FFF2-40B4-BE49-F238E27FC236}">
              <a16:creationId xmlns:a16="http://schemas.microsoft.com/office/drawing/2014/main" id="{CE2B8F19-A63C-4A7F-959F-AF7DB2FBEB1C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518160" cy="548640"/>
    <xdr:sp macro="" textlink="">
      <xdr:nvSpPr>
        <xdr:cNvPr id="1457" name="AutoShape 2">
          <a:extLst>
            <a:ext uri="{FF2B5EF4-FFF2-40B4-BE49-F238E27FC236}">
              <a16:creationId xmlns:a16="http://schemas.microsoft.com/office/drawing/2014/main" id="{3A42537E-6C1F-4947-9E9B-6C4125CC10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518160" cy="548640"/>
    <xdr:sp macro="" textlink="">
      <xdr:nvSpPr>
        <xdr:cNvPr id="1458" name="AutoShape 2">
          <a:extLst>
            <a:ext uri="{FF2B5EF4-FFF2-40B4-BE49-F238E27FC236}">
              <a16:creationId xmlns:a16="http://schemas.microsoft.com/office/drawing/2014/main" id="{5B454882-F062-47CD-A3B9-72DFB6FB57D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459" name="AutoShape 2">
          <a:extLst>
            <a:ext uri="{FF2B5EF4-FFF2-40B4-BE49-F238E27FC236}">
              <a16:creationId xmlns:a16="http://schemas.microsoft.com/office/drawing/2014/main" id="{F4E79047-2BF0-4BF1-958C-1972AFD7EE7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460" name="AutoShape 2">
          <a:extLst>
            <a:ext uri="{FF2B5EF4-FFF2-40B4-BE49-F238E27FC236}">
              <a16:creationId xmlns:a16="http://schemas.microsoft.com/office/drawing/2014/main" id="{00E33C6C-71D5-4A49-B1BB-D029018F7B7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461" name="AutoShape 2">
          <a:extLst>
            <a:ext uri="{FF2B5EF4-FFF2-40B4-BE49-F238E27FC236}">
              <a16:creationId xmlns:a16="http://schemas.microsoft.com/office/drawing/2014/main" id="{6B109A70-4F6C-4F36-A577-E58692B14A6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462" name="AutoShape 2">
          <a:extLst>
            <a:ext uri="{FF2B5EF4-FFF2-40B4-BE49-F238E27FC236}">
              <a16:creationId xmlns:a16="http://schemas.microsoft.com/office/drawing/2014/main" id="{64518D15-1A36-4FFE-9F9A-E9C7A8677F4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463" name="AutoShape 2">
          <a:extLst>
            <a:ext uri="{FF2B5EF4-FFF2-40B4-BE49-F238E27FC236}">
              <a16:creationId xmlns:a16="http://schemas.microsoft.com/office/drawing/2014/main" id="{CA965CC0-2AA9-4A3E-97EB-52B6C937AD8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464" name="AutoShape 2">
          <a:extLst>
            <a:ext uri="{FF2B5EF4-FFF2-40B4-BE49-F238E27FC236}">
              <a16:creationId xmlns:a16="http://schemas.microsoft.com/office/drawing/2014/main" id="{C11F5847-1F01-4611-89F0-857ED7D4BF0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1465" name="AutoShape 2">
          <a:extLst>
            <a:ext uri="{FF2B5EF4-FFF2-40B4-BE49-F238E27FC236}">
              <a16:creationId xmlns:a16="http://schemas.microsoft.com/office/drawing/2014/main" id="{1200BE8E-F977-46D2-A60C-15B753CF115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1466" name="AutoShape 2">
          <a:extLst>
            <a:ext uri="{FF2B5EF4-FFF2-40B4-BE49-F238E27FC236}">
              <a16:creationId xmlns:a16="http://schemas.microsoft.com/office/drawing/2014/main" id="{3934DB42-D126-47B5-9EE9-0152D249D77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467" name="AutoShape 2">
          <a:extLst>
            <a:ext uri="{FF2B5EF4-FFF2-40B4-BE49-F238E27FC236}">
              <a16:creationId xmlns:a16="http://schemas.microsoft.com/office/drawing/2014/main" id="{CCFC858C-0685-4EB1-B323-7382C6C557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468" name="AutoShape 2">
          <a:extLst>
            <a:ext uri="{FF2B5EF4-FFF2-40B4-BE49-F238E27FC236}">
              <a16:creationId xmlns:a16="http://schemas.microsoft.com/office/drawing/2014/main" id="{3A151603-A2EB-4A7A-978E-B7CAEB724E5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469" name="AutoShape 2">
          <a:extLst>
            <a:ext uri="{FF2B5EF4-FFF2-40B4-BE49-F238E27FC236}">
              <a16:creationId xmlns:a16="http://schemas.microsoft.com/office/drawing/2014/main" id="{55E79A4F-BA45-4F9F-8F88-55F3658F7BE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470" name="AutoShape 2">
          <a:extLst>
            <a:ext uri="{FF2B5EF4-FFF2-40B4-BE49-F238E27FC236}">
              <a16:creationId xmlns:a16="http://schemas.microsoft.com/office/drawing/2014/main" id="{6D8AD3A0-1338-4B80-86E1-15C107CAE2A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1471" name="AutoShape 2">
          <a:extLst>
            <a:ext uri="{FF2B5EF4-FFF2-40B4-BE49-F238E27FC236}">
              <a16:creationId xmlns:a16="http://schemas.microsoft.com/office/drawing/2014/main" id="{4F60704D-655D-4F70-AF49-FFA93EA0341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1472" name="AutoShape 2">
          <a:extLst>
            <a:ext uri="{FF2B5EF4-FFF2-40B4-BE49-F238E27FC236}">
              <a16:creationId xmlns:a16="http://schemas.microsoft.com/office/drawing/2014/main" id="{D8167657-47DF-4415-AEA5-F1167A079C0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473" name="AutoShape 2">
          <a:extLst>
            <a:ext uri="{FF2B5EF4-FFF2-40B4-BE49-F238E27FC236}">
              <a16:creationId xmlns:a16="http://schemas.microsoft.com/office/drawing/2014/main" id="{A0744D59-060E-423C-95AE-EA10DDB094C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474" name="AutoShape 2">
          <a:extLst>
            <a:ext uri="{FF2B5EF4-FFF2-40B4-BE49-F238E27FC236}">
              <a16:creationId xmlns:a16="http://schemas.microsoft.com/office/drawing/2014/main" id="{10A15CD6-FE7E-4BD4-B74F-AC0E666C8A9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475" name="AutoShape 2">
          <a:extLst>
            <a:ext uri="{FF2B5EF4-FFF2-40B4-BE49-F238E27FC236}">
              <a16:creationId xmlns:a16="http://schemas.microsoft.com/office/drawing/2014/main" id="{79212CC3-2AD0-4141-B5CB-14D9370F812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476" name="AutoShape 2">
          <a:extLst>
            <a:ext uri="{FF2B5EF4-FFF2-40B4-BE49-F238E27FC236}">
              <a16:creationId xmlns:a16="http://schemas.microsoft.com/office/drawing/2014/main" id="{55E800C4-C3C0-49AA-A592-6E27F2467DC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1477" name="AutoShape 2">
          <a:extLst>
            <a:ext uri="{FF2B5EF4-FFF2-40B4-BE49-F238E27FC236}">
              <a16:creationId xmlns:a16="http://schemas.microsoft.com/office/drawing/2014/main" id="{680CFCC4-3388-4E2A-A0CB-E38831810851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1478" name="AutoShape 2">
          <a:extLst>
            <a:ext uri="{FF2B5EF4-FFF2-40B4-BE49-F238E27FC236}">
              <a16:creationId xmlns:a16="http://schemas.microsoft.com/office/drawing/2014/main" id="{B3C68D4D-7429-48AA-B385-E9990287B897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1479" name="AutoShape 2">
          <a:extLst>
            <a:ext uri="{FF2B5EF4-FFF2-40B4-BE49-F238E27FC236}">
              <a16:creationId xmlns:a16="http://schemas.microsoft.com/office/drawing/2014/main" id="{62536F5F-F7AD-46DF-88D1-4C818820F495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1480" name="AutoShape 2">
          <a:extLst>
            <a:ext uri="{FF2B5EF4-FFF2-40B4-BE49-F238E27FC236}">
              <a16:creationId xmlns:a16="http://schemas.microsoft.com/office/drawing/2014/main" id="{62CD6AE8-BE52-4997-82D2-8D32B4BD323E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0</xdr:rowOff>
    </xdr:from>
    <xdr:ext cx="518160" cy="548640"/>
    <xdr:sp macro="" textlink="">
      <xdr:nvSpPr>
        <xdr:cNvPr id="1481" name="AutoShape 2">
          <a:extLst>
            <a:ext uri="{FF2B5EF4-FFF2-40B4-BE49-F238E27FC236}">
              <a16:creationId xmlns:a16="http://schemas.microsoft.com/office/drawing/2014/main" id="{50AD708C-3104-47C2-88BB-1601E87A8F3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0</xdr:rowOff>
    </xdr:from>
    <xdr:ext cx="518160" cy="548640"/>
    <xdr:sp macro="" textlink="">
      <xdr:nvSpPr>
        <xdr:cNvPr id="1482" name="AutoShape 2">
          <a:extLst>
            <a:ext uri="{FF2B5EF4-FFF2-40B4-BE49-F238E27FC236}">
              <a16:creationId xmlns:a16="http://schemas.microsoft.com/office/drawing/2014/main" id="{B5AB7C56-4CC7-441E-A514-29F1D613297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0</xdr:rowOff>
    </xdr:from>
    <xdr:ext cx="518160" cy="548640"/>
    <xdr:sp macro="" textlink="">
      <xdr:nvSpPr>
        <xdr:cNvPr id="1483" name="AutoShape 2">
          <a:extLst>
            <a:ext uri="{FF2B5EF4-FFF2-40B4-BE49-F238E27FC236}">
              <a16:creationId xmlns:a16="http://schemas.microsoft.com/office/drawing/2014/main" id="{2A6F0B24-BD8C-4B61-B43E-12320C15859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0</xdr:rowOff>
    </xdr:from>
    <xdr:ext cx="518160" cy="548640"/>
    <xdr:sp macro="" textlink="">
      <xdr:nvSpPr>
        <xdr:cNvPr id="1484" name="AutoShape 2">
          <a:extLst>
            <a:ext uri="{FF2B5EF4-FFF2-40B4-BE49-F238E27FC236}">
              <a16:creationId xmlns:a16="http://schemas.microsoft.com/office/drawing/2014/main" id="{503CCFB1-4F88-4518-AA38-3AE60E1C06F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0</xdr:rowOff>
    </xdr:from>
    <xdr:ext cx="518160" cy="548640"/>
    <xdr:sp macro="" textlink="">
      <xdr:nvSpPr>
        <xdr:cNvPr id="1485" name="AutoShape 2">
          <a:extLst>
            <a:ext uri="{FF2B5EF4-FFF2-40B4-BE49-F238E27FC236}">
              <a16:creationId xmlns:a16="http://schemas.microsoft.com/office/drawing/2014/main" id="{C5825AFD-C774-4C27-8D08-D4E01CC5F2C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0</xdr:rowOff>
    </xdr:from>
    <xdr:ext cx="518160" cy="548640"/>
    <xdr:sp macro="" textlink="">
      <xdr:nvSpPr>
        <xdr:cNvPr id="1486" name="AutoShape 2">
          <a:extLst>
            <a:ext uri="{FF2B5EF4-FFF2-40B4-BE49-F238E27FC236}">
              <a16:creationId xmlns:a16="http://schemas.microsoft.com/office/drawing/2014/main" id="{42D123DB-BD71-4BB8-A094-10D6C0C5CDC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0</xdr:rowOff>
    </xdr:from>
    <xdr:ext cx="518160" cy="548640"/>
    <xdr:sp macro="" textlink="">
      <xdr:nvSpPr>
        <xdr:cNvPr id="1487" name="AutoShape 2">
          <a:extLst>
            <a:ext uri="{FF2B5EF4-FFF2-40B4-BE49-F238E27FC236}">
              <a16:creationId xmlns:a16="http://schemas.microsoft.com/office/drawing/2014/main" id="{816AFA8F-57DB-4F3F-9FD0-5710F19E988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0</xdr:rowOff>
    </xdr:from>
    <xdr:ext cx="518160" cy="548640"/>
    <xdr:sp macro="" textlink="">
      <xdr:nvSpPr>
        <xdr:cNvPr id="1488" name="AutoShape 2">
          <a:extLst>
            <a:ext uri="{FF2B5EF4-FFF2-40B4-BE49-F238E27FC236}">
              <a16:creationId xmlns:a16="http://schemas.microsoft.com/office/drawing/2014/main" id="{30A53600-CAD5-41EA-8BCA-2E5105A4492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1489" name="AutoShape 2">
          <a:extLst>
            <a:ext uri="{FF2B5EF4-FFF2-40B4-BE49-F238E27FC236}">
              <a16:creationId xmlns:a16="http://schemas.microsoft.com/office/drawing/2014/main" id="{D01A7A03-6DC8-4629-ADDF-6F2F4A298CC3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1490" name="AutoShape 2">
          <a:extLst>
            <a:ext uri="{FF2B5EF4-FFF2-40B4-BE49-F238E27FC236}">
              <a16:creationId xmlns:a16="http://schemas.microsoft.com/office/drawing/2014/main" id="{66691EBC-672D-478E-8D89-38D28CB093C3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1491" name="AutoShape 2">
          <a:extLst>
            <a:ext uri="{FF2B5EF4-FFF2-40B4-BE49-F238E27FC236}">
              <a16:creationId xmlns:a16="http://schemas.microsoft.com/office/drawing/2014/main" id="{2CC2D2E9-3E31-4C6D-94CF-8687070273B1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1492" name="AutoShape 2">
          <a:extLst>
            <a:ext uri="{FF2B5EF4-FFF2-40B4-BE49-F238E27FC236}">
              <a16:creationId xmlns:a16="http://schemas.microsoft.com/office/drawing/2014/main" id="{6AB504DF-B673-4ED7-8C1D-42ECDE458E72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1493" name="AutoShape 2">
          <a:extLst>
            <a:ext uri="{FF2B5EF4-FFF2-40B4-BE49-F238E27FC236}">
              <a16:creationId xmlns:a16="http://schemas.microsoft.com/office/drawing/2014/main" id="{149BC79C-55CC-4D06-8039-5D934A8878D9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1494" name="AutoShape 2">
          <a:extLst>
            <a:ext uri="{FF2B5EF4-FFF2-40B4-BE49-F238E27FC236}">
              <a16:creationId xmlns:a16="http://schemas.microsoft.com/office/drawing/2014/main" id="{3C42A9AE-8E96-49B0-80FA-5FCF5C1C2C76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1495" name="AutoShape 2">
          <a:extLst>
            <a:ext uri="{FF2B5EF4-FFF2-40B4-BE49-F238E27FC236}">
              <a16:creationId xmlns:a16="http://schemas.microsoft.com/office/drawing/2014/main" id="{C128E2E5-0565-43E8-B6FD-E8DD31186BA6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1496" name="AutoShape 2">
          <a:extLst>
            <a:ext uri="{FF2B5EF4-FFF2-40B4-BE49-F238E27FC236}">
              <a16:creationId xmlns:a16="http://schemas.microsoft.com/office/drawing/2014/main" id="{65410B7A-05D2-4315-87B7-4496AFB9A30A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518160" cy="548640"/>
    <xdr:sp macro="" textlink="">
      <xdr:nvSpPr>
        <xdr:cNvPr id="1497" name="AutoShape 2">
          <a:extLst>
            <a:ext uri="{FF2B5EF4-FFF2-40B4-BE49-F238E27FC236}">
              <a16:creationId xmlns:a16="http://schemas.microsoft.com/office/drawing/2014/main" id="{8E2A628F-68A9-4992-98C3-EB775E0E108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518160" cy="548640"/>
    <xdr:sp macro="" textlink="">
      <xdr:nvSpPr>
        <xdr:cNvPr id="1498" name="AutoShape 2">
          <a:extLst>
            <a:ext uri="{FF2B5EF4-FFF2-40B4-BE49-F238E27FC236}">
              <a16:creationId xmlns:a16="http://schemas.microsoft.com/office/drawing/2014/main" id="{87996FE7-5E67-4B5F-8795-E24DD2C3548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518160" cy="548640"/>
    <xdr:sp macro="" textlink="">
      <xdr:nvSpPr>
        <xdr:cNvPr id="1499" name="AutoShape 2">
          <a:extLst>
            <a:ext uri="{FF2B5EF4-FFF2-40B4-BE49-F238E27FC236}">
              <a16:creationId xmlns:a16="http://schemas.microsoft.com/office/drawing/2014/main" id="{11854A0E-AB84-4D0A-B402-1A2FB75E6E6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518160" cy="548640"/>
    <xdr:sp macro="" textlink="">
      <xdr:nvSpPr>
        <xdr:cNvPr id="1500" name="AutoShape 2">
          <a:extLst>
            <a:ext uri="{FF2B5EF4-FFF2-40B4-BE49-F238E27FC236}">
              <a16:creationId xmlns:a16="http://schemas.microsoft.com/office/drawing/2014/main" id="{81FB304F-2309-4C15-B223-C8FD7737C55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518160" cy="548640"/>
    <xdr:sp macro="" textlink="">
      <xdr:nvSpPr>
        <xdr:cNvPr id="1501" name="AutoShape 2">
          <a:extLst>
            <a:ext uri="{FF2B5EF4-FFF2-40B4-BE49-F238E27FC236}">
              <a16:creationId xmlns:a16="http://schemas.microsoft.com/office/drawing/2014/main" id="{A6019A50-3BA0-499E-AC0A-3746ABE4E61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518160" cy="548640"/>
    <xdr:sp macro="" textlink="">
      <xdr:nvSpPr>
        <xdr:cNvPr id="1502" name="AutoShape 2">
          <a:extLst>
            <a:ext uri="{FF2B5EF4-FFF2-40B4-BE49-F238E27FC236}">
              <a16:creationId xmlns:a16="http://schemas.microsoft.com/office/drawing/2014/main" id="{DD1C5A4D-49D5-437F-B4E8-12EBDA762AB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518160" cy="548640"/>
    <xdr:sp macro="" textlink="">
      <xdr:nvSpPr>
        <xdr:cNvPr id="1503" name="AutoShape 2">
          <a:extLst>
            <a:ext uri="{FF2B5EF4-FFF2-40B4-BE49-F238E27FC236}">
              <a16:creationId xmlns:a16="http://schemas.microsoft.com/office/drawing/2014/main" id="{24CE8399-F3FE-4D5F-A66C-5DF333040F5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518160" cy="548640"/>
    <xdr:sp macro="" textlink="">
      <xdr:nvSpPr>
        <xdr:cNvPr id="1504" name="AutoShape 2">
          <a:extLst>
            <a:ext uri="{FF2B5EF4-FFF2-40B4-BE49-F238E27FC236}">
              <a16:creationId xmlns:a16="http://schemas.microsoft.com/office/drawing/2014/main" id="{F9CB9328-1E9A-4EAD-A6F1-4CC77E16B4A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1505" name="AutoShape 2">
          <a:extLst>
            <a:ext uri="{FF2B5EF4-FFF2-40B4-BE49-F238E27FC236}">
              <a16:creationId xmlns:a16="http://schemas.microsoft.com/office/drawing/2014/main" id="{3192958F-4EBB-44E0-8AC2-C92FA2B47D0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1506" name="AutoShape 2">
          <a:extLst>
            <a:ext uri="{FF2B5EF4-FFF2-40B4-BE49-F238E27FC236}">
              <a16:creationId xmlns:a16="http://schemas.microsoft.com/office/drawing/2014/main" id="{B402EFA6-8647-4855-A7EC-1E043277BD7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1507" name="AutoShape 2">
          <a:extLst>
            <a:ext uri="{FF2B5EF4-FFF2-40B4-BE49-F238E27FC236}">
              <a16:creationId xmlns:a16="http://schemas.microsoft.com/office/drawing/2014/main" id="{81C31498-5406-4565-B69C-F5ABA7EB207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1508" name="AutoShape 2">
          <a:extLst>
            <a:ext uri="{FF2B5EF4-FFF2-40B4-BE49-F238E27FC236}">
              <a16:creationId xmlns:a16="http://schemas.microsoft.com/office/drawing/2014/main" id="{81723865-8C1A-4A67-B5A1-9B772792BD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1509" name="AutoShape 2">
          <a:extLst>
            <a:ext uri="{FF2B5EF4-FFF2-40B4-BE49-F238E27FC236}">
              <a16:creationId xmlns:a16="http://schemas.microsoft.com/office/drawing/2014/main" id="{3F773F69-D5D3-48A4-95BC-697C5142E79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1510" name="AutoShape 2">
          <a:extLst>
            <a:ext uri="{FF2B5EF4-FFF2-40B4-BE49-F238E27FC236}">
              <a16:creationId xmlns:a16="http://schemas.microsoft.com/office/drawing/2014/main" id="{F48D90B4-20D5-4B02-94BD-0ED655DF539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1511" name="AutoShape 2">
          <a:extLst>
            <a:ext uri="{FF2B5EF4-FFF2-40B4-BE49-F238E27FC236}">
              <a16:creationId xmlns:a16="http://schemas.microsoft.com/office/drawing/2014/main" id="{E8267D66-4F27-482D-9F30-8438F29A74F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1512" name="AutoShape 2">
          <a:extLst>
            <a:ext uri="{FF2B5EF4-FFF2-40B4-BE49-F238E27FC236}">
              <a16:creationId xmlns:a16="http://schemas.microsoft.com/office/drawing/2014/main" id="{606D6EE9-BD91-4D22-8AE3-765A8E2A1D8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sv-SE"/>
            <a:t>9</a:t>
          </a:r>
        </a:p>
      </xdr:txBody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513" name="AutoShape 2">
          <a:extLst>
            <a:ext uri="{FF2B5EF4-FFF2-40B4-BE49-F238E27FC236}">
              <a16:creationId xmlns:a16="http://schemas.microsoft.com/office/drawing/2014/main" id="{EC1750D3-1FF0-49B1-ABC7-E882C10A60C4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514" name="AutoShape 2">
          <a:extLst>
            <a:ext uri="{FF2B5EF4-FFF2-40B4-BE49-F238E27FC236}">
              <a16:creationId xmlns:a16="http://schemas.microsoft.com/office/drawing/2014/main" id="{3F357E72-A942-4A35-94DF-2C60ECED0B8D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515" name="AutoShape 2">
          <a:extLst>
            <a:ext uri="{FF2B5EF4-FFF2-40B4-BE49-F238E27FC236}">
              <a16:creationId xmlns:a16="http://schemas.microsoft.com/office/drawing/2014/main" id="{03F80098-DAA7-42C1-86E2-4D4664C9F709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516" name="AutoShape 2">
          <a:extLst>
            <a:ext uri="{FF2B5EF4-FFF2-40B4-BE49-F238E27FC236}">
              <a16:creationId xmlns:a16="http://schemas.microsoft.com/office/drawing/2014/main" id="{96E7E693-A6A4-45D1-80BA-588AAF7F58D4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517" name="AutoShape 2">
          <a:extLst>
            <a:ext uri="{FF2B5EF4-FFF2-40B4-BE49-F238E27FC236}">
              <a16:creationId xmlns:a16="http://schemas.microsoft.com/office/drawing/2014/main" id="{7BAC68DC-2F9C-4812-8135-62CD9E715C8E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518" name="AutoShape 2">
          <a:extLst>
            <a:ext uri="{FF2B5EF4-FFF2-40B4-BE49-F238E27FC236}">
              <a16:creationId xmlns:a16="http://schemas.microsoft.com/office/drawing/2014/main" id="{45CAC40E-B679-4E8E-BAAD-CD76A3CFB909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519" name="AutoShape 2">
          <a:extLst>
            <a:ext uri="{FF2B5EF4-FFF2-40B4-BE49-F238E27FC236}">
              <a16:creationId xmlns:a16="http://schemas.microsoft.com/office/drawing/2014/main" id="{A1536DBE-D84E-4DF5-8DE4-9921FD20168F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520" name="AutoShape 2">
          <a:extLst>
            <a:ext uri="{FF2B5EF4-FFF2-40B4-BE49-F238E27FC236}">
              <a16:creationId xmlns:a16="http://schemas.microsoft.com/office/drawing/2014/main" id="{4B0D118A-EB3C-4A01-A227-22C4B3FB6B21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521" name="AutoShape 2">
          <a:extLst>
            <a:ext uri="{FF2B5EF4-FFF2-40B4-BE49-F238E27FC236}">
              <a16:creationId xmlns:a16="http://schemas.microsoft.com/office/drawing/2014/main" id="{9E393B22-FC20-43DB-A9C1-9A0F435156D5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522" name="AutoShape 2">
          <a:extLst>
            <a:ext uri="{FF2B5EF4-FFF2-40B4-BE49-F238E27FC236}">
              <a16:creationId xmlns:a16="http://schemas.microsoft.com/office/drawing/2014/main" id="{DDA46191-DEBB-4D33-82CE-88334DF985CA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523" name="AutoShape 2">
          <a:extLst>
            <a:ext uri="{FF2B5EF4-FFF2-40B4-BE49-F238E27FC236}">
              <a16:creationId xmlns:a16="http://schemas.microsoft.com/office/drawing/2014/main" id="{09F5710B-046E-42F3-BFDE-7FF7A79D85D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524" name="AutoShape 2">
          <a:extLst>
            <a:ext uri="{FF2B5EF4-FFF2-40B4-BE49-F238E27FC236}">
              <a16:creationId xmlns:a16="http://schemas.microsoft.com/office/drawing/2014/main" id="{9C4F1765-AB36-4127-AA1F-F0FA4609945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525" name="AutoShape 2">
          <a:extLst>
            <a:ext uri="{FF2B5EF4-FFF2-40B4-BE49-F238E27FC236}">
              <a16:creationId xmlns:a16="http://schemas.microsoft.com/office/drawing/2014/main" id="{CF932729-68ED-48B7-A41C-894D2B1603A9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526" name="AutoShape 2">
          <a:extLst>
            <a:ext uri="{FF2B5EF4-FFF2-40B4-BE49-F238E27FC236}">
              <a16:creationId xmlns:a16="http://schemas.microsoft.com/office/drawing/2014/main" id="{9E66E879-E908-4F3D-80FF-841E13870CFF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527" name="AutoShape 2">
          <a:extLst>
            <a:ext uri="{FF2B5EF4-FFF2-40B4-BE49-F238E27FC236}">
              <a16:creationId xmlns:a16="http://schemas.microsoft.com/office/drawing/2014/main" id="{5919F331-76C1-4D87-9532-8ED27575B1EF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528" name="AutoShape 2">
          <a:extLst>
            <a:ext uri="{FF2B5EF4-FFF2-40B4-BE49-F238E27FC236}">
              <a16:creationId xmlns:a16="http://schemas.microsoft.com/office/drawing/2014/main" id="{42F2217E-2A9D-455F-9009-8CEA30BC05AF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529" name="AutoShape 2">
          <a:extLst>
            <a:ext uri="{FF2B5EF4-FFF2-40B4-BE49-F238E27FC236}">
              <a16:creationId xmlns:a16="http://schemas.microsoft.com/office/drawing/2014/main" id="{37A151FE-9823-4AE6-8416-8A6BEDB288E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530" name="AutoShape 2">
          <a:extLst>
            <a:ext uri="{FF2B5EF4-FFF2-40B4-BE49-F238E27FC236}">
              <a16:creationId xmlns:a16="http://schemas.microsoft.com/office/drawing/2014/main" id="{BB98AF16-C7DB-4068-AA5B-F3B59F5242C2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1531" name="AutoShape 2">
          <a:extLst>
            <a:ext uri="{FF2B5EF4-FFF2-40B4-BE49-F238E27FC236}">
              <a16:creationId xmlns:a16="http://schemas.microsoft.com/office/drawing/2014/main" id="{0440236F-061B-40CC-B74B-1F04B1A5F35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1532" name="AutoShape 2">
          <a:extLst>
            <a:ext uri="{FF2B5EF4-FFF2-40B4-BE49-F238E27FC236}">
              <a16:creationId xmlns:a16="http://schemas.microsoft.com/office/drawing/2014/main" id="{F608F459-D329-43CA-A4DF-E1DC75A240EB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533" name="AutoShape 2">
          <a:extLst>
            <a:ext uri="{FF2B5EF4-FFF2-40B4-BE49-F238E27FC236}">
              <a16:creationId xmlns:a16="http://schemas.microsoft.com/office/drawing/2014/main" id="{AE2ACB60-718C-4AAA-BC48-FD05C0F7611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534" name="AutoShape 2">
          <a:extLst>
            <a:ext uri="{FF2B5EF4-FFF2-40B4-BE49-F238E27FC236}">
              <a16:creationId xmlns:a16="http://schemas.microsoft.com/office/drawing/2014/main" id="{598E2E1A-0FD5-4F26-95E7-440D5A7162A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535" name="AutoShape 2">
          <a:extLst>
            <a:ext uri="{FF2B5EF4-FFF2-40B4-BE49-F238E27FC236}">
              <a16:creationId xmlns:a16="http://schemas.microsoft.com/office/drawing/2014/main" id="{8A4F5207-1943-4826-8A9E-0BEFCBE8C8F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536" name="AutoShape 2">
          <a:extLst>
            <a:ext uri="{FF2B5EF4-FFF2-40B4-BE49-F238E27FC236}">
              <a16:creationId xmlns:a16="http://schemas.microsoft.com/office/drawing/2014/main" id="{D8C5E770-51E8-43B2-BDD4-DA956F3E0BF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1537" name="AutoShape 2">
          <a:extLst>
            <a:ext uri="{FF2B5EF4-FFF2-40B4-BE49-F238E27FC236}">
              <a16:creationId xmlns:a16="http://schemas.microsoft.com/office/drawing/2014/main" id="{90C15DC2-DA97-46FA-B559-070166083975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1538" name="AutoShape 2">
          <a:extLst>
            <a:ext uri="{FF2B5EF4-FFF2-40B4-BE49-F238E27FC236}">
              <a16:creationId xmlns:a16="http://schemas.microsoft.com/office/drawing/2014/main" id="{2EA31EF0-7332-42F2-8E8D-FDBC711A0E23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1539" name="AutoShape 2">
          <a:extLst>
            <a:ext uri="{FF2B5EF4-FFF2-40B4-BE49-F238E27FC236}">
              <a16:creationId xmlns:a16="http://schemas.microsoft.com/office/drawing/2014/main" id="{23B7CCCB-31D9-429B-96C0-0DD59CAA6F06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1540" name="AutoShape 2">
          <a:extLst>
            <a:ext uri="{FF2B5EF4-FFF2-40B4-BE49-F238E27FC236}">
              <a16:creationId xmlns:a16="http://schemas.microsoft.com/office/drawing/2014/main" id="{04861632-8FEE-41A1-8544-B7CFE148F564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19</xdr:row>
      <xdr:rowOff>0</xdr:rowOff>
    </xdr:from>
    <xdr:ext cx="518160" cy="548640"/>
    <xdr:sp macro="" textlink="">
      <xdr:nvSpPr>
        <xdr:cNvPr id="1541" name="AutoShape 2">
          <a:extLst>
            <a:ext uri="{FF2B5EF4-FFF2-40B4-BE49-F238E27FC236}">
              <a16:creationId xmlns:a16="http://schemas.microsoft.com/office/drawing/2014/main" id="{D7BB21B7-6A68-4348-8A2A-661472314773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19</xdr:row>
      <xdr:rowOff>0</xdr:rowOff>
    </xdr:from>
    <xdr:ext cx="518160" cy="548640"/>
    <xdr:sp macro="" textlink="">
      <xdr:nvSpPr>
        <xdr:cNvPr id="1542" name="AutoShape 2">
          <a:extLst>
            <a:ext uri="{FF2B5EF4-FFF2-40B4-BE49-F238E27FC236}">
              <a16:creationId xmlns:a16="http://schemas.microsoft.com/office/drawing/2014/main" id="{C860EFCF-A2D4-4226-8517-96A73BC42645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19</xdr:row>
      <xdr:rowOff>0</xdr:rowOff>
    </xdr:from>
    <xdr:ext cx="518160" cy="548640"/>
    <xdr:sp macro="" textlink="">
      <xdr:nvSpPr>
        <xdr:cNvPr id="1543" name="AutoShape 2">
          <a:extLst>
            <a:ext uri="{FF2B5EF4-FFF2-40B4-BE49-F238E27FC236}">
              <a16:creationId xmlns:a16="http://schemas.microsoft.com/office/drawing/2014/main" id="{845F1163-DD49-4CD2-8245-20D924BCB4D8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1544" name="AutoShape 2">
          <a:extLst>
            <a:ext uri="{FF2B5EF4-FFF2-40B4-BE49-F238E27FC236}">
              <a16:creationId xmlns:a16="http://schemas.microsoft.com/office/drawing/2014/main" id="{EC1D2879-EE4E-4574-9DF2-CB5BB9E90A0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1545" name="AutoShape 2">
          <a:extLst>
            <a:ext uri="{FF2B5EF4-FFF2-40B4-BE49-F238E27FC236}">
              <a16:creationId xmlns:a16="http://schemas.microsoft.com/office/drawing/2014/main" id="{4B7174E7-652B-432F-BBCA-A28EF6F7B3C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1546" name="AutoShape 2">
          <a:extLst>
            <a:ext uri="{FF2B5EF4-FFF2-40B4-BE49-F238E27FC236}">
              <a16:creationId xmlns:a16="http://schemas.microsoft.com/office/drawing/2014/main" id="{0EE91295-D283-4FC2-BA80-C58F1D646F5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1547" name="AutoShape 2">
          <a:extLst>
            <a:ext uri="{FF2B5EF4-FFF2-40B4-BE49-F238E27FC236}">
              <a16:creationId xmlns:a16="http://schemas.microsoft.com/office/drawing/2014/main" id="{F0EF12FB-99B0-4D86-A9EA-907C1DCF07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1548" name="AutoShape 2">
          <a:extLst>
            <a:ext uri="{FF2B5EF4-FFF2-40B4-BE49-F238E27FC236}">
              <a16:creationId xmlns:a16="http://schemas.microsoft.com/office/drawing/2014/main" id="{E911ABF9-EBED-43C5-9713-1E3BEC6220E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1549" name="AutoShape 2">
          <a:extLst>
            <a:ext uri="{FF2B5EF4-FFF2-40B4-BE49-F238E27FC236}">
              <a16:creationId xmlns:a16="http://schemas.microsoft.com/office/drawing/2014/main" id="{C964C2BE-EFB8-47B7-BD61-29D283C441A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1550" name="AutoShape 2">
          <a:extLst>
            <a:ext uri="{FF2B5EF4-FFF2-40B4-BE49-F238E27FC236}">
              <a16:creationId xmlns:a16="http://schemas.microsoft.com/office/drawing/2014/main" id="{632508E9-DA03-4CA3-828E-85561379FB4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1551" name="AutoShape 2">
          <a:extLst>
            <a:ext uri="{FF2B5EF4-FFF2-40B4-BE49-F238E27FC236}">
              <a16:creationId xmlns:a16="http://schemas.microsoft.com/office/drawing/2014/main" id="{46CF7BDC-A7F7-4116-81BA-8F2DD9E1D7E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19</xdr:row>
      <xdr:rowOff>0</xdr:rowOff>
    </xdr:from>
    <xdr:ext cx="518160" cy="548640"/>
    <xdr:sp macro="" textlink="">
      <xdr:nvSpPr>
        <xdr:cNvPr id="1552" name="AutoShape 2">
          <a:extLst>
            <a:ext uri="{FF2B5EF4-FFF2-40B4-BE49-F238E27FC236}">
              <a16:creationId xmlns:a16="http://schemas.microsoft.com/office/drawing/2014/main" id="{036F4879-CE59-47DC-8885-66FD404D14BA}"/>
            </a:ext>
          </a:extLst>
        </xdr:cNvPr>
        <xdr:cNvSpPr>
          <a:spLocks noChangeAspect="1" noChangeArrowheads="1"/>
        </xdr:cNvSpPr>
      </xdr:nvSpPr>
      <xdr:spPr bwMode="auto">
        <a:xfrm>
          <a:off x="99441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19</xdr:row>
      <xdr:rowOff>0</xdr:rowOff>
    </xdr:from>
    <xdr:ext cx="518160" cy="548640"/>
    <xdr:sp macro="" textlink="">
      <xdr:nvSpPr>
        <xdr:cNvPr id="1553" name="AutoShape 2">
          <a:extLst>
            <a:ext uri="{FF2B5EF4-FFF2-40B4-BE49-F238E27FC236}">
              <a16:creationId xmlns:a16="http://schemas.microsoft.com/office/drawing/2014/main" id="{AAB83266-8480-45D4-B096-D1F1B0F74012}"/>
            </a:ext>
          </a:extLst>
        </xdr:cNvPr>
        <xdr:cNvSpPr>
          <a:spLocks noChangeAspect="1" noChangeArrowheads="1"/>
        </xdr:cNvSpPr>
      </xdr:nvSpPr>
      <xdr:spPr bwMode="auto">
        <a:xfrm>
          <a:off x="99441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19</xdr:row>
      <xdr:rowOff>0</xdr:rowOff>
    </xdr:from>
    <xdr:ext cx="518160" cy="548640"/>
    <xdr:sp macro="" textlink="">
      <xdr:nvSpPr>
        <xdr:cNvPr id="1554" name="AutoShape 2">
          <a:extLst>
            <a:ext uri="{FF2B5EF4-FFF2-40B4-BE49-F238E27FC236}">
              <a16:creationId xmlns:a16="http://schemas.microsoft.com/office/drawing/2014/main" id="{A9AC94F9-424A-42E4-926B-320D83979DE5}"/>
            </a:ext>
          </a:extLst>
        </xdr:cNvPr>
        <xdr:cNvSpPr>
          <a:spLocks noChangeAspect="1" noChangeArrowheads="1"/>
        </xdr:cNvSpPr>
      </xdr:nvSpPr>
      <xdr:spPr bwMode="auto">
        <a:xfrm>
          <a:off x="99441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518160" cy="548640"/>
    <xdr:sp macro="" textlink="">
      <xdr:nvSpPr>
        <xdr:cNvPr id="1555" name="AutoShape 2">
          <a:extLst>
            <a:ext uri="{FF2B5EF4-FFF2-40B4-BE49-F238E27FC236}">
              <a16:creationId xmlns:a16="http://schemas.microsoft.com/office/drawing/2014/main" id="{5C5DF7CE-6EA9-44DC-A3B9-9397C262901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518160" cy="548640"/>
    <xdr:sp macro="" textlink="">
      <xdr:nvSpPr>
        <xdr:cNvPr id="1556" name="AutoShape 2">
          <a:extLst>
            <a:ext uri="{FF2B5EF4-FFF2-40B4-BE49-F238E27FC236}">
              <a16:creationId xmlns:a16="http://schemas.microsoft.com/office/drawing/2014/main" id="{64CBEA21-897E-4F9A-A098-9E1F1C1E8B2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518160" cy="548640"/>
    <xdr:sp macro="" textlink="">
      <xdr:nvSpPr>
        <xdr:cNvPr id="1557" name="AutoShape 2">
          <a:extLst>
            <a:ext uri="{FF2B5EF4-FFF2-40B4-BE49-F238E27FC236}">
              <a16:creationId xmlns:a16="http://schemas.microsoft.com/office/drawing/2014/main" id="{E0B04C01-1814-4B7B-9CA2-D6CE8F074C0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518160" cy="548640"/>
    <xdr:sp macro="" textlink="">
      <xdr:nvSpPr>
        <xdr:cNvPr id="1558" name="AutoShape 2">
          <a:extLst>
            <a:ext uri="{FF2B5EF4-FFF2-40B4-BE49-F238E27FC236}">
              <a16:creationId xmlns:a16="http://schemas.microsoft.com/office/drawing/2014/main" id="{F1AEA649-0E98-4B1B-BFD6-0C6167FDDD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518160" cy="548640"/>
    <xdr:sp macro="" textlink="">
      <xdr:nvSpPr>
        <xdr:cNvPr id="1559" name="AutoShape 2">
          <a:extLst>
            <a:ext uri="{FF2B5EF4-FFF2-40B4-BE49-F238E27FC236}">
              <a16:creationId xmlns:a16="http://schemas.microsoft.com/office/drawing/2014/main" id="{84966AC9-1A4A-4827-817B-CBC119CD7AE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518160" cy="548640"/>
    <xdr:sp macro="" textlink="">
      <xdr:nvSpPr>
        <xdr:cNvPr id="1560" name="AutoShape 2">
          <a:extLst>
            <a:ext uri="{FF2B5EF4-FFF2-40B4-BE49-F238E27FC236}">
              <a16:creationId xmlns:a16="http://schemas.microsoft.com/office/drawing/2014/main" id="{4C1DC777-43FB-49EB-A6E5-A5C832C6740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518160" cy="548640"/>
    <xdr:sp macro="" textlink="">
      <xdr:nvSpPr>
        <xdr:cNvPr id="1561" name="AutoShape 2">
          <a:extLst>
            <a:ext uri="{FF2B5EF4-FFF2-40B4-BE49-F238E27FC236}">
              <a16:creationId xmlns:a16="http://schemas.microsoft.com/office/drawing/2014/main" id="{4D55FBA6-AFCB-44EC-A4F8-AAB7E01AC38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518160" cy="548640"/>
    <xdr:sp macro="" textlink="">
      <xdr:nvSpPr>
        <xdr:cNvPr id="1562" name="AutoShape 2">
          <a:extLst>
            <a:ext uri="{FF2B5EF4-FFF2-40B4-BE49-F238E27FC236}">
              <a16:creationId xmlns:a16="http://schemas.microsoft.com/office/drawing/2014/main" id="{D4BECD95-69A8-4838-AC40-BD3161D0B21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518160" cy="548640"/>
    <xdr:sp macro="" textlink="">
      <xdr:nvSpPr>
        <xdr:cNvPr id="1563" name="AutoShape 2">
          <a:extLst>
            <a:ext uri="{FF2B5EF4-FFF2-40B4-BE49-F238E27FC236}">
              <a16:creationId xmlns:a16="http://schemas.microsoft.com/office/drawing/2014/main" id="{DCB44B23-1029-46E2-9161-4A8A9733347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518160" cy="548640"/>
    <xdr:sp macro="" textlink="">
      <xdr:nvSpPr>
        <xdr:cNvPr id="1564" name="AutoShape 2">
          <a:extLst>
            <a:ext uri="{FF2B5EF4-FFF2-40B4-BE49-F238E27FC236}">
              <a16:creationId xmlns:a16="http://schemas.microsoft.com/office/drawing/2014/main" id="{18883D17-66D4-4BBB-9B34-B577A231A14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518160" cy="548640"/>
    <xdr:sp macro="" textlink="">
      <xdr:nvSpPr>
        <xdr:cNvPr id="1565" name="AutoShape 2">
          <a:extLst>
            <a:ext uri="{FF2B5EF4-FFF2-40B4-BE49-F238E27FC236}">
              <a16:creationId xmlns:a16="http://schemas.microsoft.com/office/drawing/2014/main" id="{FCA6E37E-4A02-4E74-ACB3-D62244B1F2C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1566" name="AutoShape 2">
          <a:extLst>
            <a:ext uri="{FF2B5EF4-FFF2-40B4-BE49-F238E27FC236}">
              <a16:creationId xmlns:a16="http://schemas.microsoft.com/office/drawing/2014/main" id="{FA3BF059-F503-4587-9D32-7A609017F92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1567" name="AutoShape 2">
          <a:extLst>
            <a:ext uri="{FF2B5EF4-FFF2-40B4-BE49-F238E27FC236}">
              <a16:creationId xmlns:a16="http://schemas.microsoft.com/office/drawing/2014/main" id="{23A7C954-A833-4D9F-8B34-562D121B42C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1568" name="AutoShape 2">
          <a:extLst>
            <a:ext uri="{FF2B5EF4-FFF2-40B4-BE49-F238E27FC236}">
              <a16:creationId xmlns:a16="http://schemas.microsoft.com/office/drawing/2014/main" id="{DE860076-4B6A-44F0-A578-49C58B1BB80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1569" name="AutoShape 2">
          <a:extLst>
            <a:ext uri="{FF2B5EF4-FFF2-40B4-BE49-F238E27FC236}">
              <a16:creationId xmlns:a16="http://schemas.microsoft.com/office/drawing/2014/main" id="{3765DC9B-685D-4B1A-88E3-2AA8B032A5E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1570" name="AutoShape 2">
          <a:extLst>
            <a:ext uri="{FF2B5EF4-FFF2-40B4-BE49-F238E27FC236}">
              <a16:creationId xmlns:a16="http://schemas.microsoft.com/office/drawing/2014/main" id="{CC88DB27-5AA1-4155-A7EB-EDF1A0826E5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1571" name="AutoShape 2">
          <a:extLst>
            <a:ext uri="{FF2B5EF4-FFF2-40B4-BE49-F238E27FC236}">
              <a16:creationId xmlns:a16="http://schemas.microsoft.com/office/drawing/2014/main" id="{E86DE0C1-569C-4700-BC88-2D066E5363E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1572" name="AutoShape 2">
          <a:extLst>
            <a:ext uri="{FF2B5EF4-FFF2-40B4-BE49-F238E27FC236}">
              <a16:creationId xmlns:a16="http://schemas.microsoft.com/office/drawing/2014/main" id="{D788BB3E-708E-4046-B72E-FC24698DF18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1573" name="AutoShape 2">
          <a:extLst>
            <a:ext uri="{FF2B5EF4-FFF2-40B4-BE49-F238E27FC236}">
              <a16:creationId xmlns:a16="http://schemas.microsoft.com/office/drawing/2014/main" id="{D3BBAEA1-9260-421E-BB7E-5D76CF80415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19</xdr:row>
      <xdr:rowOff>0</xdr:rowOff>
    </xdr:from>
    <xdr:ext cx="518160" cy="548640"/>
    <xdr:sp macro="" textlink="">
      <xdr:nvSpPr>
        <xdr:cNvPr id="1574" name="AutoShape 2">
          <a:extLst>
            <a:ext uri="{FF2B5EF4-FFF2-40B4-BE49-F238E27FC236}">
              <a16:creationId xmlns:a16="http://schemas.microsoft.com/office/drawing/2014/main" id="{2B680BE5-A148-476C-B876-CC40FCF8EF7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19</xdr:row>
      <xdr:rowOff>0</xdr:rowOff>
    </xdr:from>
    <xdr:ext cx="518160" cy="548640"/>
    <xdr:sp macro="" textlink="">
      <xdr:nvSpPr>
        <xdr:cNvPr id="1575" name="AutoShape 2">
          <a:extLst>
            <a:ext uri="{FF2B5EF4-FFF2-40B4-BE49-F238E27FC236}">
              <a16:creationId xmlns:a16="http://schemas.microsoft.com/office/drawing/2014/main" id="{843A0441-691B-423C-9490-E82ED2680C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19</xdr:row>
      <xdr:rowOff>0</xdr:rowOff>
    </xdr:from>
    <xdr:ext cx="518160" cy="548640"/>
    <xdr:sp macro="" textlink="">
      <xdr:nvSpPr>
        <xdr:cNvPr id="1576" name="AutoShape 2">
          <a:extLst>
            <a:ext uri="{FF2B5EF4-FFF2-40B4-BE49-F238E27FC236}">
              <a16:creationId xmlns:a16="http://schemas.microsoft.com/office/drawing/2014/main" id="{E4314516-3774-4454-AE54-2DC0B023789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135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4174EFF8-CC87-4583-A112-2BBB0D56AAA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135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CCEAD6A3-688D-47A2-BB77-8FD9908C741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FDB45A01-C100-4E55-8F6E-0E094C39DE9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690F6FF1-2BFC-414D-B2D9-927A95040EC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135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7CD3F00B-822B-4F86-B221-D40D0244D4C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135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60E42801-B7A1-4C22-8CE8-627939FB6A5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CC5FB9F2-D98F-4619-9BFC-2F4BA0F1F4C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84017645-F448-4E35-922E-DF687E373C2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2ED15963-AFEA-4042-8D38-EAB51A7BEF3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259278C4-9D96-4F9E-A13C-4043EC94BE5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38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95C84FC2-C1DC-4DE3-9E44-B978112EB2B8}"/>
            </a:ext>
          </a:extLst>
        </xdr:cNvPr>
        <xdr:cNvSpPr>
          <a:spLocks noChangeAspect="1" noChangeArrowheads="1"/>
        </xdr:cNvSpPr>
      </xdr:nvSpPr>
      <xdr:spPr bwMode="auto">
        <a:xfrm>
          <a:off x="102108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38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270F178C-26E0-4EC5-AD36-681AB855B997}"/>
            </a:ext>
          </a:extLst>
        </xdr:cNvPr>
        <xdr:cNvSpPr>
          <a:spLocks noChangeAspect="1" noChangeArrowheads="1"/>
        </xdr:cNvSpPr>
      </xdr:nvSpPr>
      <xdr:spPr bwMode="auto">
        <a:xfrm>
          <a:off x="102108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38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A6C1D4C7-02E5-4543-BE34-1A363841DB50}"/>
            </a:ext>
          </a:extLst>
        </xdr:cNvPr>
        <xdr:cNvSpPr>
          <a:spLocks noChangeAspect="1" noChangeArrowheads="1"/>
        </xdr:cNvSpPr>
      </xdr:nvSpPr>
      <xdr:spPr bwMode="auto">
        <a:xfrm>
          <a:off x="80010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38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E6A92884-6912-4D42-BD9D-E68A2B5A36C4}"/>
            </a:ext>
          </a:extLst>
        </xdr:cNvPr>
        <xdr:cNvSpPr>
          <a:spLocks noChangeAspect="1" noChangeArrowheads="1"/>
        </xdr:cNvSpPr>
      </xdr:nvSpPr>
      <xdr:spPr bwMode="auto">
        <a:xfrm>
          <a:off x="80010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29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75E6AE66-399F-41FB-B12A-49BE24FA389F}"/>
            </a:ext>
          </a:extLst>
        </xdr:cNvPr>
        <xdr:cNvSpPr>
          <a:spLocks noChangeAspect="1" noChangeArrowheads="1"/>
        </xdr:cNvSpPr>
      </xdr:nvSpPr>
      <xdr:spPr bwMode="auto">
        <a:xfrm>
          <a:off x="102108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29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ABF4C83D-682F-4C01-B241-518D6A5F3416}"/>
            </a:ext>
          </a:extLst>
        </xdr:cNvPr>
        <xdr:cNvSpPr>
          <a:spLocks noChangeAspect="1" noChangeArrowheads="1"/>
        </xdr:cNvSpPr>
      </xdr:nvSpPr>
      <xdr:spPr bwMode="auto">
        <a:xfrm>
          <a:off x="102108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29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57E3F862-5314-4565-A59E-82B6733E268C}"/>
            </a:ext>
          </a:extLst>
        </xdr:cNvPr>
        <xdr:cNvSpPr>
          <a:spLocks noChangeAspect="1" noChangeArrowheads="1"/>
        </xdr:cNvSpPr>
      </xdr:nvSpPr>
      <xdr:spPr bwMode="auto">
        <a:xfrm>
          <a:off x="80010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29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C3426292-B808-49B7-B912-F3626116546F}"/>
            </a:ext>
          </a:extLst>
        </xdr:cNvPr>
        <xdr:cNvSpPr>
          <a:spLocks noChangeAspect="1" noChangeArrowheads="1"/>
        </xdr:cNvSpPr>
      </xdr:nvSpPr>
      <xdr:spPr bwMode="auto">
        <a:xfrm>
          <a:off x="80010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29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335E6B1A-9731-4AAA-8B33-8E45272CEE1F}"/>
            </a:ext>
          </a:extLst>
        </xdr:cNvPr>
        <xdr:cNvSpPr>
          <a:spLocks noChangeAspect="1" noChangeArrowheads="1"/>
        </xdr:cNvSpPr>
      </xdr:nvSpPr>
      <xdr:spPr bwMode="auto">
        <a:xfrm>
          <a:off x="80010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29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6D5C4A8B-0416-4C45-A600-42448CD5E4FD}"/>
            </a:ext>
          </a:extLst>
        </xdr:cNvPr>
        <xdr:cNvSpPr>
          <a:spLocks noChangeAspect="1" noChangeArrowheads="1"/>
        </xdr:cNvSpPr>
      </xdr:nvSpPr>
      <xdr:spPr bwMode="auto">
        <a:xfrm>
          <a:off x="80010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122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E3C35FF4-4698-4A68-BB3D-F81C50F67117}"/>
            </a:ext>
          </a:extLst>
        </xdr:cNvPr>
        <xdr:cNvSpPr>
          <a:spLocks noChangeAspect="1" noChangeArrowheads="1"/>
        </xdr:cNvSpPr>
      </xdr:nvSpPr>
      <xdr:spPr bwMode="auto">
        <a:xfrm>
          <a:off x="102108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122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2C48316A-AF2E-46C0-B4BD-447EDABC3D03}"/>
            </a:ext>
          </a:extLst>
        </xdr:cNvPr>
        <xdr:cNvSpPr>
          <a:spLocks noChangeAspect="1" noChangeArrowheads="1"/>
        </xdr:cNvSpPr>
      </xdr:nvSpPr>
      <xdr:spPr bwMode="auto">
        <a:xfrm>
          <a:off x="102108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122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15EFCA97-D257-4003-8750-FB50688B806C}"/>
            </a:ext>
          </a:extLst>
        </xdr:cNvPr>
        <xdr:cNvSpPr>
          <a:spLocks noChangeAspect="1" noChangeArrowheads="1"/>
        </xdr:cNvSpPr>
      </xdr:nvSpPr>
      <xdr:spPr bwMode="auto">
        <a:xfrm>
          <a:off x="80010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122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CC5D0B74-6291-4A4D-A401-4CDE8EEF14DF}"/>
            </a:ext>
          </a:extLst>
        </xdr:cNvPr>
        <xdr:cNvSpPr>
          <a:spLocks noChangeAspect="1" noChangeArrowheads="1"/>
        </xdr:cNvSpPr>
      </xdr:nvSpPr>
      <xdr:spPr bwMode="auto">
        <a:xfrm>
          <a:off x="80010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C60EC4A8-D878-4FF6-94FE-7060817B8D5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145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F9A40433-931E-4C01-8397-A79D2B96C68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145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B9863712-DE40-4D45-8EAA-DF479EE5635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145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77080878-F767-4F42-87AE-E095BB405C1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145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92</xdr:row>
      <xdr:rowOff>30480</xdr:rowOff>
    </xdr:from>
    <xdr:ext cx="518160" cy="55626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F8743744-73B0-4CB1-AEA6-F50A07D021A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9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92</xdr:row>
      <xdr:rowOff>30480</xdr:rowOff>
    </xdr:from>
    <xdr:ext cx="518160" cy="55626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315F8997-7ACA-4A7C-B571-0EB33D5C041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9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92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8B29351F-6C74-4756-B9F1-35C9A5754D2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6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92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5ACCE616-3742-4467-B679-52ED0D655FF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6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92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868708E7-2999-4421-9D24-AF0C1C3BF01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6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92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1B25F19F-A824-4CB2-BBA8-2E4CCE0A705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6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92</xdr:row>
      <xdr:rowOff>30480</xdr:rowOff>
    </xdr:from>
    <xdr:ext cx="518160" cy="55626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FCA2B512-237A-4CC3-9786-43805C3FB4C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9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92</xdr:row>
      <xdr:rowOff>30480</xdr:rowOff>
    </xdr:from>
    <xdr:ext cx="518160" cy="55626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2FB9B42D-A7A7-4B25-AE8D-035774577B8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9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92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5A6252AE-3336-4239-B4C3-2D9F294CF37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6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92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BE5AB4F2-6A44-4DDF-AFE0-B6085B264E0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6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92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F8253063-AEFC-40FE-926A-31A10964FFB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6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92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630C64E5-394D-4805-9A9E-F4A02DF7DA3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6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0DAC1FC0-0488-4481-8543-19607F85A3C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891E2BAD-932C-4DBC-82F6-E4C2743DE1A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C0BCDE6B-FAF2-4C18-87B6-41BD1251EE2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6D1D06D1-9176-45FE-809B-CE5852180F6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88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18166852-4B05-477A-85D4-F91394B3B89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07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88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141DDAF9-01A2-4EB5-992D-2A042EAB1FF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07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D015AC62-7E6C-41EC-BA79-140F519B0968}"/>
            </a:ext>
          </a:extLst>
        </xdr:cNvPr>
        <xdr:cNvSpPr>
          <a:spLocks noChangeAspect="1" noChangeArrowheads="1"/>
        </xdr:cNvSpPr>
      </xdr:nvSpPr>
      <xdr:spPr bwMode="auto">
        <a:xfrm>
          <a:off x="83058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4EA7AFB0-14D1-4E93-A060-A895AC39BD78}"/>
            </a:ext>
          </a:extLst>
        </xdr:cNvPr>
        <xdr:cNvSpPr>
          <a:spLocks noChangeAspect="1" noChangeArrowheads="1"/>
        </xdr:cNvSpPr>
      </xdr:nvSpPr>
      <xdr:spPr bwMode="auto">
        <a:xfrm>
          <a:off x="83058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1DE42294-C48B-405C-A9EA-2004E7598A2E}"/>
            </a:ext>
          </a:extLst>
        </xdr:cNvPr>
        <xdr:cNvSpPr>
          <a:spLocks noChangeAspect="1" noChangeArrowheads="1"/>
        </xdr:cNvSpPr>
      </xdr:nvSpPr>
      <xdr:spPr bwMode="auto">
        <a:xfrm>
          <a:off x="83058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592CF273-9CEF-4405-878D-F45E3CD0F0F3}"/>
            </a:ext>
          </a:extLst>
        </xdr:cNvPr>
        <xdr:cNvSpPr>
          <a:spLocks noChangeAspect="1" noChangeArrowheads="1"/>
        </xdr:cNvSpPr>
      </xdr:nvSpPr>
      <xdr:spPr bwMode="auto">
        <a:xfrm>
          <a:off x="83058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49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DB4CDFED-1F85-421C-A584-8153D95930EB}"/>
            </a:ext>
          </a:extLst>
        </xdr:cNvPr>
        <xdr:cNvSpPr>
          <a:spLocks noChangeAspect="1" noChangeArrowheads="1"/>
        </xdr:cNvSpPr>
      </xdr:nvSpPr>
      <xdr:spPr bwMode="auto">
        <a:xfrm>
          <a:off x="1021080" y="8740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49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8F84DAF3-859B-48DB-A0A3-6E0E7F36AAA3}"/>
            </a:ext>
          </a:extLst>
        </xdr:cNvPr>
        <xdr:cNvSpPr>
          <a:spLocks noChangeAspect="1" noChangeArrowheads="1"/>
        </xdr:cNvSpPr>
      </xdr:nvSpPr>
      <xdr:spPr bwMode="auto">
        <a:xfrm>
          <a:off x="1021080" y="8740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49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9453135E-2CAD-4EAD-A620-BFB4D6DA91AB}"/>
            </a:ext>
          </a:extLst>
        </xdr:cNvPr>
        <xdr:cNvSpPr>
          <a:spLocks noChangeAspect="1" noChangeArrowheads="1"/>
        </xdr:cNvSpPr>
      </xdr:nvSpPr>
      <xdr:spPr bwMode="auto">
        <a:xfrm>
          <a:off x="800100" y="8740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49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A2ABB054-5F30-4E1A-BAF7-41387B4A711B}"/>
            </a:ext>
          </a:extLst>
        </xdr:cNvPr>
        <xdr:cNvSpPr>
          <a:spLocks noChangeAspect="1" noChangeArrowheads="1"/>
        </xdr:cNvSpPr>
      </xdr:nvSpPr>
      <xdr:spPr bwMode="auto">
        <a:xfrm>
          <a:off x="800100" y="8740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ED1646E5-C9B0-45A0-8D36-BCEC62BA6F73}"/>
            </a:ext>
          </a:extLst>
        </xdr:cNvPr>
        <xdr:cNvSpPr>
          <a:spLocks noChangeAspect="1" noChangeArrowheads="1"/>
        </xdr:cNvSpPr>
      </xdr:nvSpPr>
      <xdr:spPr bwMode="auto">
        <a:xfrm>
          <a:off x="609600" y="6560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712D01FF-DA85-4AC2-8D46-7352B44DD9A7}"/>
            </a:ext>
          </a:extLst>
        </xdr:cNvPr>
        <xdr:cNvSpPr>
          <a:spLocks noChangeAspect="1" noChangeArrowheads="1"/>
        </xdr:cNvSpPr>
      </xdr:nvSpPr>
      <xdr:spPr bwMode="auto">
        <a:xfrm>
          <a:off x="609600" y="6560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A5E1E9DD-6EEF-4B32-B7E5-0A0ADB15023E}"/>
            </a:ext>
          </a:extLst>
        </xdr:cNvPr>
        <xdr:cNvSpPr>
          <a:spLocks noChangeAspect="1" noChangeArrowheads="1"/>
        </xdr:cNvSpPr>
      </xdr:nvSpPr>
      <xdr:spPr bwMode="auto">
        <a:xfrm>
          <a:off x="609600" y="6560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8FEF5DD8-EFA6-44E1-9B79-45BB3C692BA6}"/>
            </a:ext>
          </a:extLst>
        </xdr:cNvPr>
        <xdr:cNvSpPr>
          <a:spLocks noChangeAspect="1" noChangeArrowheads="1"/>
        </xdr:cNvSpPr>
      </xdr:nvSpPr>
      <xdr:spPr bwMode="auto">
        <a:xfrm>
          <a:off x="609600" y="6560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ABCA9750-B285-4DE5-A366-01763533DF68}"/>
            </a:ext>
          </a:extLst>
        </xdr:cNvPr>
        <xdr:cNvSpPr>
          <a:spLocks noChangeAspect="1" noChangeArrowheads="1"/>
        </xdr:cNvSpPr>
      </xdr:nvSpPr>
      <xdr:spPr bwMode="auto">
        <a:xfrm>
          <a:off x="609600" y="6560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66E175D3-7FA3-4456-A2FC-7A1CEAC21528}"/>
            </a:ext>
          </a:extLst>
        </xdr:cNvPr>
        <xdr:cNvSpPr>
          <a:spLocks noChangeAspect="1" noChangeArrowheads="1"/>
        </xdr:cNvSpPr>
      </xdr:nvSpPr>
      <xdr:spPr bwMode="auto">
        <a:xfrm>
          <a:off x="609600" y="6560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143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DB73751D-F2B3-4356-81B3-DF15FEFCA98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5976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143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AD40BA85-4303-4C7B-84DA-91D652DF0E0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5976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143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13A266B6-DE80-413B-93B2-BEA9D735326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5976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143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4109543A-6476-48D2-A140-ECE928FBF6D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5976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135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273E46EE-719B-4977-9554-520EE56E3BA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135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25ADAE46-08A4-470D-B0C7-18E02AA46F5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135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E3E069AB-76B4-4467-8BD8-BAFE8567E21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135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7CE6FF4F-FE82-4657-9A3A-386FA9CDD64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135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953F6E3C-541D-476F-A08B-78BA22187FE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135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89FFCA98-2D5D-4902-929D-98C55AE2F2F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135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FF9FE347-8847-40D2-A28E-213DC58870D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135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4B1A780C-23C5-4FDB-99F1-F08953EE9FA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489A8458-9CE5-472D-8A54-DE6B5D54068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758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C6E3138D-2D60-4133-A4C4-D15A079BD66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758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42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B8309318-4E53-4297-A359-374CCAA3F494}"/>
            </a:ext>
          </a:extLst>
        </xdr:cNvPr>
        <xdr:cNvSpPr>
          <a:spLocks noChangeAspect="1" noChangeArrowheads="1"/>
        </xdr:cNvSpPr>
      </xdr:nvSpPr>
      <xdr:spPr bwMode="auto">
        <a:xfrm>
          <a:off x="80010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42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8C3D34E9-CFB7-4C97-917B-60BC40E3FA7A}"/>
            </a:ext>
          </a:extLst>
        </xdr:cNvPr>
        <xdr:cNvSpPr>
          <a:spLocks noChangeAspect="1" noChangeArrowheads="1"/>
        </xdr:cNvSpPr>
      </xdr:nvSpPr>
      <xdr:spPr bwMode="auto">
        <a:xfrm>
          <a:off x="80010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42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F779FD70-66F2-41D1-9516-AB41DCE81919}"/>
            </a:ext>
          </a:extLst>
        </xdr:cNvPr>
        <xdr:cNvSpPr>
          <a:spLocks noChangeAspect="1" noChangeArrowheads="1"/>
        </xdr:cNvSpPr>
      </xdr:nvSpPr>
      <xdr:spPr bwMode="auto">
        <a:xfrm>
          <a:off x="80010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42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F2635525-75D5-4FCB-B13E-CE6007B45C40}"/>
            </a:ext>
          </a:extLst>
        </xdr:cNvPr>
        <xdr:cNvSpPr>
          <a:spLocks noChangeAspect="1" noChangeArrowheads="1"/>
        </xdr:cNvSpPr>
      </xdr:nvSpPr>
      <xdr:spPr bwMode="auto">
        <a:xfrm>
          <a:off x="80010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42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368017FC-70FD-449A-952C-AA4889AC2188}"/>
            </a:ext>
          </a:extLst>
        </xdr:cNvPr>
        <xdr:cNvSpPr>
          <a:spLocks noChangeAspect="1" noChangeArrowheads="1"/>
        </xdr:cNvSpPr>
      </xdr:nvSpPr>
      <xdr:spPr bwMode="auto">
        <a:xfrm>
          <a:off x="80010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42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1BC236F3-AB5B-4BFB-A261-48561C903818}"/>
            </a:ext>
          </a:extLst>
        </xdr:cNvPr>
        <xdr:cNvSpPr>
          <a:spLocks noChangeAspect="1" noChangeArrowheads="1"/>
        </xdr:cNvSpPr>
      </xdr:nvSpPr>
      <xdr:spPr bwMode="auto">
        <a:xfrm>
          <a:off x="80010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42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902EB931-57A0-4EE7-999F-610263586A9A}"/>
            </a:ext>
          </a:extLst>
        </xdr:cNvPr>
        <xdr:cNvSpPr>
          <a:spLocks noChangeAspect="1" noChangeArrowheads="1"/>
        </xdr:cNvSpPr>
      </xdr:nvSpPr>
      <xdr:spPr bwMode="auto">
        <a:xfrm>
          <a:off x="80010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42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73948314-1EEB-42D7-80F5-909568291FE5}"/>
            </a:ext>
          </a:extLst>
        </xdr:cNvPr>
        <xdr:cNvSpPr>
          <a:spLocks noChangeAspect="1" noChangeArrowheads="1"/>
        </xdr:cNvSpPr>
      </xdr:nvSpPr>
      <xdr:spPr bwMode="auto">
        <a:xfrm>
          <a:off x="80010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136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61C2D74E-1D96-4735-9BC0-FBC4E3C1BB4D}"/>
            </a:ext>
          </a:extLst>
        </xdr:cNvPr>
        <xdr:cNvSpPr>
          <a:spLocks noChangeAspect="1" noChangeArrowheads="1"/>
        </xdr:cNvSpPr>
      </xdr:nvSpPr>
      <xdr:spPr bwMode="auto">
        <a:xfrm>
          <a:off x="800100" y="24589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136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60B6F662-D13F-469F-B52D-6DB0CA135FC7}"/>
            </a:ext>
          </a:extLst>
        </xdr:cNvPr>
        <xdr:cNvSpPr>
          <a:spLocks noChangeAspect="1" noChangeArrowheads="1"/>
        </xdr:cNvSpPr>
      </xdr:nvSpPr>
      <xdr:spPr bwMode="auto">
        <a:xfrm>
          <a:off x="800100" y="24589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136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5A4FF125-05B0-44B2-9431-86AD9076F3B7}"/>
            </a:ext>
          </a:extLst>
        </xdr:cNvPr>
        <xdr:cNvSpPr>
          <a:spLocks noChangeAspect="1" noChangeArrowheads="1"/>
        </xdr:cNvSpPr>
      </xdr:nvSpPr>
      <xdr:spPr bwMode="auto">
        <a:xfrm>
          <a:off x="800100" y="24589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136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CA529369-8B8A-4BE0-B01D-BD229BE7F83C}"/>
            </a:ext>
          </a:extLst>
        </xdr:cNvPr>
        <xdr:cNvSpPr>
          <a:spLocks noChangeAspect="1" noChangeArrowheads="1"/>
        </xdr:cNvSpPr>
      </xdr:nvSpPr>
      <xdr:spPr bwMode="auto">
        <a:xfrm>
          <a:off x="800100" y="24589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136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BCA14673-CFF5-4D46-8D43-5F874DC9D92F}"/>
            </a:ext>
          </a:extLst>
        </xdr:cNvPr>
        <xdr:cNvSpPr>
          <a:spLocks noChangeAspect="1" noChangeArrowheads="1"/>
        </xdr:cNvSpPr>
      </xdr:nvSpPr>
      <xdr:spPr bwMode="auto">
        <a:xfrm>
          <a:off x="800100" y="24589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136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67D695F5-5B59-4E34-95AB-DCAB278A36F5}"/>
            </a:ext>
          </a:extLst>
        </xdr:cNvPr>
        <xdr:cNvSpPr>
          <a:spLocks noChangeAspect="1" noChangeArrowheads="1"/>
        </xdr:cNvSpPr>
      </xdr:nvSpPr>
      <xdr:spPr bwMode="auto">
        <a:xfrm>
          <a:off x="800100" y="24589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136</xdr:row>
      <xdr:rowOff>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9C12EC6C-30E6-4378-9A60-4FD4C5DC73F5}"/>
            </a:ext>
          </a:extLst>
        </xdr:cNvPr>
        <xdr:cNvSpPr>
          <a:spLocks noChangeAspect="1" noChangeArrowheads="1"/>
        </xdr:cNvSpPr>
      </xdr:nvSpPr>
      <xdr:spPr bwMode="auto">
        <a:xfrm>
          <a:off x="800100" y="24589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136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D83629FC-B998-4131-8C19-E3733547DBA6}"/>
            </a:ext>
          </a:extLst>
        </xdr:cNvPr>
        <xdr:cNvSpPr>
          <a:spLocks noChangeAspect="1" noChangeArrowheads="1"/>
        </xdr:cNvSpPr>
      </xdr:nvSpPr>
      <xdr:spPr bwMode="auto">
        <a:xfrm>
          <a:off x="800100" y="24589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102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83870D5C-57B6-465F-9AE3-AA0203324A8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8844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102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10825123-F4A2-4F98-8432-0E9CF6C28FA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8844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123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00FCA6D8-915A-4E45-8441-A69A382D4B3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806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123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70C9F3C0-98F0-41F8-A33E-24C28E6495D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806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123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02890741-4AB9-4EF7-81E7-538B013427E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806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123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086DBD1D-B02D-4B15-822C-98E441BE489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806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102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30CDEC47-C468-4521-81BC-932698685D4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8844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123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54DDA5A6-2D3C-43D3-8DAC-1F15FB2F42B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806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123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42FF7C99-ECEA-43A7-B5DC-E5A8B429059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806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123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7587A2CE-5C0F-4977-BFBA-B6B60867625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806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123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2A5FA7DD-953E-4809-9DC2-BC52A6D49F9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806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38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3EBA816D-6C79-436B-BB03-655F12B7821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38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DA85F0FC-D0E4-499F-9164-D641E217DAA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38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32EF5464-B1E4-4377-BFEA-35F134FAF32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38</xdr:row>
      <xdr:rowOff>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A7FB66ED-C87A-49F0-9B1D-A170C8AC8B1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0C367A24-0DBF-4AA4-A822-70EF3C74133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37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29</xdr:row>
      <xdr:rowOff>121920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4D031E59-C2A3-43E8-A538-314F03B3165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295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71</xdr:row>
      <xdr:rowOff>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FC6B8414-034B-437A-826D-550EA579B49A}"/>
            </a:ext>
          </a:extLst>
        </xdr:cNvPr>
        <xdr:cNvSpPr>
          <a:spLocks noChangeAspect="1" noChangeArrowheads="1"/>
        </xdr:cNvSpPr>
      </xdr:nvSpPr>
      <xdr:spPr bwMode="auto">
        <a:xfrm>
          <a:off x="1021080" y="12702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71</xdr:row>
      <xdr:rowOff>0</xdr:rowOff>
    </xdr:from>
    <xdr:ext cx="518160" cy="54864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2266802D-A54F-4181-8BE3-13431FA15CDD}"/>
            </a:ext>
          </a:extLst>
        </xdr:cNvPr>
        <xdr:cNvSpPr>
          <a:spLocks noChangeAspect="1" noChangeArrowheads="1"/>
        </xdr:cNvSpPr>
      </xdr:nvSpPr>
      <xdr:spPr bwMode="auto">
        <a:xfrm>
          <a:off x="1021080" y="12702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71</xdr:row>
      <xdr:rowOff>0</xdr:rowOff>
    </xdr:from>
    <xdr:ext cx="518160" cy="54864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72CD907F-7F4E-4813-806A-F2DC8B0B793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702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71</xdr:row>
      <xdr:rowOff>0</xdr:rowOff>
    </xdr:from>
    <xdr:ext cx="518160" cy="54864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516079EE-5E30-4E83-9A48-A6ACC606360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702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518160" cy="54864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D6115364-AAF1-4C77-AD73-B3ABC7EC2CB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518160" cy="54864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05620FA7-4893-414F-8C3C-36F309C4AD2F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518160" cy="54864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CA9C48E6-4651-4C39-94F2-6412389270F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EF655D0C-D4F5-47DE-9F9C-7485DA5E0CB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DAB61638-DE5F-45BA-80D9-992A529DC9D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114</xdr:row>
      <xdr:rowOff>0</xdr:rowOff>
    </xdr:from>
    <xdr:ext cx="518160" cy="54864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642DACD0-FDE6-4E68-8026-15BE8E64164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102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114</xdr:row>
      <xdr:rowOff>0</xdr:rowOff>
    </xdr:from>
    <xdr:ext cx="518160" cy="54864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DDD9396C-914D-4664-AA43-3E58E316A37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102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114</xdr:row>
      <xdr:rowOff>0</xdr:rowOff>
    </xdr:from>
    <xdr:ext cx="518160" cy="54864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489DB114-F6A7-43B8-BBEE-9013DCDD3B6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102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114</xdr:row>
      <xdr:rowOff>0</xdr:rowOff>
    </xdr:from>
    <xdr:ext cx="518160" cy="54864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78011AF0-5A2F-4D21-B06F-60204F9096C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102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120</xdr:row>
      <xdr:rowOff>0</xdr:rowOff>
    </xdr:from>
    <xdr:ext cx="518160" cy="54864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85879642-EC9B-4546-832B-1A8A0D2CA1E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120</xdr:row>
      <xdr:rowOff>0</xdr:rowOff>
    </xdr:from>
    <xdr:ext cx="518160" cy="54864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5D8ACDCD-FF85-4259-B07B-B84EBD847CE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29</xdr:row>
      <xdr:rowOff>0</xdr:rowOff>
    </xdr:from>
    <xdr:ext cx="518160" cy="54864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9D6F3491-9019-4EC6-A2A7-490A85E82EF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29</xdr:row>
      <xdr:rowOff>0</xdr:rowOff>
    </xdr:from>
    <xdr:ext cx="518160" cy="54864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44482208-6D03-48CD-9922-8C166574208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29</xdr:row>
      <xdr:rowOff>0</xdr:rowOff>
    </xdr:from>
    <xdr:ext cx="518160" cy="54864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042946E0-1849-4BDE-A5E9-BFE8A97F84A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29</xdr:row>
      <xdr:rowOff>0</xdr:rowOff>
    </xdr:from>
    <xdr:ext cx="518160" cy="54864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140FC6E9-C2D5-4993-97C3-CD1DCBC151E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120</xdr:row>
      <xdr:rowOff>0</xdr:rowOff>
    </xdr:from>
    <xdr:ext cx="518160" cy="54864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A15F32E0-56DF-4CCC-896B-20B4EDF91CF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29</xdr:row>
      <xdr:rowOff>0</xdr:rowOff>
    </xdr:from>
    <xdr:ext cx="518160" cy="54864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BD23CE7E-B567-4948-8E9E-E512543BD73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29</xdr:row>
      <xdr:rowOff>0</xdr:rowOff>
    </xdr:from>
    <xdr:ext cx="518160" cy="54864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263FD586-E261-4F86-9B08-7881994BB16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29</xdr:row>
      <xdr:rowOff>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48F104A7-0642-413D-971A-712531D1A5B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29</xdr:row>
      <xdr:rowOff>0</xdr:rowOff>
    </xdr:from>
    <xdr:ext cx="518160" cy="54864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26E7BF60-A191-44F7-8291-A6F41138B52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DADEBD36-390E-40B6-8A7D-48ABDC84C93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1513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59A68731-D9B6-4C89-9A75-A8C227EFCC7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1513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A961B27B-C396-4F9B-B58D-FE6A4AEBD82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CCC72F09-9497-405A-91D0-DB739D3C703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FFD62AB6-9E3B-458F-95E8-33E69FB4349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A753CFE5-7B5F-4DCA-BE07-B3C81F855DF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53</xdr:row>
      <xdr:rowOff>0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6E09D1D3-6D0F-4C37-91D0-1F69BE73DC4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9730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53</xdr:row>
      <xdr:rowOff>0</xdr:rowOff>
    </xdr:from>
    <xdr:ext cx="518160" cy="54864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00CD3E9C-9532-401A-A5C0-F6A7528E32F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9730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518160" cy="54864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48368BC0-88E2-4278-BB01-90B9C60BA76A}"/>
            </a:ext>
          </a:extLst>
        </xdr:cNvPr>
        <xdr:cNvSpPr>
          <a:spLocks noChangeAspect="1" noChangeArrowheads="1"/>
        </xdr:cNvSpPr>
      </xdr:nvSpPr>
      <xdr:spPr bwMode="auto">
        <a:xfrm>
          <a:off x="609600" y="9334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518160" cy="54864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EEB2A2E4-3F91-4FA8-A0B3-44270B66C3C5}"/>
            </a:ext>
          </a:extLst>
        </xdr:cNvPr>
        <xdr:cNvSpPr>
          <a:spLocks noChangeAspect="1" noChangeArrowheads="1"/>
        </xdr:cNvSpPr>
      </xdr:nvSpPr>
      <xdr:spPr bwMode="auto">
        <a:xfrm>
          <a:off x="609600" y="9334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601980</xdr:colOff>
      <xdr:row>41</xdr:row>
      <xdr:rowOff>106680</xdr:rowOff>
    </xdr:from>
    <xdr:ext cx="518160" cy="54864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3DDEB6DA-6167-4440-8718-BF688F66FC7E}"/>
            </a:ext>
          </a:extLst>
        </xdr:cNvPr>
        <xdr:cNvSpPr>
          <a:spLocks noChangeAspect="1" noChangeArrowheads="1"/>
        </xdr:cNvSpPr>
      </xdr:nvSpPr>
      <xdr:spPr bwMode="auto">
        <a:xfrm>
          <a:off x="601980" y="7658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59</xdr:row>
      <xdr:rowOff>30480</xdr:rowOff>
    </xdr:from>
    <xdr:ext cx="518160" cy="55626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A2DDD388-8C40-4932-B742-00D3E2F7C51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51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59</xdr:row>
      <xdr:rowOff>30480</xdr:rowOff>
    </xdr:from>
    <xdr:ext cx="518160" cy="55626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D6568DF4-FB16-4197-AE99-EA951B3E620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51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10161C16-CC63-4001-B8DA-DC298CC9D9A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518160" cy="54864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93C7C4A4-4A3A-4473-A342-7AF81A213E5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49</xdr:row>
      <xdr:rowOff>0</xdr:rowOff>
    </xdr:from>
    <xdr:ext cx="518160" cy="54864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718D011B-C81D-4942-B52B-3C59D9AD14BF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49</xdr:row>
      <xdr:rowOff>0</xdr:rowOff>
    </xdr:from>
    <xdr:ext cx="518160" cy="54864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A9576129-3BB0-4FC5-A8C1-D06DBAD74D9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518160" cy="54864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AB3DD29D-D2D8-42EF-A793-9F650631E9B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518160" cy="54864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9D9965D8-39D6-45B8-B657-8DFE5E5BB63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49</xdr:row>
      <xdr:rowOff>0</xdr:rowOff>
    </xdr:from>
    <xdr:ext cx="518160" cy="54864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FBCF1186-8058-4291-A5E7-6D1D543A46E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49</xdr:row>
      <xdr:rowOff>0</xdr:rowOff>
    </xdr:from>
    <xdr:ext cx="518160" cy="54864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B9FDD5BB-6EFE-45A7-833D-41326C6041B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59</xdr:row>
      <xdr:rowOff>30480</xdr:rowOff>
    </xdr:from>
    <xdr:ext cx="518160" cy="55626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E61A16EB-DAC9-46BA-A964-33C96EFF927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51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59</xdr:row>
      <xdr:rowOff>30480</xdr:rowOff>
    </xdr:from>
    <xdr:ext cx="518160" cy="55626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15D2860A-4760-4A21-A0DB-0FEB4FEF4B7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51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518160" cy="54864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A7EDF4A8-BC4A-4CF3-AF69-852515F1F24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518160" cy="54864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2554C0BA-4135-4CE3-9157-B8214BA1C74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49</xdr:row>
      <xdr:rowOff>0</xdr:rowOff>
    </xdr:from>
    <xdr:ext cx="518160" cy="54864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96627304-1C3B-472C-A51C-0585F246D30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49</xdr:row>
      <xdr:rowOff>0</xdr:rowOff>
    </xdr:from>
    <xdr:ext cx="518160" cy="54864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99D270BA-0A43-4411-A198-F655F717C8C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518160" cy="54864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BECD3E3D-F089-45B2-A4E8-B27EF77346B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518160" cy="54864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557586CC-BCA8-4BE4-B1F7-5A77B8E3F82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49</xdr:row>
      <xdr:rowOff>0</xdr:rowOff>
    </xdr:from>
    <xdr:ext cx="518160" cy="54864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18396BEF-63BF-44C9-9A2E-71F9E058003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167640</xdr:rowOff>
    </xdr:from>
    <xdr:ext cx="518160" cy="54864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A4B1D3EB-BBF9-4F2B-8ACE-BFCE758BC8D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07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29</xdr:row>
      <xdr:rowOff>0</xdr:rowOff>
    </xdr:from>
    <xdr:ext cx="518160" cy="54864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F12A22F8-A427-4040-9DD6-CE6066A5A06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29</xdr:row>
      <xdr:rowOff>0</xdr:rowOff>
    </xdr:from>
    <xdr:ext cx="518160" cy="54864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5F84DA26-C643-4F2E-A54A-BED2769DA15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41</xdr:row>
      <xdr:rowOff>0</xdr:rowOff>
    </xdr:from>
    <xdr:ext cx="518160" cy="54864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00A15489-7170-483A-9A9C-50460CDD5B4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551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41</xdr:row>
      <xdr:rowOff>0</xdr:rowOff>
    </xdr:from>
    <xdr:ext cx="518160" cy="54864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B2750219-E5F5-474F-A3FE-9EC09395ECC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551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41</xdr:row>
      <xdr:rowOff>0</xdr:rowOff>
    </xdr:from>
    <xdr:ext cx="518160" cy="54864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6309A944-4979-437D-B9E1-C8E625C2F2D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551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41</xdr:row>
      <xdr:rowOff>0</xdr:rowOff>
    </xdr:from>
    <xdr:ext cx="518160" cy="54864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5FB6B0B4-0DF2-4697-9894-9A2CC828D56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551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518160" cy="54864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4B3A156A-958C-4A02-A3E7-FCFCCDE06B9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145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518160" cy="54864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D250EE72-2ADC-409E-A4EF-614D849A3C1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145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172" name="AutoShape 2">
          <a:extLst>
            <a:ext uri="{FF2B5EF4-FFF2-40B4-BE49-F238E27FC236}">
              <a16:creationId xmlns:a16="http://schemas.microsoft.com/office/drawing/2014/main" id="{15CD0556-9433-4ECB-9108-B9410BCDC7C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173" name="AutoShape 2">
          <a:extLst>
            <a:ext uri="{FF2B5EF4-FFF2-40B4-BE49-F238E27FC236}">
              <a16:creationId xmlns:a16="http://schemas.microsoft.com/office/drawing/2014/main" id="{BF7FB19B-ED86-4B20-AE7D-A4310E22F47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29</xdr:row>
      <xdr:rowOff>0</xdr:rowOff>
    </xdr:from>
    <xdr:ext cx="518160" cy="548640"/>
    <xdr:sp macro="" textlink="">
      <xdr:nvSpPr>
        <xdr:cNvPr id="174" name="AutoShape 2">
          <a:extLst>
            <a:ext uri="{FF2B5EF4-FFF2-40B4-BE49-F238E27FC236}">
              <a16:creationId xmlns:a16="http://schemas.microsoft.com/office/drawing/2014/main" id="{9A3FF68D-7B2E-413D-A07C-781ED955F7D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29</xdr:row>
      <xdr:rowOff>0</xdr:rowOff>
    </xdr:from>
    <xdr:ext cx="518160" cy="548640"/>
    <xdr:sp macro="" textlink="">
      <xdr:nvSpPr>
        <xdr:cNvPr id="175" name="AutoShape 2">
          <a:extLst>
            <a:ext uri="{FF2B5EF4-FFF2-40B4-BE49-F238E27FC236}">
              <a16:creationId xmlns:a16="http://schemas.microsoft.com/office/drawing/2014/main" id="{E9466BDC-A06F-42FE-9B05-5F388FCB0B3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29</xdr:row>
      <xdr:rowOff>0</xdr:rowOff>
    </xdr:from>
    <xdr:ext cx="518160" cy="548640"/>
    <xdr:sp macro="" textlink="">
      <xdr:nvSpPr>
        <xdr:cNvPr id="176" name="AutoShape 2">
          <a:extLst>
            <a:ext uri="{FF2B5EF4-FFF2-40B4-BE49-F238E27FC236}">
              <a16:creationId xmlns:a16="http://schemas.microsoft.com/office/drawing/2014/main" id="{323BD96D-1DF5-4BD2-947E-B5C2591E658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29</xdr:row>
      <xdr:rowOff>0</xdr:rowOff>
    </xdr:from>
    <xdr:ext cx="518160" cy="548640"/>
    <xdr:sp macro="" textlink="">
      <xdr:nvSpPr>
        <xdr:cNvPr id="177" name="AutoShape 2">
          <a:extLst>
            <a:ext uri="{FF2B5EF4-FFF2-40B4-BE49-F238E27FC236}">
              <a16:creationId xmlns:a16="http://schemas.microsoft.com/office/drawing/2014/main" id="{4E921432-DBD4-4225-BF0A-610D222F242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178" name="AutoShape 2">
          <a:extLst>
            <a:ext uri="{FF2B5EF4-FFF2-40B4-BE49-F238E27FC236}">
              <a16:creationId xmlns:a16="http://schemas.microsoft.com/office/drawing/2014/main" id="{12C3E087-E267-422E-8E16-E94287610FC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29</xdr:row>
      <xdr:rowOff>0</xdr:rowOff>
    </xdr:from>
    <xdr:ext cx="518160" cy="548640"/>
    <xdr:sp macro="" textlink="">
      <xdr:nvSpPr>
        <xdr:cNvPr id="179" name="AutoShape 2">
          <a:extLst>
            <a:ext uri="{FF2B5EF4-FFF2-40B4-BE49-F238E27FC236}">
              <a16:creationId xmlns:a16="http://schemas.microsoft.com/office/drawing/2014/main" id="{E34186A6-0915-4AC2-AAFA-0A539957E8E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29</xdr:row>
      <xdr:rowOff>0</xdr:rowOff>
    </xdr:from>
    <xdr:ext cx="518160" cy="548640"/>
    <xdr:sp macro="" textlink="">
      <xdr:nvSpPr>
        <xdr:cNvPr id="180" name="AutoShape 2">
          <a:extLst>
            <a:ext uri="{FF2B5EF4-FFF2-40B4-BE49-F238E27FC236}">
              <a16:creationId xmlns:a16="http://schemas.microsoft.com/office/drawing/2014/main" id="{82002219-3234-4C96-845A-C175D65DEBC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29</xdr:row>
      <xdr:rowOff>0</xdr:rowOff>
    </xdr:from>
    <xdr:ext cx="518160" cy="548640"/>
    <xdr:sp macro="" textlink="">
      <xdr:nvSpPr>
        <xdr:cNvPr id="181" name="AutoShape 2">
          <a:extLst>
            <a:ext uri="{FF2B5EF4-FFF2-40B4-BE49-F238E27FC236}">
              <a16:creationId xmlns:a16="http://schemas.microsoft.com/office/drawing/2014/main" id="{FD467666-26A5-43DB-84F1-905B32E66B8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29</xdr:row>
      <xdr:rowOff>0</xdr:rowOff>
    </xdr:from>
    <xdr:ext cx="518160" cy="548640"/>
    <xdr:sp macro="" textlink="">
      <xdr:nvSpPr>
        <xdr:cNvPr id="182" name="AutoShape 2">
          <a:extLst>
            <a:ext uri="{FF2B5EF4-FFF2-40B4-BE49-F238E27FC236}">
              <a16:creationId xmlns:a16="http://schemas.microsoft.com/office/drawing/2014/main" id="{D390B71B-089E-412E-8335-DA82DD5A4B3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135</xdr:row>
      <xdr:rowOff>0</xdr:rowOff>
    </xdr:from>
    <xdr:ext cx="518160" cy="548640"/>
    <xdr:sp macro="" textlink="">
      <xdr:nvSpPr>
        <xdr:cNvPr id="183" name="AutoShape 2">
          <a:extLst>
            <a:ext uri="{FF2B5EF4-FFF2-40B4-BE49-F238E27FC236}">
              <a16:creationId xmlns:a16="http://schemas.microsoft.com/office/drawing/2014/main" id="{F5534256-4C27-4E34-BA26-B1261FB3C6D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135</xdr:row>
      <xdr:rowOff>0</xdr:rowOff>
    </xdr:from>
    <xdr:ext cx="518160" cy="548640"/>
    <xdr:sp macro="" textlink="">
      <xdr:nvSpPr>
        <xdr:cNvPr id="184" name="AutoShape 2">
          <a:extLst>
            <a:ext uri="{FF2B5EF4-FFF2-40B4-BE49-F238E27FC236}">
              <a16:creationId xmlns:a16="http://schemas.microsoft.com/office/drawing/2014/main" id="{952C5008-FBA2-42CA-B84D-18499974E4B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135</xdr:row>
      <xdr:rowOff>0</xdr:rowOff>
    </xdr:from>
    <xdr:ext cx="518160" cy="548640"/>
    <xdr:sp macro="" textlink="">
      <xdr:nvSpPr>
        <xdr:cNvPr id="185" name="AutoShape 2">
          <a:extLst>
            <a:ext uri="{FF2B5EF4-FFF2-40B4-BE49-F238E27FC236}">
              <a16:creationId xmlns:a16="http://schemas.microsoft.com/office/drawing/2014/main" id="{1D22BEAD-5296-495F-9220-DA5E30DA568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135</xdr:row>
      <xdr:rowOff>0</xdr:rowOff>
    </xdr:from>
    <xdr:ext cx="518160" cy="548640"/>
    <xdr:sp macro="" textlink="">
      <xdr:nvSpPr>
        <xdr:cNvPr id="186" name="AutoShape 2">
          <a:extLst>
            <a:ext uri="{FF2B5EF4-FFF2-40B4-BE49-F238E27FC236}">
              <a16:creationId xmlns:a16="http://schemas.microsoft.com/office/drawing/2014/main" id="{AE5C54BF-E297-4A09-9DB1-8F76776929A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135</xdr:row>
      <xdr:rowOff>0</xdr:rowOff>
    </xdr:from>
    <xdr:ext cx="518160" cy="548640"/>
    <xdr:sp macro="" textlink="">
      <xdr:nvSpPr>
        <xdr:cNvPr id="187" name="AutoShape 2">
          <a:extLst>
            <a:ext uri="{FF2B5EF4-FFF2-40B4-BE49-F238E27FC236}">
              <a16:creationId xmlns:a16="http://schemas.microsoft.com/office/drawing/2014/main" id="{71CE36BC-3C95-42B3-B653-6617A76C2A1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135</xdr:row>
      <xdr:rowOff>0</xdr:rowOff>
    </xdr:from>
    <xdr:ext cx="518160" cy="548640"/>
    <xdr:sp macro="" textlink="">
      <xdr:nvSpPr>
        <xdr:cNvPr id="188" name="AutoShape 2">
          <a:extLst>
            <a:ext uri="{FF2B5EF4-FFF2-40B4-BE49-F238E27FC236}">
              <a16:creationId xmlns:a16="http://schemas.microsoft.com/office/drawing/2014/main" id="{CDF062A3-0931-40D2-B087-82698F5B428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135</xdr:row>
      <xdr:rowOff>0</xdr:rowOff>
    </xdr:from>
    <xdr:ext cx="518160" cy="548640"/>
    <xdr:sp macro="" textlink="">
      <xdr:nvSpPr>
        <xdr:cNvPr id="189" name="AutoShape 2">
          <a:extLst>
            <a:ext uri="{FF2B5EF4-FFF2-40B4-BE49-F238E27FC236}">
              <a16:creationId xmlns:a16="http://schemas.microsoft.com/office/drawing/2014/main" id="{52FF84E6-DA7B-4F3E-9BA4-8CAC9FD5B92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135</xdr:row>
      <xdr:rowOff>0</xdr:rowOff>
    </xdr:from>
    <xdr:ext cx="518160" cy="548640"/>
    <xdr:sp macro="" textlink="">
      <xdr:nvSpPr>
        <xdr:cNvPr id="190" name="AutoShape 2">
          <a:extLst>
            <a:ext uri="{FF2B5EF4-FFF2-40B4-BE49-F238E27FC236}">
              <a16:creationId xmlns:a16="http://schemas.microsoft.com/office/drawing/2014/main" id="{A28B485F-6ADE-4DB9-8720-E53457A78D4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191" name="AutoShape 2">
          <a:extLst>
            <a:ext uri="{FF2B5EF4-FFF2-40B4-BE49-F238E27FC236}">
              <a16:creationId xmlns:a16="http://schemas.microsoft.com/office/drawing/2014/main" id="{6CC68659-5E06-4D30-9C74-4DB0DD9D373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740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192" name="AutoShape 2">
          <a:extLst>
            <a:ext uri="{FF2B5EF4-FFF2-40B4-BE49-F238E27FC236}">
              <a16:creationId xmlns:a16="http://schemas.microsoft.com/office/drawing/2014/main" id="{43EDB381-6CC2-4444-A9D7-605E6D5A5CB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740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120</xdr:row>
      <xdr:rowOff>0</xdr:rowOff>
    </xdr:from>
    <xdr:ext cx="518160" cy="548640"/>
    <xdr:sp macro="" textlink="">
      <xdr:nvSpPr>
        <xdr:cNvPr id="193" name="AutoShape 2">
          <a:extLst>
            <a:ext uri="{FF2B5EF4-FFF2-40B4-BE49-F238E27FC236}">
              <a16:creationId xmlns:a16="http://schemas.microsoft.com/office/drawing/2014/main" id="{482EFCF5-9268-4750-A1CD-56CEAC69080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120</xdr:row>
      <xdr:rowOff>0</xdr:rowOff>
    </xdr:from>
    <xdr:ext cx="518160" cy="548640"/>
    <xdr:sp macro="" textlink="">
      <xdr:nvSpPr>
        <xdr:cNvPr id="194" name="AutoShape 2">
          <a:extLst>
            <a:ext uri="{FF2B5EF4-FFF2-40B4-BE49-F238E27FC236}">
              <a16:creationId xmlns:a16="http://schemas.microsoft.com/office/drawing/2014/main" id="{4526504D-F7CC-4EEE-86B9-B577E285FA5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120</xdr:row>
      <xdr:rowOff>0</xdr:rowOff>
    </xdr:from>
    <xdr:ext cx="518160" cy="548640"/>
    <xdr:sp macro="" textlink="">
      <xdr:nvSpPr>
        <xdr:cNvPr id="195" name="AutoShape 2">
          <a:extLst>
            <a:ext uri="{FF2B5EF4-FFF2-40B4-BE49-F238E27FC236}">
              <a16:creationId xmlns:a16="http://schemas.microsoft.com/office/drawing/2014/main" id="{13EDD289-BF33-4B4A-B427-18C74C809E3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138</xdr:row>
      <xdr:rowOff>0</xdr:rowOff>
    </xdr:from>
    <xdr:ext cx="518160" cy="548640"/>
    <xdr:sp macro="" textlink="">
      <xdr:nvSpPr>
        <xdr:cNvPr id="196" name="AutoShape 2">
          <a:extLst>
            <a:ext uri="{FF2B5EF4-FFF2-40B4-BE49-F238E27FC236}">
              <a16:creationId xmlns:a16="http://schemas.microsoft.com/office/drawing/2014/main" id="{1CE7007F-136B-4326-92BE-EB2D0A135CB1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184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138</xdr:row>
      <xdr:rowOff>0</xdr:rowOff>
    </xdr:from>
    <xdr:ext cx="518160" cy="548640"/>
    <xdr:sp macro="" textlink="">
      <xdr:nvSpPr>
        <xdr:cNvPr id="197" name="AutoShape 2">
          <a:extLst>
            <a:ext uri="{FF2B5EF4-FFF2-40B4-BE49-F238E27FC236}">
              <a16:creationId xmlns:a16="http://schemas.microsoft.com/office/drawing/2014/main" id="{77EA7018-C60D-48B5-B6CD-14F524B249C4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184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138</xdr:row>
      <xdr:rowOff>0</xdr:rowOff>
    </xdr:from>
    <xdr:ext cx="518160" cy="548640"/>
    <xdr:sp macro="" textlink="">
      <xdr:nvSpPr>
        <xdr:cNvPr id="198" name="AutoShape 2">
          <a:extLst>
            <a:ext uri="{FF2B5EF4-FFF2-40B4-BE49-F238E27FC236}">
              <a16:creationId xmlns:a16="http://schemas.microsoft.com/office/drawing/2014/main" id="{99940CA7-1C3E-431F-B019-81BCB46E962D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184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34</xdr:row>
      <xdr:rowOff>30480</xdr:rowOff>
    </xdr:from>
    <xdr:ext cx="518160" cy="556260"/>
    <xdr:sp macro="" textlink="">
      <xdr:nvSpPr>
        <xdr:cNvPr id="199" name="AutoShape 2">
          <a:extLst>
            <a:ext uri="{FF2B5EF4-FFF2-40B4-BE49-F238E27FC236}">
              <a16:creationId xmlns:a16="http://schemas.microsoft.com/office/drawing/2014/main" id="{CA36BBC2-52CC-45CA-98E1-E7484B2FDF5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95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34</xdr:row>
      <xdr:rowOff>30480</xdr:rowOff>
    </xdr:from>
    <xdr:ext cx="518160" cy="556260"/>
    <xdr:sp macro="" textlink="">
      <xdr:nvSpPr>
        <xdr:cNvPr id="200" name="AutoShape 2">
          <a:extLst>
            <a:ext uri="{FF2B5EF4-FFF2-40B4-BE49-F238E27FC236}">
              <a16:creationId xmlns:a16="http://schemas.microsoft.com/office/drawing/2014/main" id="{E9B96A1C-C454-4BCE-BF20-D206BEE96B6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95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518160" cy="548640"/>
    <xdr:sp macro="" textlink="">
      <xdr:nvSpPr>
        <xdr:cNvPr id="201" name="AutoShape 2">
          <a:extLst>
            <a:ext uri="{FF2B5EF4-FFF2-40B4-BE49-F238E27FC236}">
              <a16:creationId xmlns:a16="http://schemas.microsoft.com/office/drawing/2014/main" id="{601387EC-3CDE-43EE-8E87-D53FBFDE9C6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518160" cy="548640"/>
    <xdr:sp macro="" textlink="">
      <xdr:nvSpPr>
        <xdr:cNvPr id="202" name="AutoShape 2">
          <a:extLst>
            <a:ext uri="{FF2B5EF4-FFF2-40B4-BE49-F238E27FC236}">
              <a16:creationId xmlns:a16="http://schemas.microsoft.com/office/drawing/2014/main" id="{9D32756C-1E0B-4134-BA44-43C16CDCEFD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518160" cy="548640"/>
    <xdr:sp macro="" textlink="">
      <xdr:nvSpPr>
        <xdr:cNvPr id="203" name="AutoShape 2">
          <a:extLst>
            <a:ext uri="{FF2B5EF4-FFF2-40B4-BE49-F238E27FC236}">
              <a16:creationId xmlns:a16="http://schemas.microsoft.com/office/drawing/2014/main" id="{495ADAD0-181F-4671-B313-A6C95BA6548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518160" cy="548640"/>
    <xdr:sp macro="" textlink="">
      <xdr:nvSpPr>
        <xdr:cNvPr id="204" name="AutoShape 2">
          <a:extLst>
            <a:ext uri="{FF2B5EF4-FFF2-40B4-BE49-F238E27FC236}">
              <a16:creationId xmlns:a16="http://schemas.microsoft.com/office/drawing/2014/main" id="{23BB29AB-82D9-4D5A-96AA-A5A2A4D1FCE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34</xdr:row>
      <xdr:rowOff>30480</xdr:rowOff>
    </xdr:from>
    <xdr:ext cx="518160" cy="556260"/>
    <xdr:sp macro="" textlink="">
      <xdr:nvSpPr>
        <xdr:cNvPr id="205" name="AutoShape 2">
          <a:extLst>
            <a:ext uri="{FF2B5EF4-FFF2-40B4-BE49-F238E27FC236}">
              <a16:creationId xmlns:a16="http://schemas.microsoft.com/office/drawing/2014/main" id="{111F36E6-BEB3-4C6C-85B8-4EEEA96B93C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95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34</xdr:row>
      <xdr:rowOff>30480</xdr:rowOff>
    </xdr:from>
    <xdr:ext cx="518160" cy="556260"/>
    <xdr:sp macro="" textlink="">
      <xdr:nvSpPr>
        <xdr:cNvPr id="206" name="AutoShape 2">
          <a:extLst>
            <a:ext uri="{FF2B5EF4-FFF2-40B4-BE49-F238E27FC236}">
              <a16:creationId xmlns:a16="http://schemas.microsoft.com/office/drawing/2014/main" id="{98E0CB88-9F02-4EC6-8921-13E3FB055E9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95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518160" cy="548640"/>
    <xdr:sp macro="" textlink="">
      <xdr:nvSpPr>
        <xdr:cNvPr id="207" name="AutoShape 2">
          <a:extLst>
            <a:ext uri="{FF2B5EF4-FFF2-40B4-BE49-F238E27FC236}">
              <a16:creationId xmlns:a16="http://schemas.microsoft.com/office/drawing/2014/main" id="{838EFE7A-4E30-4CD1-A1C4-9881B07B985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518160" cy="548640"/>
    <xdr:sp macro="" textlink="">
      <xdr:nvSpPr>
        <xdr:cNvPr id="208" name="AutoShape 2">
          <a:extLst>
            <a:ext uri="{FF2B5EF4-FFF2-40B4-BE49-F238E27FC236}">
              <a16:creationId xmlns:a16="http://schemas.microsoft.com/office/drawing/2014/main" id="{2DF4C0C4-6192-47ED-84CD-ECA6573C26A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518160" cy="548640"/>
    <xdr:sp macro="" textlink="">
      <xdr:nvSpPr>
        <xdr:cNvPr id="209" name="AutoShape 2">
          <a:extLst>
            <a:ext uri="{FF2B5EF4-FFF2-40B4-BE49-F238E27FC236}">
              <a16:creationId xmlns:a16="http://schemas.microsoft.com/office/drawing/2014/main" id="{66443789-85C2-43F0-B28C-F8D0BC3A6E2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518160" cy="548640"/>
    <xdr:sp macro="" textlink="">
      <xdr:nvSpPr>
        <xdr:cNvPr id="210" name="AutoShape 2">
          <a:extLst>
            <a:ext uri="{FF2B5EF4-FFF2-40B4-BE49-F238E27FC236}">
              <a16:creationId xmlns:a16="http://schemas.microsoft.com/office/drawing/2014/main" id="{A97C5FE4-418F-48B8-A959-942BB69E20D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18</xdr:row>
      <xdr:rowOff>0</xdr:rowOff>
    </xdr:from>
    <xdr:ext cx="518160" cy="548640"/>
    <xdr:sp macro="" textlink="">
      <xdr:nvSpPr>
        <xdr:cNvPr id="211" name="AutoShape 2">
          <a:extLst>
            <a:ext uri="{FF2B5EF4-FFF2-40B4-BE49-F238E27FC236}">
              <a16:creationId xmlns:a16="http://schemas.microsoft.com/office/drawing/2014/main" id="{99FD3D2C-885D-48FA-B36B-32E87F9614BF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18</xdr:row>
      <xdr:rowOff>0</xdr:rowOff>
    </xdr:from>
    <xdr:ext cx="518160" cy="548640"/>
    <xdr:sp macro="" textlink="">
      <xdr:nvSpPr>
        <xdr:cNvPr id="212" name="AutoShape 2">
          <a:extLst>
            <a:ext uri="{FF2B5EF4-FFF2-40B4-BE49-F238E27FC236}">
              <a16:creationId xmlns:a16="http://schemas.microsoft.com/office/drawing/2014/main" id="{6936697B-31EC-4014-A606-BF0EDB2A65E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18</xdr:row>
      <xdr:rowOff>0</xdr:rowOff>
    </xdr:from>
    <xdr:ext cx="518160" cy="548640"/>
    <xdr:sp macro="" textlink="">
      <xdr:nvSpPr>
        <xdr:cNvPr id="213" name="AutoShape 2">
          <a:extLst>
            <a:ext uri="{FF2B5EF4-FFF2-40B4-BE49-F238E27FC236}">
              <a16:creationId xmlns:a16="http://schemas.microsoft.com/office/drawing/2014/main" id="{2FFC5476-C1F4-4F67-8A22-0DD51851030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18</xdr:row>
      <xdr:rowOff>0</xdr:rowOff>
    </xdr:from>
    <xdr:ext cx="518160" cy="548640"/>
    <xdr:sp macro="" textlink="">
      <xdr:nvSpPr>
        <xdr:cNvPr id="214" name="AutoShape 2">
          <a:extLst>
            <a:ext uri="{FF2B5EF4-FFF2-40B4-BE49-F238E27FC236}">
              <a16:creationId xmlns:a16="http://schemas.microsoft.com/office/drawing/2014/main" id="{8FE5E6F4-B90C-494C-841D-6F794943B37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18</xdr:row>
      <xdr:rowOff>0</xdr:rowOff>
    </xdr:from>
    <xdr:ext cx="518160" cy="548640"/>
    <xdr:sp macro="" textlink="">
      <xdr:nvSpPr>
        <xdr:cNvPr id="215" name="AutoShape 2">
          <a:extLst>
            <a:ext uri="{FF2B5EF4-FFF2-40B4-BE49-F238E27FC236}">
              <a16:creationId xmlns:a16="http://schemas.microsoft.com/office/drawing/2014/main" id="{F8D54A08-A90D-4812-9805-CDB90C58926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18</xdr:row>
      <xdr:rowOff>0</xdr:rowOff>
    </xdr:from>
    <xdr:ext cx="518160" cy="548640"/>
    <xdr:sp macro="" textlink="">
      <xdr:nvSpPr>
        <xdr:cNvPr id="216" name="AutoShape 2">
          <a:extLst>
            <a:ext uri="{FF2B5EF4-FFF2-40B4-BE49-F238E27FC236}">
              <a16:creationId xmlns:a16="http://schemas.microsoft.com/office/drawing/2014/main" id="{5D2F5E6B-882D-4499-998C-AB7FB180031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18</xdr:row>
      <xdr:rowOff>0</xdr:rowOff>
    </xdr:from>
    <xdr:ext cx="518160" cy="548640"/>
    <xdr:sp macro="" textlink="">
      <xdr:nvSpPr>
        <xdr:cNvPr id="217" name="AutoShape 2">
          <a:extLst>
            <a:ext uri="{FF2B5EF4-FFF2-40B4-BE49-F238E27FC236}">
              <a16:creationId xmlns:a16="http://schemas.microsoft.com/office/drawing/2014/main" id="{49CBDC6C-19D9-4610-8281-BABC6A7690D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18</xdr:row>
      <xdr:rowOff>0</xdr:rowOff>
    </xdr:from>
    <xdr:ext cx="518160" cy="548640"/>
    <xdr:sp macro="" textlink="">
      <xdr:nvSpPr>
        <xdr:cNvPr id="218" name="AutoShape 2">
          <a:extLst>
            <a:ext uri="{FF2B5EF4-FFF2-40B4-BE49-F238E27FC236}">
              <a16:creationId xmlns:a16="http://schemas.microsoft.com/office/drawing/2014/main" id="{04972E17-9AD2-4A42-8426-82A48778B69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518160" cy="548640"/>
    <xdr:sp macro="" textlink="">
      <xdr:nvSpPr>
        <xdr:cNvPr id="219" name="AutoShape 2">
          <a:extLst>
            <a:ext uri="{FF2B5EF4-FFF2-40B4-BE49-F238E27FC236}">
              <a16:creationId xmlns:a16="http://schemas.microsoft.com/office/drawing/2014/main" id="{5A54DE4E-E0B8-4B3B-93C7-08DD8BAB0DA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518160" cy="548640"/>
    <xdr:sp macro="" textlink="">
      <xdr:nvSpPr>
        <xdr:cNvPr id="220" name="AutoShape 2">
          <a:extLst>
            <a:ext uri="{FF2B5EF4-FFF2-40B4-BE49-F238E27FC236}">
              <a16:creationId xmlns:a16="http://schemas.microsoft.com/office/drawing/2014/main" id="{621B0B09-6E0D-4B4B-AE67-9327D964C5F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34</xdr:row>
      <xdr:rowOff>30480</xdr:rowOff>
    </xdr:from>
    <xdr:ext cx="518160" cy="556260"/>
    <xdr:sp macro="" textlink="">
      <xdr:nvSpPr>
        <xdr:cNvPr id="221" name="AutoShape 2">
          <a:extLst>
            <a:ext uri="{FF2B5EF4-FFF2-40B4-BE49-F238E27FC236}">
              <a16:creationId xmlns:a16="http://schemas.microsoft.com/office/drawing/2014/main" id="{9BDFF237-FBF0-49CF-8920-AC4FF412E1D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95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34</xdr:row>
      <xdr:rowOff>30480</xdr:rowOff>
    </xdr:from>
    <xdr:ext cx="518160" cy="556260"/>
    <xdr:sp macro="" textlink="">
      <xdr:nvSpPr>
        <xdr:cNvPr id="222" name="AutoShape 2">
          <a:extLst>
            <a:ext uri="{FF2B5EF4-FFF2-40B4-BE49-F238E27FC236}">
              <a16:creationId xmlns:a16="http://schemas.microsoft.com/office/drawing/2014/main" id="{E54943D6-5CB5-4C68-9B3C-37337A154F9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95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518160" cy="548640"/>
    <xdr:sp macro="" textlink="">
      <xdr:nvSpPr>
        <xdr:cNvPr id="223" name="AutoShape 2">
          <a:extLst>
            <a:ext uri="{FF2B5EF4-FFF2-40B4-BE49-F238E27FC236}">
              <a16:creationId xmlns:a16="http://schemas.microsoft.com/office/drawing/2014/main" id="{EB09AC8B-0678-454F-A0F7-48FF70BC9C9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518160" cy="548640"/>
    <xdr:sp macro="" textlink="">
      <xdr:nvSpPr>
        <xdr:cNvPr id="224" name="AutoShape 2">
          <a:extLst>
            <a:ext uri="{FF2B5EF4-FFF2-40B4-BE49-F238E27FC236}">
              <a16:creationId xmlns:a16="http://schemas.microsoft.com/office/drawing/2014/main" id="{3A8330B7-C79C-45B3-B9D5-0A449924BAD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518160" cy="548640"/>
    <xdr:sp macro="" textlink="">
      <xdr:nvSpPr>
        <xdr:cNvPr id="225" name="AutoShape 2">
          <a:extLst>
            <a:ext uri="{FF2B5EF4-FFF2-40B4-BE49-F238E27FC236}">
              <a16:creationId xmlns:a16="http://schemas.microsoft.com/office/drawing/2014/main" id="{6DD3458F-DC15-4556-B6E7-12FEFD376DD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518160" cy="548640"/>
    <xdr:sp macro="" textlink="">
      <xdr:nvSpPr>
        <xdr:cNvPr id="226" name="AutoShape 2">
          <a:extLst>
            <a:ext uri="{FF2B5EF4-FFF2-40B4-BE49-F238E27FC236}">
              <a16:creationId xmlns:a16="http://schemas.microsoft.com/office/drawing/2014/main" id="{A0EC177A-3EC0-445F-8099-5DDC6B9F7AAF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34</xdr:row>
      <xdr:rowOff>30480</xdr:rowOff>
    </xdr:from>
    <xdr:ext cx="518160" cy="556260"/>
    <xdr:sp macro="" textlink="">
      <xdr:nvSpPr>
        <xdr:cNvPr id="227" name="AutoShape 2">
          <a:extLst>
            <a:ext uri="{FF2B5EF4-FFF2-40B4-BE49-F238E27FC236}">
              <a16:creationId xmlns:a16="http://schemas.microsoft.com/office/drawing/2014/main" id="{317FCF73-B40A-4A46-A47E-65C6C4F102D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95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34</xdr:row>
      <xdr:rowOff>30480</xdr:rowOff>
    </xdr:from>
    <xdr:ext cx="518160" cy="556260"/>
    <xdr:sp macro="" textlink="">
      <xdr:nvSpPr>
        <xdr:cNvPr id="228" name="AutoShape 2">
          <a:extLst>
            <a:ext uri="{FF2B5EF4-FFF2-40B4-BE49-F238E27FC236}">
              <a16:creationId xmlns:a16="http://schemas.microsoft.com/office/drawing/2014/main" id="{8FEDE6E5-3AAD-4DFC-A671-B21EBFAE9E5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95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518160" cy="548640"/>
    <xdr:sp macro="" textlink="">
      <xdr:nvSpPr>
        <xdr:cNvPr id="229" name="AutoShape 2">
          <a:extLst>
            <a:ext uri="{FF2B5EF4-FFF2-40B4-BE49-F238E27FC236}">
              <a16:creationId xmlns:a16="http://schemas.microsoft.com/office/drawing/2014/main" id="{F4B027A8-F407-49DE-955F-F780160EF74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518160" cy="548640"/>
    <xdr:sp macro="" textlink="">
      <xdr:nvSpPr>
        <xdr:cNvPr id="230" name="AutoShape 2">
          <a:extLst>
            <a:ext uri="{FF2B5EF4-FFF2-40B4-BE49-F238E27FC236}">
              <a16:creationId xmlns:a16="http://schemas.microsoft.com/office/drawing/2014/main" id="{3304C626-6965-4B75-A104-ECC4B4F273E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518160" cy="548640"/>
    <xdr:sp macro="" textlink="">
      <xdr:nvSpPr>
        <xdr:cNvPr id="231" name="AutoShape 2">
          <a:extLst>
            <a:ext uri="{FF2B5EF4-FFF2-40B4-BE49-F238E27FC236}">
              <a16:creationId xmlns:a16="http://schemas.microsoft.com/office/drawing/2014/main" id="{77C0AF7B-1BB9-4559-93CE-6980F6007AC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518160" cy="548640"/>
    <xdr:sp macro="" textlink="">
      <xdr:nvSpPr>
        <xdr:cNvPr id="232" name="AutoShape 2">
          <a:extLst>
            <a:ext uri="{FF2B5EF4-FFF2-40B4-BE49-F238E27FC236}">
              <a16:creationId xmlns:a16="http://schemas.microsoft.com/office/drawing/2014/main" id="{B56127CC-2B0A-414A-8640-3A01F7CD0DE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518160" cy="548640"/>
    <xdr:sp macro="" textlink="">
      <xdr:nvSpPr>
        <xdr:cNvPr id="233" name="AutoShape 2">
          <a:extLst>
            <a:ext uri="{FF2B5EF4-FFF2-40B4-BE49-F238E27FC236}">
              <a16:creationId xmlns:a16="http://schemas.microsoft.com/office/drawing/2014/main" id="{05E3786A-FC42-4601-B599-80FE3C0EC93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749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518160" cy="548640"/>
    <xdr:sp macro="" textlink="">
      <xdr:nvSpPr>
        <xdr:cNvPr id="234" name="AutoShape 2">
          <a:extLst>
            <a:ext uri="{FF2B5EF4-FFF2-40B4-BE49-F238E27FC236}">
              <a16:creationId xmlns:a16="http://schemas.microsoft.com/office/drawing/2014/main" id="{0448D4C4-16B7-47A4-8094-F8938D86EB1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749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518160" cy="548640"/>
    <xdr:sp macro="" textlink="">
      <xdr:nvSpPr>
        <xdr:cNvPr id="235" name="AutoShape 2">
          <a:extLst>
            <a:ext uri="{FF2B5EF4-FFF2-40B4-BE49-F238E27FC236}">
              <a16:creationId xmlns:a16="http://schemas.microsoft.com/office/drawing/2014/main" id="{40350DCE-7AC3-4C47-AA9F-3C5FAC89927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518160" cy="548640"/>
    <xdr:sp macro="" textlink="">
      <xdr:nvSpPr>
        <xdr:cNvPr id="236" name="AutoShape 2">
          <a:extLst>
            <a:ext uri="{FF2B5EF4-FFF2-40B4-BE49-F238E27FC236}">
              <a16:creationId xmlns:a16="http://schemas.microsoft.com/office/drawing/2014/main" id="{2C057FEB-6E11-4D56-9D4C-7ECD9E77E1E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518160" cy="548640"/>
    <xdr:sp macro="" textlink="">
      <xdr:nvSpPr>
        <xdr:cNvPr id="237" name="AutoShape 2">
          <a:extLst>
            <a:ext uri="{FF2B5EF4-FFF2-40B4-BE49-F238E27FC236}">
              <a16:creationId xmlns:a16="http://schemas.microsoft.com/office/drawing/2014/main" id="{1DC99279-3CFE-47AE-B92F-012641C7761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518160" cy="548640"/>
    <xdr:sp macro="" textlink="">
      <xdr:nvSpPr>
        <xdr:cNvPr id="238" name="AutoShape 2">
          <a:extLst>
            <a:ext uri="{FF2B5EF4-FFF2-40B4-BE49-F238E27FC236}">
              <a16:creationId xmlns:a16="http://schemas.microsoft.com/office/drawing/2014/main" id="{5FBC74F4-D809-498F-9F35-FB0512A71C2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518160" cy="548640"/>
    <xdr:sp macro="" textlink="">
      <xdr:nvSpPr>
        <xdr:cNvPr id="239" name="AutoShape 2">
          <a:extLst>
            <a:ext uri="{FF2B5EF4-FFF2-40B4-BE49-F238E27FC236}">
              <a16:creationId xmlns:a16="http://schemas.microsoft.com/office/drawing/2014/main" id="{57338861-075E-4A0F-A499-93F8C4153FA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749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518160" cy="548640"/>
    <xdr:sp macro="" textlink="">
      <xdr:nvSpPr>
        <xdr:cNvPr id="240" name="AutoShape 2">
          <a:extLst>
            <a:ext uri="{FF2B5EF4-FFF2-40B4-BE49-F238E27FC236}">
              <a16:creationId xmlns:a16="http://schemas.microsoft.com/office/drawing/2014/main" id="{920BC10D-6477-40C2-AB13-4876625B85F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518160" cy="548640"/>
    <xdr:sp macro="" textlink="">
      <xdr:nvSpPr>
        <xdr:cNvPr id="241" name="AutoShape 2">
          <a:extLst>
            <a:ext uri="{FF2B5EF4-FFF2-40B4-BE49-F238E27FC236}">
              <a16:creationId xmlns:a16="http://schemas.microsoft.com/office/drawing/2014/main" id="{DD81F491-E0C9-4EB3-963C-156B7E7E2A9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518160" cy="548640"/>
    <xdr:sp macro="" textlink="">
      <xdr:nvSpPr>
        <xdr:cNvPr id="242" name="AutoShape 2">
          <a:extLst>
            <a:ext uri="{FF2B5EF4-FFF2-40B4-BE49-F238E27FC236}">
              <a16:creationId xmlns:a16="http://schemas.microsoft.com/office/drawing/2014/main" id="{416A8734-722A-4F83-8288-61BCE78E829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518160" cy="548640"/>
    <xdr:sp macro="" textlink="">
      <xdr:nvSpPr>
        <xdr:cNvPr id="243" name="AutoShape 2">
          <a:extLst>
            <a:ext uri="{FF2B5EF4-FFF2-40B4-BE49-F238E27FC236}">
              <a16:creationId xmlns:a16="http://schemas.microsoft.com/office/drawing/2014/main" id="{00648086-E1EC-4622-A621-439BE1A8333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518160" cy="548640"/>
    <xdr:sp macro="" textlink="">
      <xdr:nvSpPr>
        <xdr:cNvPr id="244" name="AutoShape 2">
          <a:extLst>
            <a:ext uri="{FF2B5EF4-FFF2-40B4-BE49-F238E27FC236}">
              <a16:creationId xmlns:a16="http://schemas.microsoft.com/office/drawing/2014/main" id="{A3AB3667-5CDF-4D5D-8144-CC50E08C0E6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518160" cy="548640"/>
    <xdr:sp macro="" textlink="">
      <xdr:nvSpPr>
        <xdr:cNvPr id="245" name="AutoShape 2">
          <a:extLst>
            <a:ext uri="{FF2B5EF4-FFF2-40B4-BE49-F238E27FC236}">
              <a16:creationId xmlns:a16="http://schemas.microsoft.com/office/drawing/2014/main" id="{83E9C569-ADD0-481B-8CF0-230A84C1A19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518160" cy="548640"/>
    <xdr:sp macro="" textlink="">
      <xdr:nvSpPr>
        <xdr:cNvPr id="246" name="AutoShape 2">
          <a:extLst>
            <a:ext uri="{FF2B5EF4-FFF2-40B4-BE49-F238E27FC236}">
              <a16:creationId xmlns:a16="http://schemas.microsoft.com/office/drawing/2014/main" id="{E701A886-AD77-47DE-8925-E9FB7E78113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518160" cy="548640"/>
    <xdr:sp macro="" textlink="">
      <xdr:nvSpPr>
        <xdr:cNvPr id="247" name="AutoShape 2">
          <a:extLst>
            <a:ext uri="{FF2B5EF4-FFF2-40B4-BE49-F238E27FC236}">
              <a16:creationId xmlns:a16="http://schemas.microsoft.com/office/drawing/2014/main" id="{8ACF3813-950E-48A8-A28E-C9055A32848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139</xdr:row>
      <xdr:rowOff>0</xdr:rowOff>
    </xdr:from>
    <xdr:ext cx="518160" cy="548640"/>
    <xdr:sp macro="" textlink="">
      <xdr:nvSpPr>
        <xdr:cNvPr id="248" name="AutoShape 2">
          <a:extLst>
            <a:ext uri="{FF2B5EF4-FFF2-40B4-BE49-F238E27FC236}">
              <a16:creationId xmlns:a16="http://schemas.microsoft.com/office/drawing/2014/main" id="{757D11DA-5841-4910-B50D-DB1CF46CED9E}"/>
            </a:ext>
          </a:extLst>
        </xdr:cNvPr>
        <xdr:cNvSpPr>
          <a:spLocks noChangeAspect="1" noChangeArrowheads="1"/>
        </xdr:cNvSpPr>
      </xdr:nvSpPr>
      <xdr:spPr bwMode="auto">
        <a:xfrm>
          <a:off x="1021080" y="25382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139</xdr:row>
      <xdr:rowOff>0</xdr:rowOff>
    </xdr:from>
    <xdr:ext cx="518160" cy="548640"/>
    <xdr:sp macro="" textlink="">
      <xdr:nvSpPr>
        <xdr:cNvPr id="249" name="AutoShape 2">
          <a:extLst>
            <a:ext uri="{FF2B5EF4-FFF2-40B4-BE49-F238E27FC236}">
              <a16:creationId xmlns:a16="http://schemas.microsoft.com/office/drawing/2014/main" id="{CF2251AC-A1A8-4788-B172-973B1EC42029}"/>
            </a:ext>
          </a:extLst>
        </xdr:cNvPr>
        <xdr:cNvSpPr>
          <a:spLocks noChangeAspect="1" noChangeArrowheads="1"/>
        </xdr:cNvSpPr>
      </xdr:nvSpPr>
      <xdr:spPr bwMode="auto">
        <a:xfrm>
          <a:off x="1021080" y="25382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139</xdr:row>
      <xdr:rowOff>0</xdr:rowOff>
    </xdr:from>
    <xdr:ext cx="518160" cy="548640"/>
    <xdr:sp macro="" textlink="">
      <xdr:nvSpPr>
        <xdr:cNvPr id="250" name="AutoShape 2">
          <a:extLst>
            <a:ext uri="{FF2B5EF4-FFF2-40B4-BE49-F238E27FC236}">
              <a16:creationId xmlns:a16="http://schemas.microsoft.com/office/drawing/2014/main" id="{2EDBAA37-0465-407A-93A0-BBFF7B41D34C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382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139</xdr:row>
      <xdr:rowOff>0</xdr:rowOff>
    </xdr:from>
    <xdr:ext cx="518160" cy="548640"/>
    <xdr:sp macro="" textlink="">
      <xdr:nvSpPr>
        <xdr:cNvPr id="251" name="AutoShape 2">
          <a:extLst>
            <a:ext uri="{FF2B5EF4-FFF2-40B4-BE49-F238E27FC236}">
              <a16:creationId xmlns:a16="http://schemas.microsoft.com/office/drawing/2014/main" id="{81C39818-8F59-4557-AA90-9B05BEB6F0F3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382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518160" cy="548640"/>
    <xdr:sp macro="" textlink="">
      <xdr:nvSpPr>
        <xdr:cNvPr id="252" name="AutoShape 2">
          <a:extLst>
            <a:ext uri="{FF2B5EF4-FFF2-40B4-BE49-F238E27FC236}">
              <a16:creationId xmlns:a16="http://schemas.microsoft.com/office/drawing/2014/main" id="{44B382DC-4B97-459B-8CC6-24D1B472F2F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518160" cy="548640"/>
    <xdr:sp macro="" textlink="">
      <xdr:nvSpPr>
        <xdr:cNvPr id="253" name="AutoShape 2">
          <a:extLst>
            <a:ext uri="{FF2B5EF4-FFF2-40B4-BE49-F238E27FC236}">
              <a16:creationId xmlns:a16="http://schemas.microsoft.com/office/drawing/2014/main" id="{D80901CB-BBAB-486C-A2D5-14F24EB1A9B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142</xdr:row>
      <xdr:rowOff>0</xdr:rowOff>
    </xdr:from>
    <xdr:ext cx="518160" cy="548640"/>
    <xdr:sp macro="" textlink="">
      <xdr:nvSpPr>
        <xdr:cNvPr id="254" name="AutoShape 2">
          <a:extLst>
            <a:ext uri="{FF2B5EF4-FFF2-40B4-BE49-F238E27FC236}">
              <a16:creationId xmlns:a16="http://schemas.microsoft.com/office/drawing/2014/main" id="{DC4D2B3D-1DA0-4D13-B86A-67BB0B798EEF}"/>
            </a:ext>
          </a:extLst>
        </xdr:cNvPr>
        <xdr:cNvSpPr>
          <a:spLocks noChangeAspect="1" noChangeArrowheads="1"/>
        </xdr:cNvSpPr>
      </xdr:nvSpPr>
      <xdr:spPr bwMode="auto">
        <a:xfrm>
          <a:off x="609600" y="25778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142</xdr:row>
      <xdr:rowOff>0</xdr:rowOff>
    </xdr:from>
    <xdr:ext cx="518160" cy="548640"/>
    <xdr:sp macro="" textlink="">
      <xdr:nvSpPr>
        <xdr:cNvPr id="255" name="AutoShape 2">
          <a:extLst>
            <a:ext uri="{FF2B5EF4-FFF2-40B4-BE49-F238E27FC236}">
              <a16:creationId xmlns:a16="http://schemas.microsoft.com/office/drawing/2014/main" id="{086BB004-B5F0-484A-98B4-E75776E96108}"/>
            </a:ext>
          </a:extLst>
        </xdr:cNvPr>
        <xdr:cNvSpPr>
          <a:spLocks noChangeAspect="1" noChangeArrowheads="1"/>
        </xdr:cNvSpPr>
      </xdr:nvSpPr>
      <xdr:spPr bwMode="auto">
        <a:xfrm>
          <a:off x="609600" y="25778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142</xdr:row>
      <xdr:rowOff>0</xdr:rowOff>
    </xdr:from>
    <xdr:ext cx="518160" cy="548640"/>
    <xdr:sp macro="" textlink="">
      <xdr:nvSpPr>
        <xdr:cNvPr id="256" name="AutoShape 2">
          <a:extLst>
            <a:ext uri="{FF2B5EF4-FFF2-40B4-BE49-F238E27FC236}">
              <a16:creationId xmlns:a16="http://schemas.microsoft.com/office/drawing/2014/main" id="{495A8018-67CD-4066-90D8-D0B9EF517C42}"/>
            </a:ext>
          </a:extLst>
        </xdr:cNvPr>
        <xdr:cNvSpPr>
          <a:spLocks noChangeAspect="1" noChangeArrowheads="1"/>
        </xdr:cNvSpPr>
      </xdr:nvSpPr>
      <xdr:spPr bwMode="auto">
        <a:xfrm>
          <a:off x="609600" y="25778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30480</xdr:colOff>
      <xdr:row>142</xdr:row>
      <xdr:rowOff>0</xdr:rowOff>
    </xdr:from>
    <xdr:ext cx="518160" cy="548640"/>
    <xdr:sp macro="" textlink="">
      <xdr:nvSpPr>
        <xdr:cNvPr id="257" name="AutoShape 2">
          <a:extLst>
            <a:ext uri="{FF2B5EF4-FFF2-40B4-BE49-F238E27FC236}">
              <a16:creationId xmlns:a16="http://schemas.microsoft.com/office/drawing/2014/main" id="{924D52FC-AB49-441F-A3E7-BEF79D8B82A7}"/>
            </a:ext>
          </a:extLst>
        </xdr:cNvPr>
        <xdr:cNvSpPr>
          <a:spLocks noChangeAspect="1" noChangeArrowheads="1"/>
        </xdr:cNvSpPr>
      </xdr:nvSpPr>
      <xdr:spPr bwMode="auto">
        <a:xfrm>
          <a:off x="640080" y="2419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116</xdr:row>
      <xdr:rowOff>0</xdr:rowOff>
    </xdr:from>
    <xdr:ext cx="518160" cy="548640"/>
    <xdr:sp macro="" textlink="">
      <xdr:nvSpPr>
        <xdr:cNvPr id="258" name="AutoShape 2">
          <a:extLst>
            <a:ext uri="{FF2B5EF4-FFF2-40B4-BE49-F238E27FC236}">
              <a16:creationId xmlns:a16="http://schemas.microsoft.com/office/drawing/2014/main" id="{E6BF07FA-81F8-4B9B-8C8A-0DA137F69F9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1419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116</xdr:row>
      <xdr:rowOff>0</xdr:rowOff>
    </xdr:from>
    <xdr:ext cx="518160" cy="548640"/>
    <xdr:sp macro="" textlink="">
      <xdr:nvSpPr>
        <xdr:cNvPr id="259" name="AutoShape 2">
          <a:extLst>
            <a:ext uri="{FF2B5EF4-FFF2-40B4-BE49-F238E27FC236}">
              <a16:creationId xmlns:a16="http://schemas.microsoft.com/office/drawing/2014/main" id="{9EB9B4A2-4018-4972-BE8D-69899030A0B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1419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260" name="AutoShape 2">
          <a:extLst>
            <a:ext uri="{FF2B5EF4-FFF2-40B4-BE49-F238E27FC236}">
              <a16:creationId xmlns:a16="http://schemas.microsoft.com/office/drawing/2014/main" id="{0281B9DD-6238-49DB-BBF3-01C11E16743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608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261" name="AutoShape 2">
          <a:extLst>
            <a:ext uri="{FF2B5EF4-FFF2-40B4-BE49-F238E27FC236}">
              <a16:creationId xmlns:a16="http://schemas.microsoft.com/office/drawing/2014/main" id="{A8079C5A-19C9-4EC3-AE0D-EAC6EC794DC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608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262" name="AutoShape 2">
          <a:extLst>
            <a:ext uri="{FF2B5EF4-FFF2-40B4-BE49-F238E27FC236}">
              <a16:creationId xmlns:a16="http://schemas.microsoft.com/office/drawing/2014/main" id="{12468D93-C0AE-4366-88F2-DE04CD4E1D1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608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49</xdr:row>
      <xdr:rowOff>0</xdr:rowOff>
    </xdr:from>
    <xdr:ext cx="518160" cy="548640"/>
    <xdr:sp macro="" textlink="">
      <xdr:nvSpPr>
        <xdr:cNvPr id="263" name="AutoShape 2">
          <a:extLst>
            <a:ext uri="{FF2B5EF4-FFF2-40B4-BE49-F238E27FC236}">
              <a16:creationId xmlns:a16="http://schemas.microsoft.com/office/drawing/2014/main" id="{C825F1BC-004B-427C-A01A-0895FB38C74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49</xdr:row>
      <xdr:rowOff>0</xdr:rowOff>
    </xdr:from>
    <xdr:ext cx="518160" cy="548640"/>
    <xdr:sp macro="" textlink="">
      <xdr:nvSpPr>
        <xdr:cNvPr id="264" name="AutoShape 2">
          <a:extLst>
            <a:ext uri="{FF2B5EF4-FFF2-40B4-BE49-F238E27FC236}">
              <a16:creationId xmlns:a16="http://schemas.microsoft.com/office/drawing/2014/main" id="{F09D8030-18DA-42EE-B1F0-C32C95831BF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265" name="AutoShape 2">
          <a:extLst>
            <a:ext uri="{FF2B5EF4-FFF2-40B4-BE49-F238E27FC236}">
              <a16:creationId xmlns:a16="http://schemas.microsoft.com/office/drawing/2014/main" id="{BA76AB2C-9593-4631-B3AC-D3AE10AE721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3202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266" name="AutoShape 2">
          <a:extLst>
            <a:ext uri="{FF2B5EF4-FFF2-40B4-BE49-F238E27FC236}">
              <a16:creationId xmlns:a16="http://schemas.microsoft.com/office/drawing/2014/main" id="{6DE060F1-5866-4AEE-9B4B-1104388F57C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3202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518160" cy="548640"/>
    <xdr:sp macro="" textlink="">
      <xdr:nvSpPr>
        <xdr:cNvPr id="267" name="AutoShape 2">
          <a:extLst>
            <a:ext uri="{FF2B5EF4-FFF2-40B4-BE49-F238E27FC236}">
              <a16:creationId xmlns:a16="http://schemas.microsoft.com/office/drawing/2014/main" id="{10046689-45BB-4708-B00D-D6795272EB9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518160" cy="548640"/>
    <xdr:sp macro="" textlink="">
      <xdr:nvSpPr>
        <xdr:cNvPr id="268" name="AutoShape 2">
          <a:extLst>
            <a:ext uri="{FF2B5EF4-FFF2-40B4-BE49-F238E27FC236}">
              <a16:creationId xmlns:a16="http://schemas.microsoft.com/office/drawing/2014/main" id="{F2AAEDCE-F17E-486F-BBB5-C1AEA0DDD43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518160" cy="548640"/>
    <xdr:sp macro="" textlink="">
      <xdr:nvSpPr>
        <xdr:cNvPr id="269" name="AutoShape 2">
          <a:extLst>
            <a:ext uri="{FF2B5EF4-FFF2-40B4-BE49-F238E27FC236}">
              <a16:creationId xmlns:a16="http://schemas.microsoft.com/office/drawing/2014/main" id="{EE097F48-9721-4519-9C7E-F34EBBC11A1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518160" cy="548640"/>
    <xdr:sp macro="" textlink="">
      <xdr:nvSpPr>
        <xdr:cNvPr id="270" name="AutoShape 2">
          <a:extLst>
            <a:ext uri="{FF2B5EF4-FFF2-40B4-BE49-F238E27FC236}">
              <a16:creationId xmlns:a16="http://schemas.microsoft.com/office/drawing/2014/main" id="{CDA5FA8A-CDE9-4323-9AE0-4A3AFF2B3E5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518160" cy="548640"/>
    <xdr:sp macro="" textlink="">
      <xdr:nvSpPr>
        <xdr:cNvPr id="271" name="AutoShape 2">
          <a:extLst>
            <a:ext uri="{FF2B5EF4-FFF2-40B4-BE49-F238E27FC236}">
              <a16:creationId xmlns:a16="http://schemas.microsoft.com/office/drawing/2014/main" id="{29C718D2-1C32-444F-A2FE-1B5D48C1A61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518160" cy="548640"/>
    <xdr:sp macro="" textlink="">
      <xdr:nvSpPr>
        <xdr:cNvPr id="272" name="AutoShape 2">
          <a:extLst>
            <a:ext uri="{FF2B5EF4-FFF2-40B4-BE49-F238E27FC236}">
              <a16:creationId xmlns:a16="http://schemas.microsoft.com/office/drawing/2014/main" id="{6406C613-7EC6-49A3-B2FF-DF5869F0078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518160" cy="548640"/>
    <xdr:sp macro="" textlink="">
      <xdr:nvSpPr>
        <xdr:cNvPr id="273" name="AutoShape 2">
          <a:extLst>
            <a:ext uri="{FF2B5EF4-FFF2-40B4-BE49-F238E27FC236}">
              <a16:creationId xmlns:a16="http://schemas.microsoft.com/office/drawing/2014/main" id="{4EE89447-A866-4286-A80C-9DD4316CD29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518160" cy="548640"/>
    <xdr:sp macro="" textlink="">
      <xdr:nvSpPr>
        <xdr:cNvPr id="274" name="AutoShape 2">
          <a:extLst>
            <a:ext uri="{FF2B5EF4-FFF2-40B4-BE49-F238E27FC236}">
              <a16:creationId xmlns:a16="http://schemas.microsoft.com/office/drawing/2014/main" id="{1CA2AD10-2011-4A91-ABDB-6A110DBCE4A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518160" cy="548640"/>
    <xdr:sp macro="" textlink="">
      <xdr:nvSpPr>
        <xdr:cNvPr id="275" name="AutoShape 2">
          <a:extLst>
            <a:ext uri="{FF2B5EF4-FFF2-40B4-BE49-F238E27FC236}">
              <a16:creationId xmlns:a16="http://schemas.microsoft.com/office/drawing/2014/main" id="{C7BF6CBA-33F0-4095-9CA2-74FA047716C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518160" cy="548640"/>
    <xdr:sp macro="" textlink="">
      <xdr:nvSpPr>
        <xdr:cNvPr id="276" name="AutoShape 2">
          <a:extLst>
            <a:ext uri="{FF2B5EF4-FFF2-40B4-BE49-F238E27FC236}">
              <a16:creationId xmlns:a16="http://schemas.microsoft.com/office/drawing/2014/main" id="{61DB5498-7C2A-4713-82C8-1C29907CBAC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</xdr:row>
      <xdr:rowOff>0</xdr:rowOff>
    </xdr:from>
    <xdr:ext cx="518160" cy="548640"/>
    <xdr:sp macro="" textlink="">
      <xdr:nvSpPr>
        <xdr:cNvPr id="277" name="AutoShape 2">
          <a:extLst>
            <a:ext uri="{FF2B5EF4-FFF2-40B4-BE49-F238E27FC236}">
              <a16:creationId xmlns:a16="http://schemas.microsoft.com/office/drawing/2014/main" id="{B9B30EA5-2DD9-4160-A725-54661443E8D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975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</xdr:row>
      <xdr:rowOff>0</xdr:rowOff>
    </xdr:from>
    <xdr:ext cx="518160" cy="548640"/>
    <xdr:sp macro="" textlink="">
      <xdr:nvSpPr>
        <xdr:cNvPr id="278" name="AutoShape 2">
          <a:extLst>
            <a:ext uri="{FF2B5EF4-FFF2-40B4-BE49-F238E27FC236}">
              <a16:creationId xmlns:a16="http://schemas.microsoft.com/office/drawing/2014/main" id="{8886ECCE-1064-46D5-BDBA-A9AD4ACAC2E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975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120</xdr:row>
      <xdr:rowOff>0</xdr:rowOff>
    </xdr:from>
    <xdr:ext cx="518160" cy="548640"/>
    <xdr:sp macro="" textlink="">
      <xdr:nvSpPr>
        <xdr:cNvPr id="279" name="AutoShape 2">
          <a:extLst>
            <a:ext uri="{FF2B5EF4-FFF2-40B4-BE49-F238E27FC236}">
              <a16:creationId xmlns:a16="http://schemas.microsoft.com/office/drawing/2014/main" id="{C758E587-23DE-49B5-9B62-DB69B321A2A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120</xdr:row>
      <xdr:rowOff>0</xdr:rowOff>
    </xdr:from>
    <xdr:ext cx="518160" cy="548640"/>
    <xdr:sp macro="" textlink="">
      <xdr:nvSpPr>
        <xdr:cNvPr id="280" name="AutoShape 2">
          <a:extLst>
            <a:ext uri="{FF2B5EF4-FFF2-40B4-BE49-F238E27FC236}">
              <a16:creationId xmlns:a16="http://schemas.microsoft.com/office/drawing/2014/main" id="{8D1601F3-4E3F-4DB2-BA21-8214A2623DBF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120</xdr:row>
      <xdr:rowOff>0</xdr:rowOff>
    </xdr:from>
    <xdr:ext cx="518160" cy="548640"/>
    <xdr:sp macro="" textlink="">
      <xdr:nvSpPr>
        <xdr:cNvPr id="281" name="AutoShape 2">
          <a:extLst>
            <a:ext uri="{FF2B5EF4-FFF2-40B4-BE49-F238E27FC236}">
              <a16:creationId xmlns:a16="http://schemas.microsoft.com/office/drawing/2014/main" id="{DDF64F19-FF40-4673-9363-2D102BDB571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120</xdr:row>
      <xdr:rowOff>0</xdr:rowOff>
    </xdr:from>
    <xdr:ext cx="518160" cy="548640"/>
    <xdr:sp macro="" textlink="">
      <xdr:nvSpPr>
        <xdr:cNvPr id="282" name="AutoShape 2">
          <a:extLst>
            <a:ext uri="{FF2B5EF4-FFF2-40B4-BE49-F238E27FC236}">
              <a16:creationId xmlns:a16="http://schemas.microsoft.com/office/drawing/2014/main" id="{332C4DD1-BD2A-4B16-B4E7-3113DA71F3C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120</xdr:row>
      <xdr:rowOff>0</xdr:rowOff>
    </xdr:from>
    <xdr:ext cx="518160" cy="548640"/>
    <xdr:sp macro="" textlink="">
      <xdr:nvSpPr>
        <xdr:cNvPr id="283" name="AutoShape 2">
          <a:extLst>
            <a:ext uri="{FF2B5EF4-FFF2-40B4-BE49-F238E27FC236}">
              <a16:creationId xmlns:a16="http://schemas.microsoft.com/office/drawing/2014/main" id="{D18C6141-F016-4530-89F5-8FCE4F8386C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120</xdr:row>
      <xdr:rowOff>0</xdr:rowOff>
    </xdr:from>
    <xdr:ext cx="518160" cy="548640"/>
    <xdr:sp macro="" textlink="">
      <xdr:nvSpPr>
        <xdr:cNvPr id="284" name="AutoShape 2">
          <a:extLst>
            <a:ext uri="{FF2B5EF4-FFF2-40B4-BE49-F238E27FC236}">
              <a16:creationId xmlns:a16="http://schemas.microsoft.com/office/drawing/2014/main" id="{86537F1F-90BA-484C-A205-2D002F9F3C2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120</xdr:row>
      <xdr:rowOff>0</xdr:rowOff>
    </xdr:from>
    <xdr:ext cx="518160" cy="548640"/>
    <xdr:sp macro="" textlink="">
      <xdr:nvSpPr>
        <xdr:cNvPr id="285" name="AutoShape 2">
          <a:extLst>
            <a:ext uri="{FF2B5EF4-FFF2-40B4-BE49-F238E27FC236}">
              <a16:creationId xmlns:a16="http://schemas.microsoft.com/office/drawing/2014/main" id="{4E654D6D-A812-4887-BA09-13272E419E3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120</xdr:row>
      <xdr:rowOff>0</xdr:rowOff>
    </xdr:from>
    <xdr:ext cx="518160" cy="548640"/>
    <xdr:sp macro="" textlink="">
      <xdr:nvSpPr>
        <xdr:cNvPr id="286" name="AutoShape 2">
          <a:extLst>
            <a:ext uri="{FF2B5EF4-FFF2-40B4-BE49-F238E27FC236}">
              <a16:creationId xmlns:a16="http://schemas.microsoft.com/office/drawing/2014/main" id="{0269EE33-5003-4288-A549-133703E6609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287" name="AutoShape 2">
          <a:extLst>
            <a:ext uri="{FF2B5EF4-FFF2-40B4-BE49-F238E27FC236}">
              <a16:creationId xmlns:a16="http://schemas.microsoft.com/office/drawing/2014/main" id="{5F250349-C4D5-4E4F-8B77-40E30649270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3797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288" name="AutoShape 2">
          <a:extLst>
            <a:ext uri="{FF2B5EF4-FFF2-40B4-BE49-F238E27FC236}">
              <a16:creationId xmlns:a16="http://schemas.microsoft.com/office/drawing/2014/main" id="{C1881620-31F4-48E2-A123-3FD9B3FF035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3797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114</xdr:row>
      <xdr:rowOff>0</xdr:rowOff>
    </xdr:from>
    <xdr:ext cx="518160" cy="548640"/>
    <xdr:sp macro="" textlink="">
      <xdr:nvSpPr>
        <xdr:cNvPr id="289" name="AutoShape 2">
          <a:extLst>
            <a:ext uri="{FF2B5EF4-FFF2-40B4-BE49-F238E27FC236}">
              <a16:creationId xmlns:a16="http://schemas.microsoft.com/office/drawing/2014/main" id="{8E902FCD-1E4B-4786-9A99-CA20480D87EC}"/>
            </a:ext>
          </a:extLst>
        </xdr:cNvPr>
        <xdr:cNvSpPr>
          <a:spLocks noChangeAspect="1" noChangeArrowheads="1"/>
        </xdr:cNvSpPr>
      </xdr:nvSpPr>
      <xdr:spPr bwMode="auto">
        <a:xfrm>
          <a:off x="830580" y="20627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114</xdr:row>
      <xdr:rowOff>0</xdr:rowOff>
    </xdr:from>
    <xdr:ext cx="518160" cy="548640"/>
    <xdr:sp macro="" textlink="">
      <xdr:nvSpPr>
        <xdr:cNvPr id="290" name="AutoShape 2">
          <a:extLst>
            <a:ext uri="{FF2B5EF4-FFF2-40B4-BE49-F238E27FC236}">
              <a16:creationId xmlns:a16="http://schemas.microsoft.com/office/drawing/2014/main" id="{05FE3063-98B2-4E50-8369-F839D532F922}"/>
            </a:ext>
          </a:extLst>
        </xdr:cNvPr>
        <xdr:cNvSpPr>
          <a:spLocks noChangeAspect="1" noChangeArrowheads="1"/>
        </xdr:cNvSpPr>
      </xdr:nvSpPr>
      <xdr:spPr bwMode="auto">
        <a:xfrm>
          <a:off x="830580" y="20627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518160" cy="548640"/>
    <xdr:sp macro="" textlink="">
      <xdr:nvSpPr>
        <xdr:cNvPr id="291" name="AutoShape 2">
          <a:extLst>
            <a:ext uri="{FF2B5EF4-FFF2-40B4-BE49-F238E27FC236}">
              <a16:creationId xmlns:a16="http://schemas.microsoft.com/office/drawing/2014/main" id="{3539A2C7-DA40-4208-97EF-9D0C1B050E1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325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518160" cy="548640"/>
    <xdr:sp macro="" textlink="">
      <xdr:nvSpPr>
        <xdr:cNvPr id="292" name="AutoShape 2">
          <a:extLst>
            <a:ext uri="{FF2B5EF4-FFF2-40B4-BE49-F238E27FC236}">
              <a16:creationId xmlns:a16="http://schemas.microsoft.com/office/drawing/2014/main" id="{0FA39311-8FAF-4333-89F4-17113465B43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325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58</xdr:row>
      <xdr:rowOff>30480</xdr:rowOff>
    </xdr:from>
    <xdr:ext cx="518160" cy="556260"/>
    <xdr:sp macro="" textlink="">
      <xdr:nvSpPr>
        <xdr:cNvPr id="293" name="AutoShape 2">
          <a:extLst>
            <a:ext uri="{FF2B5EF4-FFF2-40B4-BE49-F238E27FC236}">
              <a16:creationId xmlns:a16="http://schemas.microsoft.com/office/drawing/2014/main" id="{860CDBBC-3F55-49AB-814F-85B0B0B8EE3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53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58</xdr:row>
      <xdr:rowOff>30480</xdr:rowOff>
    </xdr:from>
    <xdr:ext cx="518160" cy="556260"/>
    <xdr:sp macro="" textlink="">
      <xdr:nvSpPr>
        <xdr:cNvPr id="294" name="AutoShape 2">
          <a:extLst>
            <a:ext uri="{FF2B5EF4-FFF2-40B4-BE49-F238E27FC236}">
              <a16:creationId xmlns:a16="http://schemas.microsoft.com/office/drawing/2014/main" id="{5B150418-7739-4D44-98DA-AC4AF29F46E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53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518160" cy="548640"/>
    <xdr:sp macro="" textlink="">
      <xdr:nvSpPr>
        <xdr:cNvPr id="295" name="AutoShape 2">
          <a:extLst>
            <a:ext uri="{FF2B5EF4-FFF2-40B4-BE49-F238E27FC236}">
              <a16:creationId xmlns:a16="http://schemas.microsoft.com/office/drawing/2014/main" id="{DF3C8DD1-F2E3-4083-897E-3863F43D006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518160" cy="548640"/>
    <xdr:sp macro="" textlink="">
      <xdr:nvSpPr>
        <xdr:cNvPr id="296" name="AutoShape 2">
          <a:extLst>
            <a:ext uri="{FF2B5EF4-FFF2-40B4-BE49-F238E27FC236}">
              <a16:creationId xmlns:a16="http://schemas.microsoft.com/office/drawing/2014/main" id="{8A14BA96-8E5D-4C1F-8863-A24AA694F57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518160" cy="548640"/>
    <xdr:sp macro="" textlink="">
      <xdr:nvSpPr>
        <xdr:cNvPr id="297" name="AutoShape 2">
          <a:extLst>
            <a:ext uri="{FF2B5EF4-FFF2-40B4-BE49-F238E27FC236}">
              <a16:creationId xmlns:a16="http://schemas.microsoft.com/office/drawing/2014/main" id="{03FB57B1-50C9-45FD-AB89-41FB568EFCD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518160" cy="548640"/>
    <xdr:sp macro="" textlink="">
      <xdr:nvSpPr>
        <xdr:cNvPr id="298" name="AutoShape 2">
          <a:extLst>
            <a:ext uri="{FF2B5EF4-FFF2-40B4-BE49-F238E27FC236}">
              <a16:creationId xmlns:a16="http://schemas.microsoft.com/office/drawing/2014/main" id="{D54BA8AA-0500-4488-AF27-63011A9D5C4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518160" cy="548640"/>
    <xdr:sp macro="" textlink="">
      <xdr:nvSpPr>
        <xdr:cNvPr id="299" name="AutoShape 2">
          <a:extLst>
            <a:ext uri="{FF2B5EF4-FFF2-40B4-BE49-F238E27FC236}">
              <a16:creationId xmlns:a16="http://schemas.microsoft.com/office/drawing/2014/main" id="{C22AC599-29FE-4EBA-A0D1-02CAF7A70C8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325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58</xdr:row>
      <xdr:rowOff>30480</xdr:rowOff>
    </xdr:from>
    <xdr:ext cx="518160" cy="556260"/>
    <xdr:sp macro="" textlink="">
      <xdr:nvSpPr>
        <xdr:cNvPr id="300" name="AutoShape 2">
          <a:extLst>
            <a:ext uri="{FF2B5EF4-FFF2-40B4-BE49-F238E27FC236}">
              <a16:creationId xmlns:a16="http://schemas.microsoft.com/office/drawing/2014/main" id="{E3D038A8-337B-4F08-9AA8-A14C5DDB93D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53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58</xdr:row>
      <xdr:rowOff>30480</xdr:rowOff>
    </xdr:from>
    <xdr:ext cx="518160" cy="556260"/>
    <xdr:sp macro="" textlink="">
      <xdr:nvSpPr>
        <xdr:cNvPr id="301" name="AutoShape 2">
          <a:extLst>
            <a:ext uri="{FF2B5EF4-FFF2-40B4-BE49-F238E27FC236}">
              <a16:creationId xmlns:a16="http://schemas.microsoft.com/office/drawing/2014/main" id="{00EC88C7-E1B3-4AD0-A947-4A664A3FB8A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53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518160" cy="548640"/>
    <xdr:sp macro="" textlink="">
      <xdr:nvSpPr>
        <xdr:cNvPr id="302" name="AutoShape 2">
          <a:extLst>
            <a:ext uri="{FF2B5EF4-FFF2-40B4-BE49-F238E27FC236}">
              <a16:creationId xmlns:a16="http://schemas.microsoft.com/office/drawing/2014/main" id="{0471D023-71BF-4AA5-8345-2113DF9604A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518160" cy="548640"/>
    <xdr:sp macro="" textlink="">
      <xdr:nvSpPr>
        <xdr:cNvPr id="303" name="AutoShape 2">
          <a:extLst>
            <a:ext uri="{FF2B5EF4-FFF2-40B4-BE49-F238E27FC236}">
              <a16:creationId xmlns:a16="http://schemas.microsoft.com/office/drawing/2014/main" id="{DEC7D701-2E09-43C1-9A43-2453796F34C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518160" cy="548640"/>
    <xdr:sp macro="" textlink="">
      <xdr:nvSpPr>
        <xdr:cNvPr id="304" name="AutoShape 2">
          <a:extLst>
            <a:ext uri="{FF2B5EF4-FFF2-40B4-BE49-F238E27FC236}">
              <a16:creationId xmlns:a16="http://schemas.microsoft.com/office/drawing/2014/main" id="{4A9E6F05-6135-421B-9AFD-BB31BDAA5F2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518160" cy="548640"/>
    <xdr:sp macro="" textlink="">
      <xdr:nvSpPr>
        <xdr:cNvPr id="305" name="AutoShape 2">
          <a:extLst>
            <a:ext uri="{FF2B5EF4-FFF2-40B4-BE49-F238E27FC236}">
              <a16:creationId xmlns:a16="http://schemas.microsoft.com/office/drawing/2014/main" id="{5BD4D2CF-684C-4E1C-85CD-D537834CDF3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518160" cy="548640"/>
    <xdr:sp macro="" textlink="">
      <xdr:nvSpPr>
        <xdr:cNvPr id="306" name="AutoShape 2">
          <a:extLst>
            <a:ext uri="{FF2B5EF4-FFF2-40B4-BE49-F238E27FC236}">
              <a16:creationId xmlns:a16="http://schemas.microsoft.com/office/drawing/2014/main" id="{C93BA98E-5345-4202-B4B4-E7ACC3C0B0D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518160" cy="548640"/>
    <xdr:sp macro="" textlink="">
      <xdr:nvSpPr>
        <xdr:cNvPr id="307" name="AutoShape 2">
          <a:extLst>
            <a:ext uri="{FF2B5EF4-FFF2-40B4-BE49-F238E27FC236}">
              <a16:creationId xmlns:a16="http://schemas.microsoft.com/office/drawing/2014/main" id="{29957365-9329-414A-8BED-AD187427810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518160" cy="548640"/>
    <xdr:sp macro="" textlink="">
      <xdr:nvSpPr>
        <xdr:cNvPr id="308" name="AutoShape 2">
          <a:extLst>
            <a:ext uri="{FF2B5EF4-FFF2-40B4-BE49-F238E27FC236}">
              <a16:creationId xmlns:a16="http://schemas.microsoft.com/office/drawing/2014/main" id="{A49693C1-A397-48FB-B93B-E4BAA55DD4CF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518160" cy="548640"/>
    <xdr:sp macro="" textlink="">
      <xdr:nvSpPr>
        <xdr:cNvPr id="309" name="AutoShape 2">
          <a:extLst>
            <a:ext uri="{FF2B5EF4-FFF2-40B4-BE49-F238E27FC236}">
              <a16:creationId xmlns:a16="http://schemas.microsoft.com/office/drawing/2014/main" id="{7F6A196C-FA84-4C39-BC57-E21D18423F5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49</xdr:row>
      <xdr:rowOff>0</xdr:rowOff>
    </xdr:from>
    <xdr:ext cx="518160" cy="548640"/>
    <xdr:sp macro="" textlink="">
      <xdr:nvSpPr>
        <xdr:cNvPr id="310" name="AutoShape 2">
          <a:extLst>
            <a:ext uri="{FF2B5EF4-FFF2-40B4-BE49-F238E27FC236}">
              <a16:creationId xmlns:a16="http://schemas.microsoft.com/office/drawing/2014/main" id="{28F3FE99-1957-4A40-A3E7-94EDEBB2D9D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49</xdr:row>
      <xdr:rowOff>0</xdr:rowOff>
    </xdr:from>
    <xdr:ext cx="518160" cy="548640"/>
    <xdr:sp macro="" textlink="">
      <xdr:nvSpPr>
        <xdr:cNvPr id="311" name="AutoShape 2">
          <a:extLst>
            <a:ext uri="{FF2B5EF4-FFF2-40B4-BE49-F238E27FC236}">
              <a16:creationId xmlns:a16="http://schemas.microsoft.com/office/drawing/2014/main" id="{7F9A1B62-E70C-4017-9DDC-FAA7A45BD64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</xdr:row>
      <xdr:rowOff>0</xdr:rowOff>
    </xdr:from>
    <xdr:ext cx="518160" cy="548640"/>
    <xdr:sp macro="" textlink="">
      <xdr:nvSpPr>
        <xdr:cNvPr id="312" name="AutoShape 2">
          <a:extLst>
            <a:ext uri="{FF2B5EF4-FFF2-40B4-BE49-F238E27FC236}">
              <a16:creationId xmlns:a16="http://schemas.microsoft.com/office/drawing/2014/main" id="{ECA870FC-C791-4BBF-B0A2-9A0DF54F6A87}"/>
            </a:ext>
          </a:extLst>
        </xdr:cNvPr>
        <xdr:cNvSpPr>
          <a:spLocks noChangeAspect="1" noChangeArrowheads="1"/>
        </xdr:cNvSpPr>
      </xdr:nvSpPr>
      <xdr:spPr bwMode="auto">
        <a:xfrm>
          <a:off x="1021080" y="1013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</xdr:row>
      <xdr:rowOff>0</xdr:rowOff>
    </xdr:from>
    <xdr:ext cx="518160" cy="548640"/>
    <xdr:sp macro="" textlink="">
      <xdr:nvSpPr>
        <xdr:cNvPr id="313" name="AutoShape 2">
          <a:extLst>
            <a:ext uri="{FF2B5EF4-FFF2-40B4-BE49-F238E27FC236}">
              <a16:creationId xmlns:a16="http://schemas.microsoft.com/office/drawing/2014/main" id="{17443288-8F25-4A32-AE2B-E8B1891DFE50}"/>
            </a:ext>
          </a:extLst>
        </xdr:cNvPr>
        <xdr:cNvSpPr>
          <a:spLocks noChangeAspect="1" noChangeArrowheads="1"/>
        </xdr:cNvSpPr>
      </xdr:nvSpPr>
      <xdr:spPr bwMode="auto">
        <a:xfrm>
          <a:off x="1021080" y="1013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14" name="AutoShape 2">
          <a:extLst>
            <a:ext uri="{FF2B5EF4-FFF2-40B4-BE49-F238E27FC236}">
              <a16:creationId xmlns:a16="http://schemas.microsoft.com/office/drawing/2014/main" id="{6C065B8B-A2D2-4ECE-95DD-3ECEB0B025A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13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15" name="AutoShape 2">
          <a:extLst>
            <a:ext uri="{FF2B5EF4-FFF2-40B4-BE49-F238E27FC236}">
              <a16:creationId xmlns:a16="http://schemas.microsoft.com/office/drawing/2014/main" id="{E13190D7-4D74-42D2-B2A3-992D45379B1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13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118</xdr:row>
      <xdr:rowOff>0</xdr:rowOff>
    </xdr:from>
    <xdr:ext cx="518160" cy="548640"/>
    <xdr:sp macro="" textlink="">
      <xdr:nvSpPr>
        <xdr:cNvPr id="316" name="AutoShape 2">
          <a:extLst>
            <a:ext uri="{FF2B5EF4-FFF2-40B4-BE49-F238E27FC236}">
              <a16:creationId xmlns:a16="http://schemas.microsoft.com/office/drawing/2014/main" id="{E9CB5C01-E0F5-48EC-B66A-F758197406D6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118</xdr:row>
      <xdr:rowOff>0</xdr:rowOff>
    </xdr:from>
    <xdr:ext cx="518160" cy="548640"/>
    <xdr:sp macro="" textlink="">
      <xdr:nvSpPr>
        <xdr:cNvPr id="317" name="AutoShape 2">
          <a:extLst>
            <a:ext uri="{FF2B5EF4-FFF2-40B4-BE49-F238E27FC236}">
              <a16:creationId xmlns:a16="http://schemas.microsoft.com/office/drawing/2014/main" id="{7DD53623-B07C-4203-AD32-EF0DEB5266AF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118</xdr:row>
      <xdr:rowOff>0</xdr:rowOff>
    </xdr:from>
    <xdr:ext cx="518160" cy="548640"/>
    <xdr:sp macro="" textlink="">
      <xdr:nvSpPr>
        <xdr:cNvPr id="318" name="AutoShape 2">
          <a:extLst>
            <a:ext uri="{FF2B5EF4-FFF2-40B4-BE49-F238E27FC236}">
              <a16:creationId xmlns:a16="http://schemas.microsoft.com/office/drawing/2014/main" id="{AC934EFB-42C0-4343-9E33-12DB9857A906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118</xdr:row>
      <xdr:rowOff>0</xdr:rowOff>
    </xdr:from>
    <xdr:ext cx="518160" cy="548640"/>
    <xdr:sp macro="" textlink="">
      <xdr:nvSpPr>
        <xdr:cNvPr id="319" name="AutoShape 2">
          <a:extLst>
            <a:ext uri="{FF2B5EF4-FFF2-40B4-BE49-F238E27FC236}">
              <a16:creationId xmlns:a16="http://schemas.microsoft.com/office/drawing/2014/main" id="{3F6830DB-4C59-4A87-9C03-693C3743167C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118</xdr:row>
      <xdr:rowOff>0</xdr:rowOff>
    </xdr:from>
    <xdr:ext cx="518160" cy="548640"/>
    <xdr:sp macro="" textlink="">
      <xdr:nvSpPr>
        <xdr:cNvPr id="320" name="AutoShape 2">
          <a:extLst>
            <a:ext uri="{FF2B5EF4-FFF2-40B4-BE49-F238E27FC236}">
              <a16:creationId xmlns:a16="http://schemas.microsoft.com/office/drawing/2014/main" id="{E0A58195-71C0-447A-9538-E67A8B0C061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118</xdr:row>
      <xdr:rowOff>0</xdr:rowOff>
    </xdr:from>
    <xdr:ext cx="518160" cy="548640"/>
    <xdr:sp macro="" textlink="">
      <xdr:nvSpPr>
        <xdr:cNvPr id="321" name="AutoShape 2">
          <a:extLst>
            <a:ext uri="{FF2B5EF4-FFF2-40B4-BE49-F238E27FC236}">
              <a16:creationId xmlns:a16="http://schemas.microsoft.com/office/drawing/2014/main" id="{15D6740D-9946-4CCE-B5F4-FA5C04105514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118</xdr:row>
      <xdr:rowOff>0</xdr:rowOff>
    </xdr:from>
    <xdr:ext cx="518160" cy="548640"/>
    <xdr:sp macro="" textlink="">
      <xdr:nvSpPr>
        <xdr:cNvPr id="322" name="AutoShape 2">
          <a:extLst>
            <a:ext uri="{FF2B5EF4-FFF2-40B4-BE49-F238E27FC236}">
              <a16:creationId xmlns:a16="http://schemas.microsoft.com/office/drawing/2014/main" id="{86CB78BC-866B-4B7D-8CD0-FE7C274F3778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118</xdr:row>
      <xdr:rowOff>0</xdr:rowOff>
    </xdr:from>
    <xdr:ext cx="518160" cy="548640"/>
    <xdr:sp macro="" textlink="">
      <xdr:nvSpPr>
        <xdr:cNvPr id="323" name="AutoShape 2">
          <a:extLst>
            <a:ext uri="{FF2B5EF4-FFF2-40B4-BE49-F238E27FC236}">
              <a16:creationId xmlns:a16="http://schemas.microsoft.com/office/drawing/2014/main" id="{4AA98A4C-BB14-4426-828F-56F493A85FF3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123</xdr:row>
      <xdr:rowOff>0</xdr:rowOff>
    </xdr:from>
    <xdr:ext cx="518160" cy="548640"/>
    <xdr:sp macro="" textlink="">
      <xdr:nvSpPr>
        <xdr:cNvPr id="324" name="AutoShape 2">
          <a:extLst>
            <a:ext uri="{FF2B5EF4-FFF2-40B4-BE49-F238E27FC236}">
              <a16:creationId xmlns:a16="http://schemas.microsoft.com/office/drawing/2014/main" id="{D2A75986-1D53-489B-8A10-A9C63A3FC451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123</xdr:row>
      <xdr:rowOff>0</xdr:rowOff>
    </xdr:from>
    <xdr:ext cx="518160" cy="548640"/>
    <xdr:sp macro="" textlink="">
      <xdr:nvSpPr>
        <xdr:cNvPr id="325" name="AutoShape 2">
          <a:extLst>
            <a:ext uri="{FF2B5EF4-FFF2-40B4-BE49-F238E27FC236}">
              <a16:creationId xmlns:a16="http://schemas.microsoft.com/office/drawing/2014/main" id="{A9770D2F-E577-41DD-8493-B4319DD4673E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113</xdr:row>
      <xdr:rowOff>0</xdr:rowOff>
    </xdr:from>
    <xdr:ext cx="518160" cy="548640"/>
    <xdr:sp macro="" textlink="">
      <xdr:nvSpPr>
        <xdr:cNvPr id="326" name="AutoShape 2">
          <a:extLst>
            <a:ext uri="{FF2B5EF4-FFF2-40B4-BE49-F238E27FC236}">
              <a16:creationId xmlns:a16="http://schemas.microsoft.com/office/drawing/2014/main" id="{B7075A9F-A8B0-48E1-8921-73C4EEC1CDDC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0825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113</xdr:row>
      <xdr:rowOff>0</xdr:rowOff>
    </xdr:from>
    <xdr:ext cx="518160" cy="548640"/>
    <xdr:sp macro="" textlink="">
      <xdr:nvSpPr>
        <xdr:cNvPr id="327" name="AutoShape 2">
          <a:extLst>
            <a:ext uri="{FF2B5EF4-FFF2-40B4-BE49-F238E27FC236}">
              <a16:creationId xmlns:a16="http://schemas.microsoft.com/office/drawing/2014/main" id="{3526C06E-3912-4516-9B27-670F5E23F172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0825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114</xdr:row>
      <xdr:rowOff>0</xdr:rowOff>
    </xdr:from>
    <xdr:ext cx="518160" cy="548640"/>
    <xdr:sp macro="" textlink="">
      <xdr:nvSpPr>
        <xdr:cNvPr id="328" name="AutoShape 2">
          <a:extLst>
            <a:ext uri="{FF2B5EF4-FFF2-40B4-BE49-F238E27FC236}">
              <a16:creationId xmlns:a16="http://schemas.microsoft.com/office/drawing/2014/main" id="{392D1A88-29FE-437F-9F83-4D8A1BC781E0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02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114</xdr:row>
      <xdr:rowOff>0</xdr:rowOff>
    </xdr:from>
    <xdr:ext cx="518160" cy="548640"/>
    <xdr:sp macro="" textlink="">
      <xdr:nvSpPr>
        <xdr:cNvPr id="329" name="AutoShape 2">
          <a:extLst>
            <a:ext uri="{FF2B5EF4-FFF2-40B4-BE49-F238E27FC236}">
              <a16:creationId xmlns:a16="http://schemas.microsoft.com/office/drawing/2014/main" id="{2BDCBE84-F23C-499A-848F-955603AB9DBF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02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114</xdr:row>
      <xdr:rowOff>0</xdr:rowOff>
    </xdr:from>
    <xdr:ext cx="518160" cy="548640"/>
    <xdr:sp macro="" textlink="">
      <xdr:nvSpPr>
        <xdr:cNvPr id="330" name="AutoShape 2">
          <a:extLst>
            <a:ext uri="{FF2B5EF4-FFF2-40B4-BE49-F238E27FC236}">
              <a16:creationId xmlns:a16="http://schemas.microsoft.com/office/drawing/2014/main" id="{0BAB729A-20E2-48D8-A006-4795C20DD1A0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02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124</xdr:row>
      <xdr:rowOff>0</xdr:rowOff>
    </xdr:from>
    <xdr:ext cx="518160" cy="548640"/>
    <xdr:sp macro="" textlink="">
      <xdr:nvSpPr>
        <xdr:cNvPr id="331" name="AutoShape 2">
          <a:extLst>
            <a:ext uri="{FF2B5EF4-FFF2-40B4-BE49-F238E27FC236}">
              <a16:creationId xmlns:a16="http://schemas.microsoft.com/office/drawing/2014/main" id="{13D19B87-01EA-47CB-8C38-3AD2EF796865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124</xdr:row>
      <xdr:rowOff>0</xdr:rowOff>
    </xdr:from>
    <xdr:ext cx="518160" cy="548640"/>
    <xdr:sp macro="" textlink="">
      <xdr:nvSpPr>
        <xdr:cNvPr id="332" name="AutoShape 2">
          <a:extLst>
            <a:ext uri="{FF2B5EF4-FFF2-40B4-BE49-F238E27FC236}">
              <a16:creationId xmlns:a16="http://schemas.microsoft.com/office/drawing/2014/main" id="{24B0BC47-BE8E-4CCC-B3C3-B102B18AAF28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124</xdr:row>
      <xdr:rowOff>0</xdr:rowOff>
    </xdr:from>
    <xdr:ext cx="518160" cy="548640"/>
    <xdr:sp macro="" textlink="">
      <xdr:nvSpPr>
        <xdr:cNvPr id="333" name="AutoShape 2">
          <a:extLst>
            <a:ext uri="{FF2B5EF4-FFF2-40B4-BE49-F238E27FC236}">
              <a16:creationId xmlns:a16="http://schemas.microsoft.com/office/drawing/2014/main" id="{64494B4F-9EED-45C5-8F5E-3C732595BA7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124</xdr:row>
      <xdr:rowOff>0</xdr:rowOff>
    </xdr:from>
    <xdr:ext cx="518160" cy="548640"/>
    <xdr:sp macro="" textlink="">
      <xdr:nvSpPr>
        <xdr:cNvPr id="334" name="AutoShape 2">
          <a:extLst>
            <a:ext uri="{FF2B5EF4-FFF2-40B4-BE49-F238E27FC236}">
              <a16:creationId xmlns:a16="http://schemas.microsoft.com/office/drawing/2014/main" id="{963444E9-C38B-4869-9496-009C79820899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58</xdr:row>
      <xdr:rowOff>0</xdr:rowOff>
    </xdr:from>
    <xdr:ext cx="518160" cy="548640"/>
    <xdr:sp macro="" textlink="">
      <xdr:nvSpPr>
        <xdr:cNvPr id="335" name="AutoShape 2">
          <a:extLst>
            <a:ext uri="{FF2B5EF4-FFF2-40B4-BE49-F238E27FC236}">
              <a16:creationId xmlns:a16="http://schemas.microsoft.com/office/drawing/2014/main" id="{59D50DD4-0330-4406-A80B-60DA53166755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58</xdr:row>
      <xdr:rowOff>0</xdr:rowOff>
    </xdr:from>
    <xdr:ext cx="518160" cy="548640"/>
    <xdr:sp macro="" textlink="">
      <xdr:nvSpPr>
        <xdr:cNvPr id="336" name="AutoShape 2">
          <a:extLst>
            <a:ext uri="{FF2B5EF4-FFF2-40B4-BE49-F238E27FC236}">
              <a16:creationId xmlns:a16="http://schemas.microsoft.com/office/drawing/2014/main" id="{30B1A6F0-4CF0-4BE3-B9BB-182429C01D3B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58</xdr:row>
      <xdr:rowOff>0</xdr:rowOff>
    </xdr:from>
    <xdr:ext cx="518160" cy="548640"/>
    <xdr:sp macro="" textlink="">
      <xdr:nvSpPr>
        <xdr:cNvPr id="337" name="AutoShape 2">
          <a:extLst>
            <a:ext uri="{FF2B5EF4-FFF2-40B4-BE49-F238E27FC236}">
              <a16:creationId xmlns:a16="http://schemas.microsoft.com/office/drawing/2014/main" id="{A5CC0070-498C-4654-BC0B-4D6ED66A5714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58</xdr:row>
      <xdr:rowOff>0</xdr:rowOff>
    </xdr:from>
    <xdr:ext cx="518160" cy="548640"/>
    <xdr:sp macro="" textlink="">
      <xdr:nvSpPr>
        <xdr:cNvPr id="338" name="AutoShape 2">
          <a:extLst>
            <a:ext uri="{FF2B5EF4-FFF2-40B4-BE49-F238E27FC236}">
              <a16:creationId xmlns:a16="http://schemas.microsoft.com/office/drawing/2014/main" id="{87F85C9C-DFBE-46F7-BDDC-E9FE35E6D05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58</xdr:row>
      <xdr:rowOff>0</xdr:rowOff>
    </xdr:from>
    <xdr:ext cx="518160" cy="548640"/>
    <xdr:sp macro="" textlink="">
      <xdr:nvSpPr>
        <xdr:cNvPr id="339" name="AutoShape 2">
          <a:extLst>
            <a:ext uri="{FF2B5EF4-FFF2-40B4-BE49-F238E27FC236}">
              <a16:creationId xmlns:a16="http://schemas.microsoft.com/office/drawing/2014/main" id="{F7C92F3E-86BE-4589-8F5E-8E28D2DFC79D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58</xdr:row>
      <xdr:rowOff>0</xdr:rowOff>
    </xdr:from>
    <xdr:ext cx="518160" cy="548640"/>
    <xdr:sp macro="" textlink="">
      <xdr:nvSpPr>
        <xdr:cNvPr id="340" name="AutoShape 2">
          <a:extLst>
            <a:ext uri="{FF2B5EF4-FFF2-40B4-BE49-F238E27FC236}">
              <a16:creationId xmlns:a16="http://schemas.microsoft.com/office/drawing/2014/main" id="{196E1C1D-C704-4ABD-A54B-F56DD2F24AB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58</xdr:row>
      <xdr:rowOff>0</xdr:rowOff>
    </xdr:from>
    <xdr:ext cx="518160" cy="548640"/>
    <xdr:sp macro="" textlink="">
      <xdr:nvSpPr>
        <xdr:cNvPr id="341" name="AutoShape 2">
          <a:extLst>
            <a:ext uri="{FF2B5EF4-FFF2-40B4-BE49-F238E27FC236}">
              <a16:creationId xmlns:a16="http://schemas.microsoft.com/office/drawing/2014/main" id="{7B4C2D61-D340-4AA8-B398-8B79CD777B7E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58</xdr:row>
      <xdr:rowOff>0</xdr:rowOff>
    </xdr:from>
    <xdr:ext cx="518160" cy="548640"/>
    <xdr:sp macro="" textlink="">
      <xdr:nvSpPr>
        <xdr:cNvPr id="342" name="AutoShape 2">
          <a:extLst>
            <a:ext uri="{FF2B5EF4-FFF2-40B4-BE49-F238E27FC236}">
              <a16:creationId xmlns:a16="http://schemas.microsoft.com/office/drawing/2014/main" id="{B0811010-30F2-49E8-8613-355C8D319F23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49</xdr:row>
      <xdr:rowOff>0</xdr:rowOff>
    </xdr:from>
    <xdr:ext cx="518160" cy="548640"/>
    <xdr:sp macro="" textlink="">
      <xdr:nvSpPr>
        <xdr:cNvPr id="343" name="AutoShape 2">
          <a:extLst>
            <a:ext uri="{FF2B5EF4-FFF2-40B4-BE49-F238E27FC236}">
              <a16:creationId xmlns:a16="http://schemas.microsoft.com/office/drawing/2014/main" id="{D377E10B-6DFC-4B33-9A60-153A090983A1}"/>
            </a:ext>
          </a:extLst>
        </xdr:cNvPr>
        <xdr:cNvSpPr>
          <a:spLocks noChangeAspect="1" noChangeArrowheads="1"/>
        </xdr:cNvSpPr>
      </xdr:nvSpPr>
      <xdr:spPr bwMode="auto">
        <a:xfrm>
          <a:off x="66446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49</xdr:row>
      <xdr:rowOff>0</xdr:rowOff>
    </xdr:from>
    <xdr:ext cx="518160" cy="548640"/>
    <xdr:sp macro="" textlink="">
      <xdr:nvSpPr>
        <xdr:cNvPr id="344" name="AutoShape 2">
          <a:extLst>
            <a:ext uri="{FF2B5EF4-FFF2-40B4-BE49-F238E27FC236}">
              <a16:creationId xmlns:a16="http://schemas.microsoft.com/office/drawing/2014/main" id="{29328B50-4010-4638-B7B9-9CFC43A398C8}"/>
            </a:ext>
          </a:extLst>
        </xdr:cNvPr>
        <xdr:cNvSpPr>
          <a:spLocks noChangeAspect="1" noChangeArrowheads="1"/>
        </xdr:cNvSpPr>
      </xdr:nvSpPr>
      <xdr:spPr bwMode="auto">
        <a:xfrm>
          <a:off x="66446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49</xdr:row>
      <xdr:rowOff>0</xdr:rowOff>
    </xdr:from>
    <xdr:ext cx="518160" cy="548640"/>
    <xdr:sp macro="" textlink="">
      <xdr:nvSpPr>
        <xdr:cNvPr id="345" name="AutoShape 2">
          <a:extLst>
            <a:ext uri="{FF2B5EF4-FFF2-40B4-BE49-F238E27FC236}">
              <a16:creationId xmlns:a16="http://schemas.microsoft.com/office/drawing/2014/main" id="{63965AFA-82F7-44CE-8C41-DDB021F48DCC}"/>
            </a:ext>
          </a:extLst>
        </xdr:cNvPr>
        <xdr:cNvSpPr>
          <a:spLocks noChangeAspect="1" noChangeArrowheads="1"/>
        </xdr:cNvSpPr>
      </xdr:nvSpPr>
      <xdr:spPr bwMode="auto">
        <a:xfrm>
          <a:off x="66446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49</xdr:row>
      <xdr:rowOff>0</xdr:rowOff>
    </xdr:from>
    <xdr:ext cx="518160" cy="548640"/>
    <xdr:sp macro="" textlink="">
      <xdr:nvSpPr>
        <xdr:cNvPr id="346" name="AutoShape 2">
          <a:extLst>
            <a:ext uri="{FF2B5EF4-FFF2-40B4-BE49-F238E27FC236}">
              <a16:creationId xmlns:a16="http://schemas.microsoft.com/office/drawing/2014/main" id="{8A2B07F3-6758-484D-8A69-604D5104AD3C}"/>
            </a:ext>
          </a:extLst>
        </xdr:cNvPr>
        <xdr:cNvSpPr>
          <a:spLocks noChangeAspect="1" noChangeArrowheads="1"/>
        </xdr:cNvSpPr>
      </xdr:nvSpPr>
      <xdr:spPr bwMode="auto">
        <a:xfrm>
          <a:off x="66446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49</xdr:row>
      <xdr:rowOff>0</xdr:rowOff>
    </xdr:from>
    <xdr:ext cx="518160" cy="548640"/>
    <xdr:sp macro="" textlink="">
      <xdr:nvSpPr>
        <xdr:cNvPr id="347" name="AutoShape 2">
          <a:extLst>
            <a:ext uri="{FF2B5EF4-FFF2-40B4-BE49-F238E27FC236}">
              <a16:creationId xmlns:a16="http://schemas.microsoft.com/office/drawing/2014/main" id="{77736F6F-221F-4289-A775-ADDF0C6B840F}"/>
            </a:ext>
          </a:extLst>
        </xdr:cNvPr>
        <xdr:cNvSpPr>
          <a:spLocks noChangeAspect="1" noChangeArrowheads="1"/>
        </xdr:cNvSpPr>
      </xdr:nvSpPr>
      <xdr:spPr bwMode="auto">
        <a:xfrm>
          <a:off x="66446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49</xdr:row>
      <xdr:rowOff>0</xdr:rowOff>
    </xdr:from>
    <xdr:ext cx="518160" cy="548640"/>
    <xdr:sp macro="" textlink="">
      <xdr:nvSpPr>
        <xdr:cNvPr id="348" name="AutoShape 2">
          <a:extLst>
            <a:ext uri="{FF2B5EF4-FFF2-40B4-BE49-F238E27FC236}">
              <a16:creationId xmlns:a16="http://schemas.microsoft.com/office/drawing/2014/main" id="{03DFC8BD-7084-4938-BBC8-CC2CA65A6701}"/>
            </a:ext>
          </a:extLst>
        </xdr:cNvPr>
        <xdr:cNvSpPr>
          <a:spLocks noChangeAspect="1" noChangeArrowheads="1"/>
        </xdr:cNvSpPr>
      </xdr:nvSpPr>
      <xdr:spPr bwMode="auto">
        <a:xfrm>
          <a:off x="66446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49</xdr:row>
      <xdr:rowOff>0</xdr:rowOff>
    </xdr:from>
    <xdr:ext cx="518160" cy="548640"/>
    <xdr:sp macro="" textlink="">
      <xdr:nvSpPr>
        <xdr:cNvPr id="349" name="AutoShape 2">
          <a:extLst>
            <a:ext uri="{FF2B5EF4-FFF2-40B4-BE49-F238E27FC236}">
              <a16:creationId xmlns:a16="http://schemas.microsoft.com/office/drawing/2014/main" id="{77ADEBEE-AEEE-4CFD-9C5E-2CA8A0E81E81}"/>
            </a:ext>
          </a:extLst>
        </xdr:cNvPr>
        <xdr:cNvSpPr>
          <a:spLocks noChangeAspect="1" noChangeArrowheads="1"/>
        </xdr:cNvSpPr>
      </xdr:nvSpPr>
      <xdr:spPr bwMode="auto">
        <a:xfrm>
          <a:off x="66446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49</xdr:row>
      <xdr:rowOff>0</xdr:rowOff>
    </xdr:from>
    <xdr:ext cx="518160" cy="548640"/>
    <xdr:sp macro="" textlink="">
      <xdr:nvSpPr>
        <xdr:cNvPr id="350" name="AutoShape 2">
          <a:extLst>
            <a:ext uri="{FF2B5EF4-FFF2-40B4-BE49-F238E27FC236}">
              <a16:creationId xmlns:a16="http://schemas.microsoft.com/office/drawing/2014/main" id="{24B5F791-43C6-4D2E-8863-4168DC538CAA}"/>
            </a:ext>
          </a:extLst>
        </xdr:cNvPr>
        <xdr:cNvSpPr>
          <a:spLocks noChangeAspect="1" noChangeArrowheads="1"/>
        </xdr:cNvSpPr>
      </xdr:nvSpPr>
      <xdr:spPr bwMode="auto">
        <a:xfrm>
          <a:off x="66446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518160" cy="548640"/>
    <xdr:sp macro="" textlink="">
      <xdr:nvSpPr>
        <xdr:cNvPr id="351" name="AutoShape 2">
          <a:extLst>
            <a:ext uri="{FF2B5EF4-FFF2-40B4-BE49-F238E27FC236}">
              <a16:creationId xmlns:a16="http://schemas.microsoft.com/office/drawing/2014/main" id="{EEDA9E96-A07B-44D6-B9B0-7CE3A0CDA831}"/>
            </a:ext>
          </a:extLst>
        </xdr:cNvPr>
        <xdr:cNvSpPr>
          <a:spLocks noChangeAspect="1" noChangeArrowheads="1"/>
        </xdr:cNvSpPr>
      </xdr:nvSpPr>
      <xdr:spPr bwMode="auto">
        <a:xfrm>
          <a:off x="6644640" y="9334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518160" cy="548640"/>
    <xdr:sp macro="" textlink="">
      <xdr:nvSpPr>
        <xdr:cNvPr id="352" name="AutoShape 2">
          <a:extLst>
            <a:ext uri="{FF2B5EF4-FFF2-40B4-BE49-F238E27FC236}">
              <a16:creationId xmlns:a16="http://schemas.microsoft.com/office/drawing/2014/main" id="{18FA3B6D-8A3C-4F68-A229-D4FDE2D9BCFD}"/>
            </a:ext>
          </a:extLst>
        </xdr:cNvPr>
        <xdr:cNvSpPr>
          <a:spLocks noChangeAspect="1" noChangeArrowheads="1"/>
        </xdr:cNvSpPr>
      </xdr:nvSpPr>
      <xdr:spPr bwMode="auto">
        <a:xfrm>
          <a:off x="6644640" y="9334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52</xdr:row>
      <xdr:rowOff>0</xdr:rowOff>
    </xdr:from>
    <xdr:ext cx="518160" cy="548640"/>
    <xdr:sp macro="" textlink="">
      <xdr:nvSpPr>
        <xdr:cNvPr id="353" name="AutoShape 2">
          <a:extLst>
            <a:ext uri="{FF2B5EF4-FFF2-40B4-BE49-F238E27FC236}">
              <a16:creationId xmlns:a16="http://schemas.microsoft.com/office/drawing/2014/main" id="{C90065B2-74CC-4C32-8FC0-FC40B4936863}"/>
            </a:ext>
          </a:extLst>
        </xdr:cNvPr>
        <xdr:cNvSpPr>
          <a:spLocks noChangeAspect="1" noChangeArrowheads="1"/>
        </xdr:cNvSpPr>
      </xdr:nvSpPr>
      <xdr:spPr bwMode="auto">
        <a:xfrm>
          <a:off x="6644640" y="9532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52</xdr:row>
      <xdr:rowOff>0</xdr:rowOff>
    </xdr:from>
    <xdr:ext cx="518160" cy="548640"/>
    <xdr:sp macro="" textlink="">
      <xdr:nvSpPr>
        <xdr:cNvPr id="354" name="AutoShape 2">
          <a:extLst>
            <a:ext uri="{FF2B5EF4-FFF2-40B4-BE49-F238E27FC236}">
              <a16:creationId xmlns:a16="http://schemas.microsoft.com/office/drawing/2014/main" id="{B7FCA063-0AA9-4131-A104-C8C2A7D465E3}"/>
            </a:ext>
          </a:extLst>
        </xdr:cNvPr>
        <xdr:cNvSpPr>
          <a:spLocks noChangeAspect="1" noChangeArrowheads="1"/>
        </xdr:cNvSpPr>
      </xdr:nvSpPr>
      <xdr:spPr bwMode="auto">
        <a:xfrm>
          <a:off x="6644640" y="9532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125</xdr:row>
      <xdr:rowOff>0</xdr:rowOff>
    </xdr:from>
    <xdr:ext cx="518160" cy="548640"/>
    <xdr:sp macro="" textlink="">
      <xdr:nvSpPr>
        <xdr:cNvPr id="355" name="AutoShape 2">
          <a:extLst>
            <a:ext uri="{FF2B5EF4-FFF2-40B4-BE49-F238E27FC236}">
              <a16:creationId xmlns:a16="http://schemas.microsoft.com/office/drawing/2014/main" id="{49D7A1B2-5752-40DB-B95E-D2F35D946E5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125</xdr:row>
      <xdr:rowOff>0</xdr:rowOff>
    </xdr:from>
    <xdr:ext cx="518160" cy="548640"/>
    <xdr:sp macro="" textlink="">
      <xdr:nvSpPr>
        <xdr:cNvPr id="356" name="AutoShape 2">
          <a:extLst>
            <a:ext uri="{FF2B5EF4-FFF2-40B4-BE49-F238E27FC236}">
              <a16:creationId xmlns:a16="http://schemas.microsoft.com/office/drawing/2014/main" id="{06E3FCE4-18A1-4D42-8233-69925C2CF702}"/>
            </a:ext>
          </a:extLst>
        </xdr:cNvPr>
        <xdr:cNvSpPr>
          <a:spLocks noChangeAspect="1" noChangeArrowheads="1"/>
        </xdr:cNvSpPr>
      </xdr:nvSpPr>
      <xdr:spPr bwMode="auto">
        <a:xfrm>
          <a:off x="66446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125</xdr:row>
      <xdr:rowOff>0</xdr:rowOff>
    </xdr:from>
    <xdr:ext cx="518160" cy="548640"/>
    <xdr:sp macro="" textlink="">
      <xdr:nvSpPr>
        <xdr:cNvPr id="357" name="AutoShape 2">
          <a:extLst>
            <a:ext uri="{FF2B5EF4-FFF2-40B4-BE49-F238E27FC236}">
              <a16:creationId xmlns:a16="http://schemas.microsoft.com/office/drawing/2014/main" id="{B90800F7-31A3-49CA-99B3-CBD572ECBF94}"/>
            </a:ext>
          </a:extLst>
        </xdr:cNvPr>
        <xdr:cNvSpPr>
          <a:spLocks noChangeAspect="1" noChangeArrowheads="1"/>
        </xdr:cNvSpPr>
      </xdr:nvSpPr>
      <xdr:spPr bwMode="auto">
        <a:xfrm>
          <a:off x="66446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125</xdr:row>
      <xdr:rowOff>0</xdr:rowOff>
    </xdr:from>
    <xdr:ext cx="518160" cy="548640"/>
    <xdr:sp macro="" textlink="">
      <xdr:nvSpPr>
        <xdr:cNvPr id="358" name="AutoShape 2">
          <a:extLst>
            <a:ext uri="{FF2B5EF4-FFF2-40B4-BE49-F238E27FC236}">
              <a16:creationId xmlns:a16="http://schemas.microsoft.com/office/drawing/2014/main" id="{C81C5487-91A2-49FD-97CF-BC0557D28E9B}"/>
            </a:ext>
          </a:extLst>
        </xdr:cNvPr>
        <xdr:cNvSpPr>
          <a:spLocks noChangeAspect="1" noChangeArrowheads="1"/>
        </xdr:cNvSpPr>
      </xdr:nvSpPr>
      <xdr:spPr bwMode="auto">
        <a:xfrm>
          <a:off x="66446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125</xdr:row>
      <xdr:rowOff>0</xdr:rowOff>
    </xdr:from>
    <xdr:ext cx="518160" cy="548640"/>
    <xdr:sp macro="" textlink="">
      <xdr:nvSpPr>
        <xdr:cNvPr id="359" name="AutoShape 2">
          <a:extLst>
            <a:ext uri="{FF2B5EF4-FFF2-40B4-BE49-F238E27FC236}">
              <a16:creationId xmlns:a16="http://schemas.microsoft.com/office/drawing/2014/main" id="{850CDD72-EB37-4F4C-B1E2-1310112A29E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125</xdr:row>
      <xdr:rowOff>0</xdr:rowOff>
    </xdr:from>
    <xdr:ext cx="518160" cy="548640"/>
    <xdr:sp macro="" textlink="">
      <xdr:nvSpPr>
        <xdr:cNvPr id="360" name="AutoShape 2">
          <a:extLst>
            <a:ext uri="{FF2B5EF4-FFF2-40B4-BE49-F238E27FC236}">
              <a16:creationId xmlns:a16="http://schemas.microsoft.com/office/drawing/2014/main" id="{06586B0E-BACB-45F2-80B6-8CCF9CCB5D35}"/>
            </a:ext>
          </a:extLst>
        </xdr:cNvPr>
        <xdr:cNvSpPr>
          <a:spLocks noChangeAspect="1" noChangeArrowheads="1"/>
        </xdr:cNvSpPr>
      </xdr:nvSpPr>
      <xdr:spPr bwMode="auto">
        <a:xfrm>
          <a:off x="66446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125</xdr:row>
      <xdr:rowOff>0</xdr:rowOff>
    </xdr:from>
    <xdr:ext cx="518160" cy="548640"/>
    <xdr:sp macro="" textlink="">
      <xdr:nvSpPr>
        <xdr:cNvPr id="361" name="AutoShape 2">
          <a:extLst>
            <a:ext uri="{FF2B5EF4-FFF2-40B4-BE49-F238E27FC236}">
              <a16:creationId xmlns:a16="http://schemas.microsoft.com/office/drawing/2014/main" id="{6E6BC55C-7226-4525-AE27-1A514ACBE454}"/>
            </a:ext>
          </a:extLst>
        </xdr:cNvPr>
        <xdr:cNvSpPr>
          <a:spLocks noChangeAspect="1" noChangeArrowheads="1"/>
        </xdr:cNvSpPr>
      </xdr:nvSpPr>
      <xdr:spPr bwMode="auto">
        <a:xfrm>
          <a:off x="66446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125</xdr:row>
      <xdr:rowOff>0</xdr:rowOff>
    </xdr:from>
    <xdr:ext cx="518160" cy="548640"/>
    <xdr:sp macro="" textlink="">
      <xdr:nvSpPr>
        <xdr:cNvPr id="362" name="AutoShape 2">
          <a:extLst>
            <a:ext uri="{FF2B5EF4-FFF2-40B4-BE49-F238E27FC236}">
              <a16:creationId xmlns:a16="http://schemas.microsoft.com/office/drawing/2014/main" id="{35B549F0-D8B0-4D4B-AFC1-236D645B00D3}"/>
            </a:ext>
          </a:extLst>
        </xdr:cNvPr>
        <xdr:cNvSpPr>
          <a:spLocks noChangeAspect="1" noChangeArrowheads="1"/>
        </xdr:cNvSpPr>
      </xdr:nvSpPr>
      <xdr:spPr bwMode="auto">
        <a:xfrm>
          <a:off x="66446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113</xdr:row>
      <xdr:rowOff>0</xdr:rowOff>
    </xdr:from>
    <xdr:ext cx="518160" cy="548640"/>
    <xdr:sp macro="" textlink="">
      <xdr:nvSpPr>
        <xdr:cNvPr id="363" name="AutoShape 2">
          <a:extLst>
            <a:ext uri="{FF2B5EF4-FFF2-40B4-BE49-F238E27FC236}">
              <a16:creationId xmlns:a16="http://schemas.microsoft.com/office/drawing/2014/main" id="{845C694B-AD5F-4F75-B327-C0C037D9EF10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0825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113</xdr:row>
      <xdr:rowOff>0</xdr:rowOff>
    </xdr:from>
    <xdr:ext cx="518160" cy="548640"/>
    <xdr:sp macro="" textlink="">
      <xdr:nvSpPr>
        <xdr:cNvPr id="364" name="AutoShape 2">
          <a:extLst>
            <a:ext uri="{FF2B5EF4-FFF2-40B4-BE49-F238E27FC236}">
              <a16:creationId xmlns:a16="http://schemas.microsoft.com/office/drawing/2014/main" id="{488CA3D2-52CB-45AB-806F-8B54285B503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0825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123</xdr:row>
      <xdr:rowOff>0</xdr:rowOff>
    </xdr:from>
    <xdr:ext cx="518160" cy="548640"/>
    <xdr:sp macro="" textlink="">
      <xdr:nvSpPr>
        <xdr:cNvPr id="365" name="AutoShape 2">
          <a:extLst>
            <a:ext uri="{FF2B5EF4-FFF2-40B4-BE49-F238E27FC236}">
              <a16:creationId xmlns:a16="http://schemas.microsoft.com/office/drawing/2014/main" id="{564FA1DF-07AE-40EE-AF6E-A7D7E4126AA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123</xdr:row>
      <xdr:rowOff>0</xdr:rowOff>
    </xdr:from>
    <xdr:ext cx="518160" cy="548640"/>
    <xdr:sp macro="" textlink="">
      <xdr:nvSpPr>
        <xdr:cNvPr id="366" name="AutoShape 2">
          <a:extLst>
            <a:ext uri="{FF2B5EF4-FFF2-40B4-BE49-F238E27FC236}">
              <a16:creationId xmlns:a16="http://schemas.microsoft.com/office/drawing/2014/main" id="{FD36E636-609B-4712-A228-88AB1CFEE112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123</xdr:row>
      <xdr:rowOff>0</xdr:rowOff>
    </xdr:from>
    <xdr:ext cx="518160" cy="548640"/>
    <xdr:sp macro="" textlink="">
      <xdr:nvSpPr>
        <xdr:cNvPr id="367" name="AutoShape 2">
          <a:extLst>
            <a:ext uri="{FF2B5EF4-FFF2-40B4-BE49-F238E27FC236}">
              <a16:creationId xmlns:a16="http://schemas.microsoft.com/office/drawing/2014/main" id="{540AA636-EACC-4DFB-AB0D-11E192AA332B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123</xdr:row>
      <xdr:rowOff>0</xdr:rowOff>
    </xdr:from>
    <xdr:ext cx="518160" cy="548640"/>
    <xdr:sp macro="" textlink="">
      <xdr:nvSpPr>
        <xdr:cNvPr id="368" name="AutoShape 2">
          <a:extLst>
            <a:ext uri="{FF2B5EF4-FFF2-40B4-BE49-F238E27FC236}">
              <a16:creationId xmlns:a16="http://schemas.microsoft.com/office/drawing/2014/main" id="{36FCDDF3-62A3-45F9-9266-A0AE059A3D33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123</xdr:row>
      <xdr:rowOff>0</xdr:rowOff>
    </xdr:from>
    <xdr:ext cx="518160" cy="548640"/>
    <xdr:sp macro="" textlink="">
      <xdr:nvSpPr>
        <xdr:cNvPr id="369" name="AutoShape 2">
          <a:extLst>
            <a:ext uri="{FF2B5EF4-FFF2-40B4-BE49-F238E27FC236}">
              <a16:creationId xmlns:a16="http://schemas.microsoft.com/office/drawing/2014/main" id="{398E2811-9668-4672-B2DA-9325069E1BAE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123</xdr:row>
      <xdr:rowOff>0</xdr:rowOff>
    </xdr:from>
    <xdr:ext cx="518160" cy="548640"/>
    <xdr:sp macro="" textlink="">
      <xdr:nvSpPr>
        <xdr:cNvPr id="370" name="AutoShape 2">
          <a:extLst>
            <a:ext uri="{FF2B5EF4-FFF2-40B4-BE49-F238E27FC236}">
              <a16:creationId xmlns:a16="http://schemas.microsoft.com/office/drawing/2014/main" id="{7F0EE23A-5637-4252-8B66-D4FE4A6640F6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123</xdr:row>
      <xdr:rowOff>0</xdr:rowOff>
    </xdr:from>
    <xdr:ext cx="518160" cy="548640"/>
    <xdr:sp macro="" textlink="">
      <xdr:nvSpPr>
        <xdr:cNvPr id="371" name="AutoShape 2">
          <a:extLst>
            <a:ext uri="{FF2B5EF4-FFF2-40B4-BE49-F238E27FC236}">
              <a16:creationId xmlns:a16="http://schemas.microsoft.com/office/drawing/2014/main" id="{4CFC1D70-4D87-4D74-95B1-75DEB2399FC6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126</xdr:row>
      <xdr:rowOff>0</xdr:rowOff>
    </xdr:from>
    <xdr:ext cx="518160" cy="548640"/>
    <xdr:sp macro="" textlink="">
      <xdr:nvSpPr>
        <xdr:cNvPr id="372" name="AutoShape 2">
          <a:extLst>
            <a:ext uri="{FF2B5EF4-FFF2-40B4-BE49-F238E27FC236}">
              <a16:creationId xmlns:a16="http://schemas.microsoft.com/office/drawing/2014/main" id="{DF4A8429-A389-475B-B72D-B04A34638108}"/>
            </a:ext>
          </a:extLst>
        </xdr:cNvPr>
        <xdr:cNvSpPr>
          <a:spLocks noChangeAspect="1" noChangeArrowheads="1"/>
        </xdr:cNvSpPr>
      </xdr:nvSpPr>
      <xdr:spPr bwMode="auto">
        <a:xfrm>
          <a:off x="6644640" y="7551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126</xdr:row>
      <xdr:rowOff>0</xdr:rowOff>
    </xdr:from>
    <xdr:ext cx="518160" cy="548640"/>
    <xdr:sp macro="" textlink="">
      <xdr:nvSpPr>
        <xdr:cNvPr id="373" name="AutoShape 2">
          <a:extLst>
            <a:ext uri="{FF2B5EF4-FFF2-40B4-BE49-F238E27FC236}">
              <a16:creationId xmlns:a16="http://schemas.microsoft.com/office/drawing/2014/main" id="{0587485D-BA67-4928-9362-955216B88775}"/>
            </a:ext>
          </a:extLst>
        </xdr:cNvPr>
        <xdr:cNvSpPr>
          <a:spLocks noChangeAspect="1" noChangeArrowheads="1"/>
        </xdr:cNvSpPr>
      </xdr:nvSpPr>
      <xdr:spPr bwMode="auto">
        <a:xfrm>
          <a:off x="6644640" y="7551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137</xdr:row>
      <xdr:rowOff>0</xdr:rowOff>
    </xdr:from>
    <xdr:ext cx="518160" cy="548640"/>
    <xdr:sp macro="" textlink="">
      <xdr:nvSpPr>
        <xdr:cNvPr id="374" name="AutoShape 2">
          <a:extLst>
            <a:ext uri="{FF2B5EF4-FFF2-40B4-BE49-F238E27FC236}">
              <a16:creationId xmlns:a16="http://schemas.microsoft.com/office/drawing/2014/main" id="{D14F7D75-0537-4A56-9477-B08597AF9AF4}"/>
            </a:ext>
          </a:extLst>
        </xdr:cNvPr>
        <xdr:cNvSpPr>
          <a:spLocks noChangeAspect="1" noChangeArrowheads="1"/>
        </xdr:cNvSpPr>
      </xdr:nvSpPr>
      <xdr:spPr bwMode="auto">
        <a:xfrm>
          <a:off x="60960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137</xdr:row>
      <xdr:rowOff>0</xdr:rowOff>
    </xdr:from>
    <xdr:ext cx="518160" cy="548640"/>
    <xdr:sp macro="" textlink="">
      <xdr:nvSpPr>
        <xdr:cNvPr id="375" name="AutoShape 2">
          <a:extLst>
            <a:ext uri="{FF2B5EF4-FFF2-40B4-BE49-F238E27FC236}">
              <a16:creationId xmlns:a16="http://schemas.microsoft.com/office/drawing/2014/main" id="{6372475A-D2BF-45BD-BB8E-CF60933168EE}"/>
            </a:ext>
          </a:extLst>
        </xdr:cNvPr>
        <xdr:cNvSpPr>
          <a:spLocks noChangeAspect="1" noChangeArrowheads="1"/>
        </xdr:cNvSpPr>
      </xdr:nvSpPr>
      <xdr:spPr bwMode="auto">
        <a:xfrm>
          <a:off x="60960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137</xdr:row>
      <xdr:rowOff>0</xdr:rowOff>
    </xdr:from>
    <xdr:ext cx="518160" cy="548640"/>
    <xdr:sp macro="" textlink="">
      <xdr:nvSpPr>
        <xdr:cNvPr id="376" name="AutoShape 2">
          <a:extLst>
            <a:ext uri="{FF2B5EF4-FFF2-40B4-BE49-F238E27FC236}">
              <a16:creationId xmlns:a16="http://schemas.microsoft.com/office/drawing/2014/main" id="{35655702-92F1-45A7-9D1B-90F8CA0056AD}"/>
            </a:ext>
          </a:extLst>
        </xdr:cNvPr>
        <xdr:cNvSpPr>
          <a:spLocks noChangeAspect="1" noChangeArrowheads="1"/>
        </xdr:cNvSpPr>
      </xdr:nvSpPr>
      <xdr:spPr bwMode="auto">
        <a:xfrm>
          <a:off x="60960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137</xdr:row>
      <xdr:rowOff>0</xdr:rowOff>
    </xdr:from>
    <xdr:ext cx="518160" cy="548640"/>
    <xdr:sp macro="" textlink="">
      <xdr:nvSpPr>
        <xdr:cNvPr id="377" name="AutoShape 2">
          <a:extLst>
            <a:ext uri="{FF2B5EF4-FFF2-40B4-BE49-F238E27FC236}">
              <a16:creationId xmlns:a16="http://schemas.microsoft.com/office/drawing/2014/main" id="{A983F804-5CA4-443C-9192-D2C6D258F91A}"/>
            </a:ext>
          </a:extLst>
        </xdr:cNvPr>
        <xdr:cNvSpPr>
          <a:spLocks noChangeAspect="1" noChangeArrowheads="1"/>
        </xdr:cNvSpPr>
      </xdr:nvSpPr>
      <xdr:spPr bwMode="auto">
        <a:xfrm>
          <a:off x="60960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137</xdr:row>
      <xdr:rowOff>0</xdr:rowOff>
    </xdr:from>
    <xdr:ext cx="518160" cy="548640"/>
    <xdr:sp macro="" textlink="">
      <xdr:nvSpPr>
        <xdr:cNvPr id="378" name="AutoShape 2">
          <a:extLst>
            <a:ext uri="{FF2B5EF4-FFF2-40B4-BE49-F238E27FC236}">
              <a16:creationId xmlns:a16="http://schemas.microsoft.com/office/drawing/2014/main" id="{5DAAEAC1-C490-4621-8760-81303DE22E60}"/>
            </a:ext>
          </a:extLst>
        </xdr:cNvPr>
        <xdr:cNvSpPr>
          <a:spLocks noChangeAspect="1" noChangeArrowheads="1"/>
        </xdr:cNvSpPr>
      </xdr:nvSpPr>
      <xdr:spPr bwMode="auto">
        <a:xfrm>
          <a:off x="60960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137</xdr:row>
      <xdr:rowOff>0</xdr:rowOff>
    </xdr:from>
    <xdr:ext cx="518160" cy="548640"/>
    <xdr:sp macro="" textlink="">
      <xdr:nvSpPr>
        <xdr:cNvPr id="379" name="AutoShape 2">
          <a:extLst>
            <a:ext uri="{FF2B5EF4-FFF2-40B4-BE49-F238E27FC236}">
              <a16:creationId xmlns:a16="http://schemas.microsoft.com/office/drawing/2014/main" id="{6B2E92F9-FC40-4882-91D8-B0F014F7D729}"/>
            </a:ext>
          </a:extLst>
        </xdr:cNvPr>
        <xdr:cNvSpPr>
          <a:spLocks noChangeAspect="1" noChangeArrowheads="1"/>
        </xdr:cNvSpPr>
      </xdr:nvSpPr>
      <xdr:spPr bwMode="auto">
        <a:xfrm>
          <a:off x="60960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137</xdr:row>
      <xdr:rowOff>0</xdr:rowOff>
    </xdr:from>
    <xdr:ext cx="518160" cy="548640"/>
    <xdr:sp macro="" textlink="">
      <xdr:nvSpPr>
        <xdr:cNvPr id="380" name="AutoShape 2">
          <a:extLst>
            <a:ext uri="{FF2B5EF4-FFF2-40B4-BE49-F238E27FC236}">
              <a16:creationId xmlns:a16="http://schemas.microsoft.com/office/drawing/2014/main" id="{5BEC33AE-82DA-4268-B010-9FE11D4ABFEC}"/>
            </a:ext>
          </a:extLst>
        </xdr:cNvPr>
        <xdr:cNvSpPr>
          <a:spLocks noChangeAspect="1" noChangeArrowheads="1"/>
        </xdr:cNvSpPr>
      </xdr:nvSpPr>
      <xdr:spPr bwMode="auto">
        <a:xfrm>
          <a:off x="60960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137</xdr:row>
      <xdr:rowOff>0</xdr:rowOff>
    </xdr:from>
    <xdr:ext cx="518160" cy="548640"/>
    <xdr:sp macro="" textlink="">
      <xdr:nvSpPr>
        <xdr:cNvPr id="381" name="AutoShape 2">
          <a:extLst>
            <a:ext uri="{FF2B5EF4-FFF2-40B4-BE49-F238E27FC236}">
              <a16:creationId xmlns:a16="http://schemas.microsoft.com/office/drawing/2014/main" id="{8A604766-C203-48E7-9211-05DEF8C92001}"/>
            </a:ext>
          </a:extLst>
        </xdr:cNvPr>
        <xdr:cNvSpPr>
          <a:spLocks noChangeAspect="1" noChangeArrowheads="1"/>
        </xdr:cNvSpPr>
      </xdr:nvSpPr>
      <xdr:spPr bwMode="auto">
        <a:xfrm>
          <a:off x="60960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145</xdr:row>
      <xdr:rowOff>0</xdr:rowOff>
    </xdr:from>
    <xdr:ext cx="518160" cy="548640"/>
    <xdr:sp macro="" textlink="">
      <xdr:nvSpPr>
        <xdr:cNvPr id="382" name="AutoShape 2">
          <a:extLst>
            <a:ext uri="{FF2B5EF4-FFF2-40B4-BE49-F238E27FC236}">
              <a16:creationId xmlns:a16="http://schemas.microsoft.com/office/drawing/2014/main" id="{33D1B8F2-7E33-48FE-B86F-D980D3E52009}"/>
            </a:ext>
          </a:extLst>
        </xdr:cNvPr>
        <xdr:cNvSpPr>
          <a:spLocks noChangeAspect="1" noChangeArrowheads="1"/>
        </xdr:cNvSpPr>
      </xdr:nvSpPr>
      <xdr:spPr bwMode="auto">
        <a:xfrm>
          <a:off x="609600" y="26372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145</xdr:row>
      <xdr:rowOff>0</xdr:rowOff>
    </xdr:from>
    <xdr:ext cx="518160" cy="548640"/>
    <xdr:sp macro="" textlink="">
      <xdr:nvSpPr>
        <xdr:cNvPr id="383" name="AutoShape 2">
          <a:extLst>
            <a:ext uri="{FF2B5EF4-FFF2-40B4-BE49-F238E27FC236}">
              <a16:creationId xmlns:a16="http://schemas.microsoft.com/office/drawing/2014/main" id="{19961B19-C647-4B2D-8893-4F77A6F8B1CB}"/>
            </a:ext>
          </a:extLst>
        </xdr:cNvPr>
        <xdr:cNvSpPr>
          <a:spLocks noChangeAspect="1" noChangeArrowheads="1"/>
        </xdr:cNvSpPr>
      </xdr:nvSpPr>
      <xdr:spPr bwMode="auto">
        <a:xfrm>
          <a:off x="609600" y="26372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145</xdr:row>
      <xdr:rowOff>0</xdr:rowOff>
    </xdr:from>
    <xdr:ext cx="518160" cy="548640"/>
    <xdr:sp macro="" textlink="">
      <xdr:nvSpPr>
        <xdr:cNvPr id="384" name="AutoShape 2">
          <a:extLst>
            <a:ext uri="{FF2B5EF4-FFF2-40B4-BE49-F238E27FC236}">
              <a16:creationId xmlns:a16="http://schemas.microsoft.com/office/drawing/2014/main" id="{F7D51167-3CC2-4AD6-BD66-2F392921B9A8}"/>
            </a:ext>
          </a:extLst>
        </xdr:cNvPr>
        <xdr:cNvSpPr>
          <a:spLocks noChangeAspect="1" noChangeArrowheads="1"/>
        </xdr:cNvSpPr>
      </xdr:nvSpPr>
      <xdr:spPr bwMode="auto">
        <a:xfrm>
          <a:off x="609600" y="26372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105</xdr:row>
      <xdr:rowOff>0</xdr:rowOff>
    </xdr:from>
    <xdr:ext cx="518160" cy="548640"/>
    <xdr:sp macro="" textlink="">
      <xdr:nvSpPr>
        <xdr:cNvPr id="385" name="AutoShape 2">
          <a:extLst>
            <a:ext uri="{FF2B5EF4-FFF2-40B4-BE49-F238E27FC236}">
              <a16:creationId xmlns:a16="http://schemas.microsoft.com/office/drawing/2014/main" id="{9D1DBF08-66C5-4C25-8C24-69012F675DDF}"/>
            </a:ext>
          </a:extLst>
        </xdr:cNvPr>
        <xdr:cNvSpPr>
          <a:spLocks noChangeAspect="1" noChangeArrowheads="1"/>
        </xdr:cNvSpPr>
      </xdr:nvSpPr>
      <xdr:spPr bwMode="auto">
        <a:xfrm>
          <a:off x="800100" y="908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105</xdr:row>
      <xdr:rowOff>0</xdr:rowOff>
    </xdr:from>
    <xdr:ext cx="518160" cy="548640"/>
    <xdr:sp macro="" textlink="">
      <xdr:nvSpPr>
        <xdr:cNvPr id="386" name="AutoShape 2">
          <a:extLst>
            <a:ext uri="{FF2B5EF4-FFF2-40B4-BE49-F238E27FC236}">
              <a16:creationId xmlns:a16="http://schemas.microsoft.com/office/drawing/2014/main" id="{4DE3D961-D37D-46EE-B644-FEBA08FCFE9B}"/>
            </a:ext>
          </a:extLst>
        </xdr:cNvPr>
        <xdr:cNvSpPr>
          <a:spLocks noChangeAspect="1" noChangeArrowheads="1"/>
        </xdr:cNvSpPr>
      </xdr:nvSpPr>
      <xdr:spPr bwMode="auto">
        <a:xfrm>
          <a:off x="800100" y="908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125</xdr:row>
      <xdr:rowOff>0</xdr:rowOff>
    </xdr:from>
    <xdr:ext cx="518160" cy="548640"/>
    <xdr:sp macro="" textlink="">
      <xdr:nvSpPr>
        <xdr:cNvPr id="387" name="AutoShape 2">
          <a:extLst>
            <a:ext uri="{FF2B5EF4-FFF2-40B4-BE49-F238E27FC236}">
              <a16:creationId xmlns:a16="http://schemas.microsoft.com/office/drawing/2014/main" id="{F809BD30-8C74-4863-9147-2CA2E98E9FC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125</xdr:row>
      <xdr:rowOff>0</xdr:rowOff>
    </xdr:from>
    <xdr:ext cx="518160" cy="548640"/>
    <xdr:sp macro="" textlink="">
      <xdr:nvSpPr>
        <xdr:cNvPr id="388" name="AutoShape 2">
          <a:extLst>
            <a:ext uri="{FF2B5EF4-FFF2-40B4-BE49-F238E27FC236}">
              <a16:creationId xmlns:a16="http://schemas.microsoft.com/office/drawing/2014/main" id="{A863222C-903D-47AC-B72C-DDBA73816CA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125</xdr:row>
      <xdr:rowOff>0</xdr:rowOff>
    </xdr:from>
    <xdr:ext cx="518160" cy="548640"/>
    <xdr:sp macro="" textlink="">
      <xdr:nvSpPr>
        <xdr:cNvPr id="389" name="AutoShape 2">
          <a:extLst>
            <a:ext uri="{FF2B5EF4-FFF2-40B4-BE49-F238E27FC236}">
              <a16:creationId xmlns:a16="http://schemas.microsoft.com/office/drawing/2014/main" id="{91045343-C809-4B45-A43F-6D0C44DEF74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125</xdr:row>
      <xdr:rowOff>0</xdr:rowOff>
    </xdr:from>
    <xdr:ext cx="518160" cy="548640"/>
    <xdr:sp macro="" textlink="">
      <xdr:nvSpPr>
        <xdr:cNvPr id="390" name="AutoShape 2">
          <a:extLst>
            <a:ext uri="{FF2B5EF4-FFF2-40B4-BE49-F238E27FC236}">
              <a16:creationId xmlns:a16="http://schemas.microsoft.com/office/drawing/2014/main" id="{8276AF2D-240B-4D2A-BEB4-116F074EA9F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105</xdr:row>
      <xdr:rowOff>0</xdr:rowOff>
    </xdr:from>
    <xdr:ext cx="518160" cy="548640"/>
    <xdr:sp macro="" textlink="">
      <xdr:nvSpPr>
        <xdr:cNvPr id="391" name="AutoShape 2">
          <a:extLst>
            <a:ext uri="{FF2B5EF4-FFF2-40B4-BE49-F238E27FC236}">
              <a16:creationId xmlns:a16="http://schemas.microsoft.com/office/drawing/2014/main" id="{7B7B5457-C8A9-4B79-82A6-4949398DDFBC}"/>
            </a:ext>
          </a:extLst>
        </xdr:cNvPr>
        <xdr:cNvSpPr>
          <a:spLocks noChangeAspect="1" noChangeArrowheads="1"/>
        </xdr:cNvSpPr>
      </xdr:nvSpPr>
      <xdr:spPr bwMode="auto">
        <a:xfrm>
          <a:off x="800100" y="908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125</xdr:row>
      <xdr:rowOff>0</xdr:rowOff>
    </xdr:from>
    <xdr:ext cx="518160" cy="548640"/>
    <xdr:sp macro="" textlink="">
      <xdr:nvSpPr>
        <xdr:cNvPr id="392" name="AutoShape 2">
          <a:extLst>
            <a:ext uri="{FF2B5EF4-FFF2-40B4-BE49-F238E27FC236}">
              <a16:creationId xmlns:a16="http://schemas.microsoft.com/office/drawing/2014/main" id="{4C6095E1-AA42-449B-B744-E6F7FFE6BAE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125</xdr:row>
      <xdr:rowOff>0</xdr:rowOff>
    </xdr:from>
    <xdr:ext cx="518160" cy="548640"/>
    <xdr:sp macro="" textlink="">
      <xdr:nvSpPr>
        <xdr:cNvPr id="393" name="AutoShape 2">
          <a:extLst>
            <a:ext uri="{FF2B5EF4-FFF2-40B4-BE49-F238E27FC236}">
              <a16:creationId xmlns:a16="http://schemas.microsoft.com/office/drawing/2014/main" id="{4615EF10-2F6A-4B1A-991B-782A77C767D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125</xdr:row>
      <xdr:rowOff>0</xdr:rowOff>
    </xdr:from>
    <xdr:ext cx="518160" cy="548640"/>
    <xdr:sp macro="" textlink="">
      <xdr:nvSpPr>
        <xdr:cNvPr id="394" name="AutoShape 2">
          <a:extLst>
            <a:ext uri="{FF2B5EF4-FFF2-40B4-BE49-F238E27FC236}">
              <a16:creationId xmlns:a16="http://schemas.microsoft.com/office/drawing/2014/main" id="{54F85551-77D7-4B3A-A44A-ACC0083338A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125</xdr:row>
      <xdr:rowOff>0</xdr:rowOff>
    </xdr:from>
    <xdr:ext cx="518160" cy="548640"/>
    <xdr:sp macro="" textlink="">
      <xdr:nvSpPr>
        <xdr:cNvPr id="395" name="AutoShape 2">
          <a:extLst>
            <a:ext uri="{FF2B5EF4-FFF2-40B4-BE49-F238E27FC236}">
              <a16:creationId xmlns:a16="http://schemas.microsoft.com/office/drawing/2014/main" id="{F526FCAF-1356-4FF2-9BFE-5FD506713DC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53</xdr:row>
      <xdr:rowOff>30480</xdr:rowOff>
    </xdr:from>
    <xdr:ext cx="518160" cy="556260"/>
    <xdr:sp macro="" textlink="">
      <xdr:nvSpPr>
        <xdr:cNvPr id="396" name="AutoShape 2">
          <a:extLst>
            <a:ext uri="{FF2B5EF4-FFF2-40B4-BE49-F238E27FC236}">
              <a16:creationId xmlns:a16="http://schemas.microsoft.com/office/drawing/2014/main" id="{DD7B9392-680D-4353-8A87-CCCA056CECFA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84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53</xdr:row>
      <xdr:rowOff>30480</xdr:rowOff>
    </xdr:from>
    <xdr:ext cx="518160" cy="556260"/>
    <xdr:sp macro="" textlink="">
      <xdr:nvSpPr>
        <xdr:cNvPr id="397" name="AutoShape 2">
          <a:extLst>
            <a:ext uri="{FF2B5EF4-FFF2-40B4-BE49-F238E27FC236}">
              <a16:creationId xmlns:a16="http://schemas.microsoft.com/office/drawing/2014/main" id="{B39B927F-CE95-431D-A9BB-13D0C36189B3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84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53</xdr:row>
      <xdr:rowOff>0</xdr:rowOff>
    </xdr:from>
    <xdr:ext cx="518160" cy="548640"/>
    <xdr:sp macro="" textlink="">
      <xdr:nvSpPr>
        <xdr:cNvPr id="398" name="AutoShape 2">
          <a:extLst>
            <a:ext uri="{FF2B5EF4-FFF2-40B4-BE49-F238E27FC236}">
              <a16:creationId xmlns:a16="http://schemas.microsoft.com/office/drawing/2014/main" id="{3BEB7078-8A6C-4036-B5A6-6D53C1FE56C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53</xdr:row>
      <xdr:rowOff>0</xdr:rowOff>
    </xdr:from>
    <xdr:ext cx="518160" cy="548640"/>
    <xdr:sp macro="" textlink="">
      <xdr:nvSpPr>
        <xdr:cNvPr id="399" name="AutoShape 2">
          <a:extLst>
            <a:ext uri="{FF2B5EF4-FFF2-40B4-BE49-F238E27FC236}">
              <a16:creationId xmlns:a16="http://schemas.microsoft.com/office/drawing/2014/main" id="{998CA835-0DF1-4879-8A77-4827A318F39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53</xdr:row>
      <xdr:rowOff>0</xdr:rowOff>
    </xdr:from>
    <xdr:ext cx="518160" cy="548640"/>
    <xdr:sp macro="" textlink="">
      <xdr:nvSpPr>
        <xdr:cNvPr id="400" name="AutoShape 2">
          <a:extLst>
            <a:ext uri="{FF2B5EF4-FFF2-40B4-BE49-F238E27FC236}">
              <a16:creationId xmlns:a16="http://schemas.microsoft.com/office/drawing/2014/main" id="{6B74D1F5-ABCB-40EC-A7D1-5946F889BD6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53</xdr:row>
      <xdr:rowOff>0</xdr:rowOff>
    </xdr:from>
    <xdr:ext cx="518160" cy="548640"/>
    <xdr:sp macro="" textlink="">
      <xdr:nvSpPr>
        <xdr:cNvPr id="401" name="AutoShape 2">
          <a:extLst>
            <a:ext uri="{FF2B5EF4-FFF2-40B4-BE49-F238E27FC236}">
              <a16:creationId xmlns:a16="http://schemas.microsoft.com/office/drawing/2014/main" id="{2B53FCB0-BF73-4B5C-A6B5-AC7B5E5AE80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53</xdr:row>
      <xdr:rowOff>30480</xdr:rowOff>
    </xdr:from>
    <xdr:ext cx="518160" cy="556260"/>
    <xdr:sp macro="" textlink="">
      <xdr:nvSpPr>
        <xdr:cNvPr id="402" name="AutoShape 2">
          <a:extLst>
            <a:ext uri="{FF2B5EF4-FFF2-40B4-BE49-F238E27FC236}">
              <a16:creationId xmlns:a16="http://schemas.microsoft.com/office/drawing/2014/main" id="{C25E49B1-374B-4DEE-B4CA-025E1E1805B2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84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53</xdr:row>
      <xdr:rowOff>30480</xdr:rowOff>
    </xdr:from>
    <xdr:ext cx="518160" cy="556260"/>
    <xdr:sp macro="" textlink="">
      <xdr:nvSpPr>
        <xdr:cNvPr id="403" name="AutoShape 2">
          <a:extLst>
            <a:ext uri="{FF2B5EF4-FFF2-40B4-BE49-F238E27FC236}">
              <a16:creationId xmlns:a16="http://schemas.microsoft.com/office/drawing/2014/main" id="{CEEFE7BA-C06A-4110-BC83-C61B71B658E2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84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53</xdr:row>
      <xdr:rowOff>0</xdr:rowOff>
    </xdr:from>
    <xdr:ext cx="518160" cy="548640"/>
    <xdr:sp macro="" textlink="">
      <xdr:nvSpPr>
        <xdr:cNvPr id="404" name="AutoShape 2">
          <a:extLst>
            <a:ext uri="{FF2B5EF4-FFF2-40B4-BE49-F238E27FC236}">
              <a16:creationId xmlns:a16="http://schemas.microsoft.com/office/drawing/2014/main" id="{56CC9761-960C-4628-9FC9-590B745C063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53</xdr:row>
      <xdr:rowOff>0</xdr:rowOff>
    </xdr:from>
    <xdr:ext cx="518160" cy="548640"/>
    <xdr:sp macro="" textlink="">
      <xdr:nvSpPr>
        <xdr:cNvPr id="405" name="AutoShape 2">
          <a:extLst>
            <a:ext uri="{FF2B5EF4-FFF2-40B4-BE49-F238E27FC236}">
              <a16:creationId xmlns:a16="http://schemas.microsoft.com/office/drawing/2014/main" id="{1BE8E018-EF20-42D0-B317-7F5BE732153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53</xdr:row>
      <xdr:rowOff>0</xdr:rowOff>
    </xdr:from>
    <xdr:ext cx="518160" cy="548640"/>
    <xdr:sp macro="" textlink="">
      <xdr:nvSpPr>
        <xdr:cNvPr id="406" name="AutoShape 2">
          <a:extLst>
            <a:ext uri="{FF2B5EF4-FFF2-40B4-BE49-F238E27FC236}">
              <a16:creationId xmlns:a16="http://schemas.microsoft.com/office/drawing/2014/main" id="{435E3B55-034B-409B-BC84-C82B10E371F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53</xdr:row>
      <xdr:rowOff>0</xdr:rowOff>
    </xdr:from>
    <xdr:ext cx="518160" cy="548640"/>
    <xdr:sp macro="" textlink="">
      <xdr:nvSpPr>
        <xdr:cNvPr id="407" name="AutoShape 2">
          <a:extLst>
            <a:ext uri="{FF2B5EF4-FFF2-40B4-BE49-F238E27FC236}">
              <a16:creationId xmlns:a16="http://schemas.microsoft.com/office/drawing/2014/main" id="{EA8164D5-FCD0-4626-8F8B-045E39BE882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64</xdr:row>
      <xdr:rowOff>0</xdr:rowOff>
    </xdr:from>
    <xdr:ext cx="518160" cy="548640"/>
    <xdr:sp macro="" textlink="">
      <xdr:nvSpPr>
        <xdr:cNvPr id="408" name="AutoShape 2">
          <a:extLst>
            <a:ext uri="{FF2B5EF4-FFF2-40B4-BE49-F238E27FC236}">
              <a16:creationId xmlns:a16="http://schemas.microsoft.com/office/drawing/2014/main" id="{BCB856DE-A515-43D3-895D-233E57FCB0F2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64</xdr:row>
      <xdr:rowOff>0</xdr:rowOff>
    </xdr:from>
    <xdr:ext cx="518160" cy="548640"/>
    <xdr:sp macro="" textlink="">
      <xdr:nvSpPr>
        <xdr:cNvPr id="409" name="AutoShape 2">
          <a:extLst>
            <a:ext uri="{FF2B5EF4-FFF2-40B4-BE49-F238E27FC236}">
              <a16:creationId xmlns:a16="http://schemas.microsoft.com/office/drawing/2014/main" id="{0750E89A-EFF4-4F6D-BBE7-BEF2ECE2DC9F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64</xdr:row>
      <xdr:rowOff>0</xdr:rowOff>
    </xdr:from>
    <xdr:ext cx="518160" cy="548640"/>
    <xdr:sp macro="" textlink="">
      <xdr:nvSpPr>
        <xdr:cNvPr id="410" name="AutoShape 2">
          <a:extLst>
            <a:ext uri="{FF2B5EF4-FFF2-40B4-BE49-F238E27FC236}">
              <a16:creationId xmlns:a16="http://schemas.microsoft.com/office/drawing/2014/main" id="{557510A7-370D-43C1-8223-55685D491D92}"/>
            </a:ext>
          </a:extLst>
        </xdr:cNvPr>
        <xdr:cNvSpPr>
          <a:spLocks noChangeAspect="1" noChangeArrowheads="1"/>
        </xdr:cNvSpPr>
      </xdr:nvSpPr>
      <xdr:spPr bwMode="auto">
        <a:xfrm>
          <a:off x="80010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64</xdr:row>
      <xdr:rowOff>0</xdr:rowOff>
    </xdr:from>
    <xdr:ext cx="518160" cy="548640"/>
    <xdr:sp macro="" textlink="">
      <xdr:nvSpPr>
        <xdr:cNvPr id="411" name="AutoShape 2">
          <a:extLst>
            <a:ext uri="{FF2B5EF4-FFF2-40B4-BE49-F238E27FC236}">
              <a16:creationId xmlns:a16="http://schemas.microsoft.com/office/drawing/2014/main" id="{0B959E73-C78C-4128-B4B1-B2A5EF975357}"/>
            </a:ext>
          </a:extLst>
        </xdr:cNvPr>
        <xdr:cNvSpPr>
          <a:spLocks noChangeAspect="1" noChangeArrowheads="1"/>
        </xdr:cNvSpPr>
      </xdr:nvSpPr>
      <xdr:spPr bwMode="auto">
        <a:xfrm>
          <a:off x="80010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116</xdr:row>
      <xdr:rowOff>0</xdr:rowOff>
    </xdr:from>
    <xdr:ext cx="518160" cy="548640"/>
    <xdr:sp macro="" textlink="">
      <xdr:nvSpPr>
        <xdr:cNvPr id="412" name="AutoShape 2">
          <a:extLst>
            <a:ext uri="{FF2B5EF4-FFF2-40B4-BE49-F238E27FC236}">
              <a16:creationId xmlns:a16="http://schemas.microsoft.com/office/drawing/2014/main" id="{0AFE0508-1939-4E36-A8D7-2712988376D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116</xdr:row>
      <xdr:rowOff>0</xdr:rowOff>
    </xdr:from>
    <xdr:ext cx="518160" cy="548640"/>
    <xdr:sp macro="" textlink="">
      <xdr:nvSpPr>
        <xdr:cNvPr id="413" name="AutoShape 2">
          <a:extLst>
            <a:ext uri="{FF2B5EF4-FFF2-40B4-BE49-F238E27FC236}">
              <a16:creationId xmlns:a16="http://schemas.microsoft.com/office/drawing/2014/main" id="{6F3E9A35-3787-4733-BE38-222C5C8F5ED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116</xdr:row>
      <xdr:rowOff>0</xdr:rowOff>
    </xdr:from>
    <xdr:ext cx="518160" cy="548640"/>
    <xdr:sp macro="" textlink="">
      <xdr:nvSpPr>
        <xdr:cNvPr id="414" name="AutoShape 2">
          <a:extLst>
            <a:ext uri="{FF2B5EF4-FFF2-40B4-BE49-F238E27FC236}">
              <a16:creationId xmlns:a16="http://schemas.microsoft.com/office/drawing/2014/main" id="{7670D770-AD46-4006-8227-9D77266792F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63</xdr:row>
      <xdr:rowOff>0</xdr:rowOff>
    </xdr:from>
    <xdr:ext cx="518160" cy="548640"/>
    <xdr:sp macro="" textlink="">
      <xdr:nvSpPr>
        <xdr:cNvPr id="415" name="AutoShape 2">
          <a:extLst>
            <a:ext uri="{FF2B5EF4-FFF2-40B4-BE49-F238E27FC236}">
              <a16:creationId xmlns:a16="http://schemas.microsoft.com/office/drawing/2014/main" id="{C27FB532-6F13-4AEA-ABE9-E98902F293F8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20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63</xdr:row>
      <xdr:rowOff>0</xdr:rowOff>
    </xdr:from>
    <xdr:ext cx="518160" cy="548640"/>
    <xdr:sp macro="" textlink="">
      <xdr:nvSpPr>
        <xdr:cNvPr id="416" name="AutoShape 2">
          <a:extLst>
            <a:ext uri="{FF2B5EF4-FFF2-40B4-BE49-F238E27FC236}">
              <a16:creationId xmlns:a16="http://schemas.microsoft.com/office/drawing/2014/main" id="{BD5980A8-4995-4E4A-80A7-3265118372D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20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93</xdr:row>
      <xdr:rowOff>0</xdr:rowOff>
    </xdr:from>
    <xdr:ext cx="518160" cy="548640"/>
    <xdr:sp macro="" textlink="">
      <xdr:nvSpPr>
        <xdr:cNvPr id="417" name="AutoShape 2">
          <a:extLst>
            <a:ext uri="{FF2B5EF4-FFF2-40B4-BE49-F238E27FC236}">
              <a16:creationId xmlns:a16="http://schemas.microsoft.com/office/drawing/2014/main" id="{44D3048D-655A-4277-A3A6-FD5D5D69EF40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99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93</xdr:row>
      <xdr:rowOff>0</xdr:rowOff>
    </xdr:from>
    <xdr:ext cx="518160" cy="548640"/>
    <xdr:sp macro="" textlink="">
      <xdr:nvSpPr>
        <xdr:cNvPr id="418" name="AutoShape 2">
          <a:extLst>
            <a:ext uri="{FF2B5EF4-FFF2-40B4-BE49-F238E27FC236}">
              <a16:creationId xmlns:a16="http://schemas.microsoft.com/office/drawing/2014/main" id="{D2D4F620-695B-49F7-96D6-15231DDBA7A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99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518160" cy="548640"/>
    <xdr:sp macro="" textlink="">
      <xdr:nvSpPr>
        <xdr:cNvPr id="419" name="AutoShape 2">
          <a:extLst>
            <a:ext uri="{FF2B5EF4-FFF2-40B4-BE49-F238E27FC236}">
              <a16:creationId xmlns:a16="http://schemas.microsoft.com/office/drawing/2014/main" id="{4468E8FE-2155-4C4C-8724-CE1A2EB9DB07}"/>
            </a:ext>
          </a:extLst>
        </xdr:cNvPr>
        <xdr:cNvSpPr>
          <a:spLocks noChangeAspect="1" noChangeArrowheads="1"/>
        </xdr:cNvSpPr>
      </xdr:nvSpPr>
      <xdr:spPr bwMode="auto">
        <a:xfrm>
          <a:off x="85344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518160" cy="548640"/>
    <xdr:sp macro="" textlink="">
      <xdr:nvSpPr>
        <xdr:cNvPr id="420" name="AutoShape 2">
          <a:extLst>
            <a:ext uri="{FF2B5EF4-FFF2-40B4-BE49-F238E27FC236}">
              <a16:creationId xmlns:a16="http://schemas.microsoft.com/office/drawing/2014/main" id="{F6264DC4-9FE6-43AB-AA98-053EAF1E7320}"/>
            </a:ext>
          </a:extLst>
        </xdr:cNvPr>
        <xdr:cNvSpPr>
          <a:spLocks noChangeAspect="1" noChangeArrowheads="1"/>
        </xdr:cNvSpPr>
      </xdr:nvSpPr>
      <xdr:spPr bwMode="auto">
        <a:xfrm>
          <a:off x="85344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133</xdr:row>
      <xdr:rowOff>0</xdr:rowOff>
    </xdr:from>
    <xdr:ext cx="518160" cy="548640"/>
    <xdr:sp macro="" textlink="">
      <xdr:nvSpPr>
        <xdr:cNvPr id="421" name="AutoShape 2">
          <a:extLst>
            <a:ext uri="{FF2B5EF4-FFF2-40B4-BE49-F238E27FC236}">
              <a16:creationId xmlns:a16="http://schemas.microsoft.com/office/drawing/2014/main" id="{0F638CCF-B94F-4D25-9DE3-B834915B326F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2608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133</xdr:row>
      <xdr:rowOff>0</xdr:rowOff>
    </xdr:from>
    <xdr:ext cx="518160" cy="548640"/>
    <xdr:sp macro="" textlink="">
      <xdr:nvSpPr>
        <xdr:cNvPr id="422" name="AutoShape 2">
          <a:extLst>
            <a:ext uri="{FF2B5EF4-FFF2-40B4-BE49-F238E27FC236}">
              <a16:creationId xmlns:a16="http://schemas.microsoft.com/office/drawing/2014/main" id="{F26E128E-3FE7-4E72-8ACD-C049EFD33299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2608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133</xdr:row>
      <xdr:rowOff>0</xdr:rowOff>
    </xdr:from>
    <xdr:ext cx="518160" cy="548640"/>
    <xdr:sp macro="" textlink="">
      <xdr:nvSpPr>
        <xdr:cNvPr id="423" name="AutoShape 2">
          <a:extLst>
            <a:ext uri="{FF2B5EF4-FFF2-40B4-BE49-F238E27FC236}">
              <a16:creationId xmlns:a16="http://schemas.microsoft.com/office/drawing/2014/main" id="{60C12DAD-9AB1-49B0-A14A-DDD4F2A722A6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2608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48</xdr:row>
      <xdr:rowOff>0</xdr:rowOff>
    </xdr:from>
    <xdr:ext cx="518160" cy="548640"/>
    <xdr:sp macro="" textlink="">
      <xdr:nvSpPr>
        <xdr:cNvPr id="424" name="AutoShape 2">
          <a:extLst>
            <a:ext uri="{FF2B5EF4-FFF2-40B4-BE49-F238E27FC236}">
              <a16:creationId xmlns:a16="http://schemas.microsoft.com/office/drawing/2014/main" id="{738FCBC4-68C4-439F-B9DC-C1568A8EABE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234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48</xdr:row>
      <xdr:rowOff>0</xdr:rowOff>
    </xdr:from>
    <xdr:ext cx="518160" cy="548640"/>
    <xdr:sp macro="" textlink="">
      <xdr:nvSpPr>
        <xdr:cNvPr id="425" name="AutoShape 2">
          <a:extLst>
            <a:ext uri="{FF2B5EF4-FFF2-40B4-BE49-F238E27FC236}">
              <a16:creationId xmlns:a16="http://schemas.microsoft.com/office/drawing/2014/main" id="{878B157B-52BA-493A-8A32-3DE75B8F3B6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234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118</xdr:row>
      <xdr:rowOff>0</xdr:rowOff>
    </xdr:from>
    <xdr:ext cx="518160" cy="548640"/>
    <xdr:sp macro="" textlink="">
      <xdr:nvSpPr>
        <xdr:cNvPr id="426" name="AutoShape 2">
          <a:extLst>
            <a:ext uri="{FF2B5EF4-FFF2-40B4-BE49-F238E27FC236}">
              <a16:creationId xmlns:a16="http://schemas.microsoft.com/office/drawing/2014/main" id="{3E8E5419-697E-47FE-9B0B-E8BA9CFC37D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118</xdr:row>
      <xdr:rowOff>0</xdr:rowOff>
    </xdr:from>
    <xdr:ext cx="518160" cy="548640"/>
    <xdr:sp macro="" textlink="">
      <xdr:nvSpPr>
        <xdr:cNvPr id="427" name="AutoShape 2">
          <a:extLst>
            <a:ext uri="{FF2B5EF4-FFF2-40B4-BE49-F238E27FC236}">
              <a16:creationId xmlns:a16="http://schemas.microsoft.com/office/drawing/2014/main" id="{E1D57158-138B-4187-ABF3-9AD9399A87B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118</xdr:row>
      <xdr:rowOff>0</xdr:rowOff>
    </xdr:from>
    <xdr:ext cx="518160" cy="548640"/>
    <xdr:sp macro="" textlink="">
      <xdr:nvSpPr>
        <xdr:cNvPr id="428" name="AutoShape 2">
          <a:extLst>
            <a:ext uri="{FF2B5EF4-FFF2-40B4-BE49-F238E27FC236}">
              <a16:creationId xmlns:a16="http://schemas.microsoft.com/office/drawing/2014/main" id="{54866C42-57F6-442D-8935-FC912993D94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118</xdr:row>
      <xdr:rowOff>0</xdr:rowOff>
    </xdr:from>
    <xdr:ext cx="518160" cy="548640"/>
    <xdr:sp macro="" textlink="">
      <xdr:nvSpPr>
        <xdr:cNvPr id="429" name="AutoShape 2">
          <a:extLst>
            <a:ext uri="{FF2B5EF4-FFF2-40B4-BE49-F238E27FC236}">
              <a16:creationId xmlns:a16="http://schemas.microsoft.com/office/drawing/2014/main" id="{017909F2-0837-433D-9174-4AB82716104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48</xdr:row>
      <xdr:rowOff>0</xdr:rowOff>
    </xdr:from>
    <xdr:ext cx="518160" cy="548640"/>
    <xdr:sp macro="" textlink="">
      <xdr:nvSpPr>
        <xdr:cNvPr id="430" name="AutoShape 2">
          <a:extLst>
            <a:ext uri="{FF2B5EF4-FFF2-40B4-BE49-F238E27FC236}">
              <a16:creationId xmlns:a16="http://schemas.microsoft.com/office/drawing/2014/main" id="{862E120C-11E7-4980-8761-AE64F38B4847}"/>
            </a:ext>
          </a:extLst>
        </xdr:cNvPr>
        <xdr:cNvSpPr>
          <a:spLocks noChangeAspect="1" noChangeArrowheads="1"/>
        </xdr:cNvSpPr>
      </xdr:nvSpPr>
      <xdr:spPr bwMode="auto">
        <a:xfrm>
          <a:off x="822960" y="14234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118</xdr:row>
      <xdr:rowOff>0</xdr:rowOff>
    </xdr:from>
    <xdr:ext cx="518160" cy="548640"/>
    <xdr:sp macro="" textlink="">
      <xdr:nvSpPr>
        <xdr:cNvPr id="431" name="AutoShape 2">
          <a:extLst>
            <a:ext uri="{FF2B5EF4-FFF2-40B4-BE49-F238E27FC236}">
              <a16:creationId xmlns:a16="http://schemas.microsoft.com/office/drawing/2014/main" id="{32E72FB7-6C68-422D-AC95-807B80E825D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118</xdr:row>
      <xdr:rowOff>0</xdr:rowOff>
    </xdr:from>
    <xdr:ext cx="518160" cy="548640"/>
    <xdr:sp macro="" textlink="">
      <xdr:nvSpPr>
        <xdr:cNvPr id="432" name="AutoShape 2">
          <a:extLst>
            <a:ext uri="{FF2B5EF4-FFF2-40B4-BE49-F238E27FC236}">
              <a16:creationId xmlns:a16="http://schemas.microsoft.com/office/drawing/2014/main" id="{FD256A5D-008D-439D-945E-B265483962B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118</xdr:row>
      <xdr:rowOff>0</xdr:rowOff>
    </xdr:from>
    <xdr:ext cx="518160" cy="548640"/>
    <xdr:sp macro="" textlink="">
      <xdr:nvSpPr>
        <xdr:cNvPr id="433" name="AutoShape 2">
          <a:extLst>
            <a:ext uri="{FF2B5EF4-FFF2-40B4-BE49-F238E27FC236}">
              <a16:creationId xmlns:a16="http://schemas.microsoft.com/office/drawing/2014/main" id="{F5D0D548-D17A-4BD7-89CF-492E6846F9F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118</xdr:row>
      <xdr:rowOff>0</xdr:rowOff>
    </xdr:from>
    <xdr:ext cx="518160" cy="548640"/>
    <xdr:sp macro="" textlink="">
      <xdr:nvSpPr>
        <xdr:cNvPr id="434" name="AutoShape 2">
          <a:extLst>
            <a:ext uri="{FF2B5EF4-FFF2-40B4-BE49-F238E27FC236}">
              <a16:creationId xmlns:a16="http://schemas.microsoft.com/office/drawing/2014/main" id="{AABC45B1-34C6-442E-A34C-DB98EBD0A14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68</xdr:row>
      <xdr:rowOff>0</xdr:rowOff>
    </xdr:from>
    <xdr:ext cx="518160" cy="548640"/>
    <xdr:sp macro="" textlink="">
      <xdr:nvSpPr>
        <xdr:cNvPr id="435" name="AutoShape 2">
          <a:extLst>
            <a:ext uri="{FF2B5EF4-FFF2-40B4-BE49-F238E27FC236}">
              <a16:creationId xmlns:a16="http://schemas.microsoft.com/office/drawing/2014/main" id="{48864353-7F2C-48B9-B1EA-2A4357437D47}"/>
            </a:ext>
          </a:extLst>
        </xdr:cNvPr>
        <xdr:cNvSpPr>
          <a:spLocks noChangeAspect="1" noChangeArrowheads="1"/>
        </xdr:cNvSpPr>
      </xdr:nvSpPr>
      <xdr:spPr bwMode="auto">
        <a:xfrm>
          <a:off x="876300" y="18196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68</xdr:row>
      <xdr:rowOff>0</xdr:rowOff>
    </xdr:from>
    <xdr:ext cx="518160" cy="548640"/>
    <xdr:sp macro="" textlink="">
      <xdr:nvSpPr>
        <xdr:cNvPr id="436" name="AutoShape 2">
          <a:extLst>
            <a:ext uri="{FF2B5EF4-FFF2-40B4-BE49-F238E27FC236}">
              <a16:creationId xmlns:a16="http://schemas.microsoft.com/office/drawing/2014/main" id="{801FC52F-530D-4764-B399-E7DB4FF12B43}"/>
            </a:ext>
          </a:extLst>
        </xdr:cNvPr>
        <xdr:cNvSpPr>
          <a:spLocks noChangeAspect="1" noChangeArrowheads="1"/>
        </xdr:cNvSpPr>
      </xdr:nvSpPr>
      <xdr:spPr bwMode="auto">
        <a:xfrm>
          <a:off x="876300" y="18196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124</xdr:row>
      <xdr:rowOff>0</xdr:rowOff>
    </xdr:from>
    <xdr:ext cx="518160" cy="548640"/>
    <xdr:sp macro="" textlink="">
      <xdr:nvSpPr>
        <xdr:cNvPr id="437" name="AutoShape 2">
          <a:extLst>
            <a:ext uri="{FF2B5EF4-FFF2-40B4-BE49-F238E27FC236}">
              <a16:creationId xmlns:a16="http://schemas.microsoft.com/office/drawing/2014/main" id="{7267559F-F58F-4447-A8F6-41D25A7628B5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419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124</xdr:row>
      <xdr:rowOff>0</xdr:rowOff>
    </xdr:from>
    <xdr:ext cx="518160" cy="548640"/>
    <xdr:sp macro="" textlink="">
      <xdr:nvSpPr>
        <xdr:cNvPr id="438" name="AutoShape 2">
          <a:extLst>
            <a:ext uri="{FF2B5EF4-FFF2-40B4-BE49-F238E27FC236}">
              <a16:creationId xmlns:a16="http://schemas.microsoft.com/office/drawing/2014/main" id="{B41CF8F4-FC96-4718-B591-87CD3398647D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419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124</xdr:row>
      <xdr:rowOff>0</xdr:rowOff>
    </xdr:from>
    <xdr:ext cx="518160" cy="548640"/>
    <xdr:sp macro="" textlink="">
      <xdr:nvSpPr>
        <xdr:cNvPr id="439" name="AutoShape 2">
          <a:extLst>
            <a:ext uri="{FF2B5EF4-FFF2-40B4-BE49-F238E27FC236}">
              <a16:creationId xmlns:a16="http://schemas.microsoft.com/office/drawing/2014/main" id="{92C97262-ADAD-4B59-A5FB-722280BB6BB1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419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124</xdr:row>
      <xdr:rowOff>0</xdr:rowOff>
    </xdr:from>
    <xdr:ext cx="518160" cy="548640"/>
    <xdr:sp macro="" textlink="">
      <xdr:nvSpPr>
        <xdr:cNvPr id="440" name="AutoShape 2">
          <a:extLst>
            <a:ext uri="{FF2B5EF4-FFF2-40B4-BE49-F238E27FC236}">
              <a16:creationId xmlns:a16="http://schemas.microsoft.com/office/drawing/2014/main" id="{BB09A6C5-872E-4803-8831-4AFFA2EB260D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419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124</xdr:row>
      <xdr:rowOff>0</xdr:rowOff>
    </xdr:from>
    <xdr:ext cx="518160" cy="548640"/>
    <xdr:sp macro="" textlink="">
      <xdr:nvSpPr>
        <xdr:cNvPr id="441" name="AutoShape 2">
          <a:extLst>
            <a:ext uri="{FF2B5EF4-FFF2-40B4-BE49-F238E27FC236}">
              <a16:creationId xmlns:a16="http://schemas.microsoft.com/office/drawing/2014/main" id="{938FB414-AEF8-412D-B32F-A500F8C76994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419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124</xdr:row>
      <xdr:rowOff>0</xdr:rowOff>
    </xdr:from>
    <xdr:ext cx="518160" cy="548640"/>
    <xdr:sp macro="" textlink="">
      <xdr:nvSpPr>
        <xdr:cNvPr id="442" name="AutoShape 2">
          <a:extLst>
            <a:ext uri="{FF2B5EF4-FFF2-40B4-BE49-F238E27FC236}">
              <a16:creationId xmlns:a16="http://schemas.microsoft.com/office/drawing/2014/main" id="{6F188B8B-B4E1-4E38-B3B7-69DF673DE48A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419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124</xdr:row>
      <xdr:rowOff>0</xdr:rowOff>
    </xdr:from>
    <xdr:ext cx="518160" cy="548640"/>
    <xdr:sp macro="" textlink="">
      <xdr:nvSpPr>
        <xdr:cNvPr id="443" name="AutoShape 2">
          <a:extLst>
            <a:ext uri="{FF2B5EF4-FFF2-40B4-BE49-F238E27FC236}">
              <a16:creationId xmlns:a16="http://schemas.microsoft.com/office/drawing/2014/main" id="{77B68044-0B2E-43F0-B395-3630532106AE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419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124</xdr:row>
      <xdr:rowOff>0</xdr:rowOff>
    </xdr:from>
    <xdr:ext cx="518160" cy="548640"/>
    <xdr:sp macro="" textlink="">
      <xdr:nvSpPr>
        <xdr:cNvPr id="444" name="AutoShape 2">
          <a:extLst>
            <a:ext uri="{FF2B5EF4-FFF2-40B4-BE49-F238E27FC236}">
              <a16:creationId xmlns:a16="http://schemas.microsoft.com/office/drawing/2014/main" id="{030A8B25-2204-45BA-8216-A83EA943B2A8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419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124</xdr:row>
      <xdr:rowOff>0</xdr:rowOff>
    </xdr:from>
    <xdr:ext cx="518160" cy="548640"/>
    <xdr:sp macro="" textlink="">
      <xdr:nvSpPr>
        <xdr:cNvPr id="445" name="AutoShape 2">
          <a:extLst>
            <a:ext uri="{FF2B5EF4-FFF2-40B4-BE49-F238E27FC236}">
              <a16:creationId xmlns:a16="http://schemas.microsoft.com/office/drawing/2014/main" id="{8E80C5E5-42CC-48B0-B4F3-B92C1B5CFA1E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419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26</xdr:row>
      <xdr:rowOff>0</xdr:rowOff>
    </xdr:from>
    <xdr:ext cx="518160" cy="548640"/>
    <xdr:sp macro="" textlink="">
      <xdr:nvSpPr>
        <xdr:cNvPr id="446" name="AutoShape 2">
          <a:extLst>
            <a:ext uri="{FF2B5EF4-FFF2-40B4-BE49-F238E27FC236}">
              <a16:creationId xmlns:a16="http://schemas.microsoft.com/office/drawing/2014/main" id="{49D75D2E-5DC0-4209-9575-773E6C20398A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26</xdr:row>
      <xdr:rowOff>0</xdr:rowOff>
    </xdr:from>
    <xdr:ext cx="518160" cy="548640"/>
    <xdr:sp macro="" textlink="">
      <xdr:nvSpPr>
        <xdr:cNvPr id="447" name="AutoShape 2">
          <a:extLst>
            <a:ext uri="{FF2B5EF4-FFF2-40B4-BE49-F238E27FC236}">
              <a16:creationId xmlns:a16="http://schemas.microsoft.com/office/drawing/2014/main" id="{CE26769E-B46C-4944-A3A6-0C9DDD454497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26</xdr:row>
      <xdr:rowOff>0</xdr:rowOff>
    </xdr:from>
    <xdr:ext cx="518160" cy="548640"/>
    <xdr:sp macro="" textlink="">
      <xdr:nvSpPr>
        <xdr:cNvPr id="448" name="AutoShape 2">
          <a:extLst>
            <a:ext uri="{FF2B5EF4-FFF2-40B4-BE49-F238E27FC236}">
              <a16:creationId xmlns:a16="http://schemas.microsoft.com/office/drawing/2014/main" id="{8D5855E7-CBFF-47A6-AA0C-CDEBDFDCFE5B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518160" cy="548640"/>
    <xdr:sp macro="" textlink="">
      <xdr:nvSpPr>
        <xdr:cNvPr id="449" name="AutoShape 2">
          <a:extLst>
            <a:ext uri="{FF2B5EF4-FFF2-40B4-BE49-F238E27FC236}">
              <a16:creationId xmlns:a16="http://schemas.microsoft.com/office/drawing/2014/main" id="{446ED25C-5D83-4BA5-A3C7-116510BD3774}"/>
            </a:ext>
          </a:extLst>
        </xdr:cNvPr>
        <xdr:cNvSpPr>
          <a:spLocks noChangeAspect="1" noChangeArrowheads="1"/>
        </xdr:cNvSpPr>
      </xdr:nvSpPr>
      <xdr:spPr bwMode="auto">
        <a:xfrm>
          <a:off x="845820" y="1463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518160" cy="548640"/>
    <xdr:sp macro="" textlink="">
      <xdr:nvSpPr>
        <xdr:cNvPr id="450" name="AutoShape 2">
          <a:extLst>
            <a:ext uri="{FF2B5EF4-FFF2-40B4-BE49-F238E27FC236}">
              <a16:creationId xmlns:a16="http://schemas.microsoft.com/office/drawing/2014/main" id="{C7DEDF56-4402-439E-BF13-BD7213C97411}"/>
            </a:ext>
          </a:extLst>
        </xdr:cNvPr>
        <xdr:cNvSpPr>
          <a:spLocks noChangeAspect="1" noChangeArrowheads="1"/>
        </xdr:cNvSpPr>
      </xdr:nvSpPr>
      <xdr:spPr bwMode="auto">
        <a:xfrm>
          <a:off x="845820" y="1463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451" name="AutoShape 2">
          <a:extLst>
            <a:ext uri="{FF2B5EF4-FFF2-40B4-BE49-F238E27FC236}">
              <a16:creationId xmlns:a16="http://schemas.microsoft.com/office/drawing/2014/main" id="{EE38C770-30B7-4C6B-A5BF-A5B32961D9BE}"/>
            </a:ext>
          </a:extLst>
        </xdr:cNvPr>
        <xdr:cNvSpPr>
          <a:spLocks noChangeAspect="1" noChangeArrowheads="1"/>
        </xdr:cNvSpPr>
      </xdr:nvSpPr>
      <xdr:spPr bwMode="auto">
        <a:xfrm>
          <a:off x="103632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452" name="AutoShape 2">
          <a:extLst>
            <a:ext uri="{FF2B5EF4-FFF2-40B4-BE49-F238E27FC236}">
              <a16:creationId xmlns:a16="http://schemas.microsoft.com/office/drawing/2014/main" id="{48B14245-142D-4546-BB5E-E0E5C00E42AC}"/>
            </a:ext>
          </a:extLst>
        </xdr:cNvPr>
        <xdr:cNvSpPr>
          <a:spLocks noChangeAspect="1" noChangeArrowheads="1"/>
        </xdr:cNvSpPr>
      </xdr:nvSpPr>
      <xdr:spPr bwMode="auto">
        <a:xfrm>
          <a:off x="103632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453" name="AutoShape 2">
          <a:extLst>
            <a:ext uri="{FF2B5EF4-FFF2-40B4-BE49-F238E27FC236}">
              <a16:creationId xmlns:a16="http://schemas.microsoft.com/office/drawing/2014/main" id="{B05F67A7-38F4-4090-84A5-32FB7D61617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454" name="AutoShape 2">
          <a:extLst>
            <a:ext uri="{FF2B5EF4-FFF2-40B4-BE49-F238E27FC236}">
              <a16:creationId xmlns:a16="http://schemas.microsoft.com/office/drawing/2014/main" id="{1CBE758C-3395-4068-8305-6C28C378C0E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111</xdr:row>
      <xdr:rowOff>0</xdr:rowOff>
    </xdr:from>
    <xdr:ext cx="518160" cy="548640"/>
    <xdr:sp macro="" textlink="">
      <xdr:nvSpPr>
        <xdr:cNvPr id="455" name="AutoShape 2">
          <a:extLst>
            <a:ext uri="{FF2B5EF4-FFF2-40B4-BE49-F238E27FC236}">
              <a16:creationId xmlns:a16="http://schemas.microsoft.com/office/drawing/2014/main" id="{F4ED2910-BC5B-4CCB-A767-9B2A3D4AD41A}"/>
            </a:ext>
          </a:extLst>
        </xdr:cNvPr>
        <xdr:cNvSpPr>
          <a:spLocks noChangeAspect="1" noChangeArrowheads="1"/>
        </xdr:cNvSpPr>
      </xdr:nvSpPr>
      <xdr:spPr bwMode="auto">
        <a:xfrm>
          <a:off x="68351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111</xdr:row>
      <xdr:rowOff>0</xdr:rowOff>
    </xdr:from>
    <xdr:ext cx="518160" cy="548640"/>
    <xdr:sp macro="" textlink="">
      <xdr:nvSpPr>
        <xdr:cNvPr id="456" name="AutoShape 2">
          <a:extLst>
            <a:ext uri="{FF2B5EF4-FFF2-40B4-BE49-F238E27FC236}">
              <a16:creationId xmlns:a16="http://schemas.microsoft.com/office/drawing/2014/main" id="{E2C37D3F-1BB3-4B8F-9959-9A68959F5AB9}"/>
            </a:ext>
          </a:extLst>
        </xdr:cNvPr>
        <xdr:cNvSpPr>
          <a:spLocks noChangeAspect="1" noChangeArrowheads="1"/>
        </xdr:cNvSpPr>
      </xdr:nvSpPr>
      <xdr:spPr bwMode="auto">
        <a:xfrm>
          <a:off x="68351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111</xdr:row>
      <xdr:rowOff>0</xdr:rowOff>
    </xdr:from>
    <xdr:ext cx="518160" cy="548640"/>
    <xdr:sp macro="" textlink="">
      <xdr:nvSpPr>
        <xdr:cNvPr id="457" name="AutoShape 2">
          <a:extLst>
            <a:ext uri="{FF2B5EF4-FFF2-40B4-BE49-F238E27FC236}">
              <a16:creationId xmlns:a16="http://schemas.microsoft.com/office/drawing/2014/main" id="{E1ACC9C4-054D-46DE-921A-417F3BF9D445}"/>
            </a:ext>
          </a:extLst>
        </xdr:cNvPr>
        <xdr:cNvSpPr>
          <a:spLocks noChangeAspect="1" noChangeArrowheads="1"/>
        </xdr:cNvSpPr>
      </xdr:nvSpPr>
      <xdr:spPr bwMode="auto">
        <a:xfrm>
          <a:off x="68351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44</xdr:row>
      <xdr:rowOff>0</xdr:rowOff>
    </xdr:from>
    <xdr:ext cx="518160" cy="548640"/>
    <xdr:sp macro="" textlink="">
      <xdr:nvSpPr>
        <xdr:cNvPr id="458" name="AutoShape 2">
          <a:extLst>
            <a:ext uri="{FF2B5EF4-FFF2-40B4-BE49-F238E27FC236}">
              <a16:creationId xmlns:a16="http://schemas.microsoft.com/office/drawing/2014/main" id="{9C46EF41-02DB-4D05-BEEA-7295669EBB7D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44</xdr:row>
      <xdr:rowOff>0</xdr:rowOff>
    </xdr:from>
    <xdr:ext cx="518160" cy="548640"/>
    <xdr:sp macro="" textlink="">
      <xdr:nvSpPr>
        <xdr:cNvPr id="459" name="AutoShape 2">
          <a:extLst>
            <a:ext uri="{FF2B5EF4-FFF2-40B4-BE49-F238E27FC236}">
              <a16:creationId xmlns:a16="http://schemas.microsoft.com/office/drawing/2014/main" id="{82B78657-4652-48D3-89F6-89746F412005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44</xdr:row>
      <xdr:rowOff>0</xdr:rowOff>
    </xdr:from>
    <xdr:ext cx="518160" cy="548640"/>
    <xdr:sp macro="" textlink="">
      <xdr:nvSpPr>
        <xdr:cNvPr id="460" name="AutoShape 2">
          <a:extLst>
            <a:ext uri="{FF2B5EF4-FFF2-40B4-BE49-F238E27FC236}">
              <a16:creationId xmlns:a16="http://schemas.microsoft.com/office/drawing/2014/main" id="{3FEDDD43-FC55-4D1D-8F1C-178B89B1051E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44</xdr:row>
      <xdr:rowOff>0</xdr:rowOff>
    </xdr:from>
    <xdr:ext cx="518160" cy="548640"/>
    <xdr:sp macro="" textlink="">
      <xdr:nvSpPr>
        <xdr:cNvPr id="461" name="AutoShape 2">
          <a:extLst>
            <a:ext uri="{FF2B5EF4-FFF2-40B4-BE49-F238E27FC236}">
              <a16:creationId xmlns:a16="http://schemas.microsoft.com/office/drawing/2014/main" id="{2EC9D40F-F57A-4AE1-8DAE-B8A8FE22FC75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44</xdr:row>
      <xdr:rowOff>0</xdr:rowOff>
    </xdr:from>
    <xdr:ext cx="518160" cy="548640"/>
    <xdr:sp macro="" textlink="">
      <xdr:nvSpPr>
        <xdr:cNvPr id="462" name="AutoShape 2">
          <a:extLst>
            <a:ext uri="{FF2B5EF4-FFF2-40B4-BE49-F238E27FC236}">
              <a16:creationId xmlns:a16="http://schemas.microsoft.com/office/drawing/2014/main" id="{35B61E54-3B06-4109-8237-57787AF1D35E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44</xdr:row>
      <xdr:rowOff>0</xdr:rowOff>
    </xdr:from>
    <xdr:ext cx="518160" cy="548640"/>
    <xdr:sp macro="" textlink="">
      <xdr:nvSpPr>
        <xdr:cNvPr id="463" name="AutoShape 2">
          <a:extLst>
            <a:ext uri="{FF2B5EF4-FFF2-40B4-BE49-F238E27FC236}">
              <a16:creationId xmlns:a16="http://schemas.microsoft.com/office/drawing/2014/main" id="{5EE04D18-DDC2-42F8-AC99-9A8AD69A747E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44</xdr:row>
      <xdr:rowOff>0</xdr:rowOff>
    </xdr:from>
    <xdr:ext cx="518160" cy="548640"/>
    <xdr:sp macro="" textlink="">
      <xdr:nvSpPr>
        <xdr:cNvPr id="464" name="AutoShape 2">
          <a:extLst>
            <a:ext uri="{FF2B5EF4-FFF2-40B4-BE49-F238E27FC236}">
              <a16:creationId xmlns:a16="http://schemas.microsoft.com/office/drawing/2014/main" id="{825B046B-BDD8-4791-A26E-A65775D73506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44</xdr:row>
      <xdr:rowOff>0</xdr:rowOff>
    </xdr:from>
    <xdr:ext cx="518160" cy="548640"/>
    <xdr:sp macro="" textlink="">
      <xdr:nvSpPr>
        <xdr:cNvPr id="465" name="AutoShape 2">
          <a:extLst>
            <a:ext uri="{FF2B5EF4-FFF2-40B4-BE49-F238E27FC236}">
              <a16:creationId xmlns:a16="http://schemas.microsoft.com/office/drawing/2014/main" id="{E82F4EB4-0287-40F4-B6F8-B1EF9B4E51B2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266700</xdr:colOff>
      <xdr:row>53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1C0A5523-2B6D-4FFF-BFEC-C6CD93EC61A6}"/>
            </a:ext>
          </a:extLst>
        </xdr:cNvPr>
        <xdr:cNvSpPr>
          <a:spLocks noChangeAspect="1" noChangeArrowheads="1"/>
        </xdr:cNvSpPr>
      </xdr:nvSpPr>
      <xdr:spPr bwMode="auto">
        <a:xfrm>
          <a:off x="41224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266700</xdr:colOff>
      <xdr:row>53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27E77F29-D978-4F7E-8221-178CCD2F0DE1}"/>
            </a:ext>
          </a:extLst>
        </xdr:cNvPr>
        <xdr:cNvSpPr>
          <a:spLocks noChangeAspect="1" noChangeArrowheads="1"/>
        </xdr:cNvSpPr>
      </xdr:nvSpPr>
      <xdr:spPr bwMode="auto">
        <a:xfrm>
          <a:off x="41224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1CB08117-837A-4C25-940E-04355B4CE373}"/>
            </a:ext>
          </a:extLst>
        </xdr:cNvPr>
        <xdr:cNvSpPr>
          <a:spLocks noChangeAspect="1" noChangeArrowheads="1"/>
        </xdr:cNvSpPr>
      </xdr:nvSpPr>
      <xdr:spPr bwMode="auto">
        <a:xfrm>
          <a:off x="3855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D961214D-D4AB-42BA-BF41-33E3406C7AA4}"/>
            </a:ext>
          </a:extLst>
        </xdr:cNvPr>
        <xdr:cNvSpPr>
          <a:spLocks noChangeAspect="1" noChangeArrowheads="1"/>
        </xdr:cNvSpPr>
      </xdr:nvSpPr>
      <xdr:spPr bwMode="auto">
        <a:xfrm>
          <a:off x="3855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266700</xdr:colOff>
      <xdr:row>53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366F2D41-F119-4A6D-99FB-3D3A6BE67C19}"/>
            </a:ext>
          </a:extLst>
        </xdr:cNvPr>
        <xdr:cNvSpPr>
          <a:spLocks noChangeAspect="1" noChangeArrowheads="1"/>
        </xdr:cNvSpPr>
      </xdr:nvSpPr>
      <xdr:spPr bwMode="auto">
        <a:xfrm>
          <a:off x="41224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266700</xdr:colOff>
      <xdr:row>53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E95ECECB-8DAE-4999-B729-9EB3D4CBAE5B}"/>
            </a:ext>
          </a:extLst>
        </xdr:cNvPr>
        <xdr:cNvSpPr>
          <a:spLocks noChangeAspect="1" noChangeArrowheads="1"/>
        </xdr:cNvSpPr>
      </xdr:nvSpPr>
      <xdr:spPr bwMode="auto">
        <a:xfrm>
          <a:off x="41224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6F654ACB-3C0A-40B8-B7EB-89935FBD9AB9}"/>
            </a:ext>
          </a:extLst>
        </xdr:cNvPr>
        <xdr:cNvSpPr>
          <a:spLocks noChangeAspect="1" noChangeArrowheads="1"/>
        </xdr:cNvSpPr>
      </xdr:nvSpPr>
      <xdr:spPr bwMode="auto">
        <a:xfrm>
          <a:off x="3855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B7AAB770-868B-447F-B084-F3850312BB76}"/>
            </a:ext>
          </a:extLst>
        </xdr:cNvPr>
        <xdr:cNvSpPr>
          <a:spLocks noChangeAspect="1" noChangeArrowheads="1"/>
        </xdr:cNvSpPr>
      </xdr:nvSpPr>
      <xdr:spPr bwMode="auto">
        <a:xfrm>
          <a:off x="3855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266700</xdr:colOff>
      <xdr:row>53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3F6E4FB0-299C-4B5D-B941-FB926DA9206A}"/>
            </a:ext>
          </a:extLst>
        </xdr:cNvPr>
        <xdr:cNvSpPr>
          <a:spLocks noChangeAspect="1" noChangeArrowheads="1"/>
        </xdr:cNvSpPr>
      </xdr:nvSpPr>
      <xdr:spPr bwMode="auto">
        <a:xfrm>
          <a:off x="41224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266700</xdr:colOff>
      <xdr:row>53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6123F0C5-4AAF-4072-9EAF-5B4C266BD2BD}"/>
            </a:ext>
          </a:extLst>
        </xdr:cNvPr>
        <xdr:cNvSpPr>
          <a:spLocks noChangeAspect="1" noChangeArrowheads="1"/>
        </xdr:cNvSpPr>
      </xdr:nvSpPr>
      <xdr:spPr bwMode="auto">
        <a:xfrm>
          <a:off x="41224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0DBB89C5-412D-436C-BC64-B2AD5A6D8030}"/>
            </a:ext>
          </a:extLst>
        </xdr:cNvPr>
        <xdr:cNvSpPr>
          <a:spLocks noChangeAspect="1" noChangeArrowheads="1"/>
        </xdr:cNvSpPr>
      </xdr:nvSpPr>
      <xdr:spPr bwMode="auto">
        <a:xfrm>
          <a:off x="3855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39D1E001-B8A5-4733-95BD-89C0015D889A}"/>
            </a:ext>
          </a:extLst>
        </xdr:cNvPr>
        <xdr:cNvSpPr>
          <a:spLocks noChangeAspect="1" noChangeArrowheads="1"/>
        </xdr:cNvSpPr>
      </xdr:nvSpPr>
      <xdr:spPr bwMode="auto">
        <a:xfrm>
          <a:off x="3855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7FB72651-A07D-4775-952C-E22AF6F83DA3}"/>
            </a:ext>
          </a:extLst>
        </xdr:cNvPr>
        <xdr:cNvSpPr>
          <a:spLocks noChangeAspect="1" noChangeArrowheads="1"/>
        </xdr:cNvSpPr>
      </xdr:nvSpPr>
      <xdr:spPr bwMode="auto">
        <a:xfrm>
          <a:off x="807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3EDAF200-9720-4768-AD36-4C435F61DAB7}"/>
            </a:ext>
          </a:extLst>
        </xdr:cNvPr>
        <xdr:cNvSpPr>
          <a:spLocks noChangeAspect="1" noChangeArrowheads="1"/>
        </xdr:cNvSpPr>
      </xdr:nvSpPr>
      <xdr:spPr bwMode="auto">
        <a:xfrm>
          <a:off x="807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419100</xdr:colOff>
      <xdr:row>53</xdr:row>
      <xdr:rowOff>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7C6E5014-6497-4BA5-A7C6-0CE3C0389CFA}"/>
            </a:ext>
          </a:extLst>
        </xdr:cNvPr>
        <xdr:cNvSpPr>
          <a:spLocks noChangeAspect="1" noChangeArrowheads="1"/>
        </xdr:cNvSpPr>
      </xdr:nvSpPr>
      <xdr:spPr bwMode="auto">
        <a:xfrm>
          <a:off x="1036320" y="8983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419100</xdr:colOff>
      <xdr:row>53</xdr:row>
      <xdr:rowOff>0</xdr:rowOff>
    </xdr:from>
    <xdr:ext cx="518160" cy="55626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F0894A42-7E2C-4852-B51B-66B54D875A7B}"/>
            </a:ext>
          </a:extLst>
        </xdr:cNvPr>
        <xdr:cNvSpPr>
          <a:spLocks noChangeAspect="1" noChangeArrowheads="1"/>
        </xdr:cNvSpPr>
      </xdr:nvSpPr>
      <xdr:spPr bwMode="auto">
        <a:xfrm>
          <a:off x="1036320" y="8983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71757423-20EC-421B-8ADB-F67AF6AF52B9}"/>
            </a:ext>
          </a:extLst>
        </xdr:cNvPr>
        <xdr:cNvSpPr>
          <a:spLocks noChangeAspect="1" noChangeArrowheads="1"/>
        </xdr:cNvSpPr>
      </xdr:nvSpPr>
      <xdr:spPr bwMode="auto">
        <a:xfrm>
          <a:off x="807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A109DD7A-7E41-4D76-8B90-C5F7DCF28EFA}"/>
            </a:ext>
          </a:extLst>
        </xdr:cNvPr>
        <xdr:cNvSpPr>
          <a:spLocks noChangeAspect="1" noChangeArrowheads="1"/>
        </xdr:cNvSpPr>
      </xdr:nvSpPr>
      <xdr:spPr bwMode="auto">
        <a:xfrm>
          <a:off x="807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B674B884-EC31-4586-B3D2-3B99863E9184}"/>
            </a:ext>
          </a:extLst>
        </xdr:cNvPr>
        <xdr:cNvSpPr>
          <a:spLocks noChangeAspect="1" noChangeArrowheads="1"/>
        </xdr:cNvSpPr>
      </xdr:nvSpPr>
      <xdr:spPr bwMode="auto">
        <a:xfrm>
          <a:off x="807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762FDB05-7B42-48C9-9658-80D23AAA0F28}"/>
            </a:ext>
          </a:extLst>
        </xdr:cNvPr>
        <xdr:cNvSpPr>
          <a:spLocks noChangeAspect="1" noChangeArrowheads="1"/>
        </xdr:cNvSpPr>
      </xdr:nvSpPr>
      <xdr:spPr bwMode="auto">
        <a:xfrm>
          <a:off x="807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436DA46C-7060-4B84-9A70-909470BE24BA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1B88CBAE-6682-4E68-9BA7-5576E1B73B88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53</xdr:row>
      <xdr:rowOff>0</xdr:rowOff>
    </xdr:from>
    <xdr:ext cx="518160" cy="55626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F37D0ED4-D2A2-413E-B857-92431E75FFF1}"/>
            </a:ext>
          </a:extLst>
        </xdr:cNvPr>
        <xdr:cNvSpPr>
          <a:spLocks noChangeAspect="1" noChangeArrowheads="1"/>
        </xdr:cNvSpPr>
      </xdr:nvSpPr>
      <xdr:spPr bwMode="auto">
        <a:xfrm>
          <a:off x="617220" y="8983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53</xdr:row>
      <xdr:rowOff>0</xdr:rowOff>
    </xdr:from>
    <xdr:ext cx="518160" cy="55626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60006F2D-AA16-4AAD-83ED-3A444E0F3293}"/>
            </a:ext>
          </a:extLst>
        </xdr:cNvPr>
        <xdr:cNvSpPr>
          <a:spLocks noChangeAspect="1" noChangeArrowheads="1"/>
        </xdr:cNvSpPr>
      </xdr:nvSpPr>
      <xdr:spPr bwMode="auto">
        <a:xfrm>
          <a:off x="617220" y="8983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2966CAEE-239F-4F1B-A5A3-3EA3B96AC396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422270BD-FD74-4BEA-9B71-6A8B701991F9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05175A63-F9BC-4307-9F7D-F7A6F3C9FB5B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E9CFD516-1EB9-451C-9C5D-80E7407FF3CA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0BCC4777-30CA-4063-9DFF-79C19E1E4390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770FE837-F208-4981-858D-5B64B7EAA2EF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E7D95E59-68CD-4A50-BA22-FCDBA32BA858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1318E471-89C6-4C39-8ACF-C9ED603FAFBF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53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D4674E8A-B329-45CD-915C-14D6264EC55B}"/>
            </a:ext>
          </a:extLst>
        </xdr:cNvPr>
        <xdr:cNvSpPr>
          <a:spLocks noChangeAspect="1" noChangeArrowheads="1"/>
        </xdr:cNvSpPr>
      </xdr:nvSpPr>
      <xdr:spPr bwMode="auto">
        <a:xfrm>
          <a:off x="8839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53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8FD42C2D-3C82-4E4F-ACFD-F5CC31CF1479}"/>
            </a:ext>
          </a:extLst>
        </xdr:cNvPr>
        <xdr:cNvSpPr>
          <a:spLocks noChangeAspect="1" noChangeArrowheads="1"/>
        </xdr:cNvSpPr>
      </xdr:nvSpPr>
      <xdr:spPr bwMode="auto">
        <a:xfrm>
          <a:off x="8839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53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1ADA0281-D085-4D75-BA4A-AF8EE4679C28}"/>
            </a:ext>
          </a:extLst>
        </xdr:cNvPr>
        <xdr:cNvSpPr>
          <a:spLocks noChangeAspect="1" noChangeArrowheads="1"/>
        </xdr:cNvSpPr>
      </xdr:nvSpPr>
      <xdr:spPr bwMode="auto">
        <a:xfrm>
          <a:off x="8839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53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FEDDA6DB-CDA2-4B8E-9E40-D10A31465A19}"/>
            </a:ext>
          </a:extLst>
        </xdr:cNvPr>
        <xdr:cNvSpPr>
          <a:spLocks noChangeAspect="1" noChangeArrowheads="1"/>
        </xdr:cNvSpPr>
      </xdr:nvSpPr>
      <xdr:spPr bwMode="auto">
        <a:xfrm>
          <a:off x="8839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53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2D8E153D-647F-4D72-AB21-CA002548B33A}"/>
            </a:ext>
          </a:extLst>
        </xdr:cNvPr>
        <xdr:cNvSpPr>
          <a:spLocks noChangeAspect="1" noChangeArrowheads="1"/>
        </xdr:cNvSpPr>
      </xdr:nvSpPr>
      <xdr:spPr bwMode="auto">
        <a:xfrm>
          <a:off x="8839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53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08BEA8CA-788A-4CFC-B86D-F1CCD780DCC4}"/>
            </a:ext>
          </a:extLst>
        </xdr:cNvPr>
        <xdr:cNvSpPr>
          <a:spLocks noChangeAspect="1" noChangeArrowheads="1"/>
        </xdr:cNvSpPr>
      </xdr:nvSpPr>
      <xdr:spPr bwMode="auto">
        <a:xfrm>
          <a:off x="8839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8103DB35-0199-409C-8FFA-8C42E65232B9}"/>
            </a:ext>
          </a:extLst>
        </xdr:cNvPr>
        <xdr:cNvSpPr>
          <a:spLocks noChangeAspect="1" noChangeArrowheads="1"/>
        </xdr:cNvSpPr>
      </xdr:nvSpPr>
      <xdr:spPr bwMode="auto">
        <a:xfrm>
          <a:off x="6926580" y="713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19E66A58-FD81-49E2-9ADC-FD25660E3BF0}"/>
            </a:ext>
          </a:extLst>
        </xdr:cNvPr>
        <xdr:cNvSpPr>
          <a:spLocks noChangeAspect="1" noChangeArrowheads="1"/>
        </xdr:cNvSpPr>
      </xdr:nvSpPr>
      <xdr:spPr bwMode="auto">
        <a:xfrm>
          <a:off x="6926580" y="713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30480</xdr:rowOff>
    </xdr:from>
    <xdr:ext cx="518160" cy="55626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5787EC43-5ADA-4481-96FE-81D70CFDBDC8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59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30480</xdr:rowOff>
    </xdr:from>
    <xdr:ext cx="518160" cy="55626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642C9016-FAEA-4BAB-BCA8-709F9415155C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59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93C9138C-5AF4-4166-B7C5-67F44F178E4C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6C69321F-9ABE-4224-A5D1-91E9E173C991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1D240BA8-9B30-488B-ACC4-AD3D9728CCA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5250162B-8F25-4D30-9FEA-1CF3625246BB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8D35362B-E7A0-436B-83EC-B601D38831E7}"/>
            </a:ext>
          </a:extLst>
        </xdr:cNvPr>
        <xdr:cNvSpPr>
          <a:spLocks noChangeAspect="1" noChangeArrowheads="1"/>
        </xdr:cNvSpPr>
      </xdr:nvSpPr>
      <xdr:spPr bwMode="auto">
        <a:xfrm>
          <a:off x="6926580" y="713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30480</xdr:rowOff>
    </xdr:from>
    <xdr:ext cx="518160" cy="55626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339CF2EB-064C-4324-A473-6AC92EFACCFB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59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30480</xdr:rowOff>
    </xdr:from>
    <xdr:ext cx="518160" cy="55626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5B1B60B3-D270-42F3-9ADD-64D055BA8558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59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6FC3E864-B202-428D-9F8D-71D710F168D5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3075DC30-5A86-448C-8E88-D9B5E48AE06C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1437A6C1-4244-471B-B7BD-25D85EEEF4A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2331D312-34F4-48D9-8B07-B390011EBE6D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DE07C709-823D-41ED-B427-147AD0D6ABE9}"/>
            </a:ext>
          </a:extLst>
        </xdr:cNvPr>
        <xdr:cNvSpPr>
          <a:spLocks noChangeAspect="1" noChangeArrowheads="1"/>
        </xdr:cNvSpPr>
      </xdr:nvSpPr>
      <xdr:spPr bwMode="auto">
        <a:xfrm>
          <a:off x="3962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619FFB7F-33B1-40DF-92F1-0D528046D03B}"/>
            </a:ext>
          </a:extLst>
        </xdr:cNvPr>
        <xdr:cNvSpPr>
          <a:spLocks noChangeAspect="1" noChangeArrowheads="1"/>
        </xdr:cNvSpPr>
      </xdr:nvSpPr>
      <xdr:spPr bwMode="auto">
        <a:xfrm>
          <a:off x="3962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7B338E15-6397-422B-A711-7981A1F49D9E}"/>
            </a:ext>
          </a:extLst>
        </xdr:cNvPr>
        <xdr:cNvSpPr>
          <a:spLocks noChangeAspect="1" noChangeArrowheads="1"/>
        </xdr:cNvSpPr>
      </xdr:nvSpPr>
      <xdr:spPr bwMode="auto">
        <a:xfrm>
          <a:off x="3962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106680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7CE15DCA-7928-426D-AB84-EFD0A3408190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400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196BA668-842A-413A-BA4A-B43CA44CBDA6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29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D636BED6-034A-4FF6-8BA4-76AF402C4DFD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29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D1AB7F6C-6E45-46FE-9AD9-6C6CEB5B61F2}"/>
            </a:ext>
          </a:extLst>
        </xdr:cNvPr>
        <xdr:cNvSpPr>
          <a:spLocks noChangeAspect="1" noChangeArrowheads="1"/>
        </xdr:cNvSpPr>
      </xdr:nvSpPr>
      <xdr:spPr bwMode="auto">
        <a:xfrm>
          <a:off x="807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7C8BB5A6-5B42-48F0-98BB-22BAA4381D78}"/>
            </a:ext>
          </a:extLst>
        </xdr:cNvPr>
        <xdr:cNvSpPr>
          <a:spLocks noChangeAspect="1" noChangeArrowheads="1"/>
        </xdr:cNvSpPr>
      </xdr:nvSpPr>
      <xdr:spPr bwMode="auto">
        <a:xfrm>
          <a:off x="807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1DA0D624-A14E-40C8-87FF-8A74D9796920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F7CEFB28-7D5B-49F4-9AF4-8DC5F526ADFB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76200</xdr:colOff>
      <xdr:row>53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A647B481-BAD7-4F8F-B71D-DA47D1B889F8}"/>
            </a:ext>
          </a:extLst>
        </xdr:cNvPr>
        <xdr:cNvSpPr>
          <a:spLocks noChangeAspect="1" noChangeArrowheads="1"/>
        </xdr:cNvSpPr>
      </xdr:nvSpPr>
      <xdr:spPr bwMode="auto">
        <a:xfrm>
          <a:off x="6934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8CA278F2-2242-448B-9E6A-ADE2B5193F65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36C08DA1-8B7B-46DC-9172-3081F40471DC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B17F9E17-B91A-4C39-A856-69ECB10C7B4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E1F3D7F1-45EB-4F30-98DF-0D475A2E2DFA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0BBB07C3-C82F-4C9E-817F-8282430BC70A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9C31D52D-AB5D-43D7-B548-02D6B6A22974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0CABDA71-672E-4D0A-B5DC-BB51584EBA25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99060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90FA3958-296E-4AFF-8416-82DDE7C65910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219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829188F9-4275-4CD6-95CE-962103F5BC95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958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B91A0F21-93F9-4775-AF53-F01DA77CEAB8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958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46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CC5554AB-FE38-4824-B2A5-B2F1BB137FF7}"/>
            </a:ext>
          </a:extLst>
        </xdr:cNvPr>
        <xdr:cNvSpPr>
          <a:spLocks noChangeAspect="1" noChangeArrowheads="1"/>
        </xdr:cNvSpPr>
      </xdr:nvSpPr>
      <xdr:spPr bwMode="auto">
        <a:xfrm>
          <a:off x="382524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46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C6218DD1-2C59-4BC1-BC4C-9AA975698947}"/>
            </a:ext>
          </a:extLst>
        </xdr:cNvPr>
        <xdr:cNvSpPr>
          <a:spLocks noChangeAspect="1" noChangeArrowheads="1"/>
        </xdr:cNvSpPr>
      </xdr:nvSpPr>
      <xdr:spPr bwMode="auto">
        <a:xfrm>
          <a:off x="382524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46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80168EAA-5828-4135-8904-B1930819C709}"/>
            </a:ext>
          </a:extLst>
        </xdr:cNvPr>
        <xdr:cNvSpPr>
          <a:spLocks noChangeAspect="1" noChangeArrowheads="1"/>
        </xdr:cNvSpPr>
      </xdr:nvSpPr>
      <xdr:spPr bwMode="auto">
        <a:xfrm>
          <a:off x="382524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46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37838E44-B22F-48B5-8E56-4C7EAB5926C4}"/>
            </a:ext>
          </a:extLst>
        </xdr:cNvPr>
        <xdr:cNvSpPr>
          <a:spLocks noChangeAspect="1" noChangeArrowheads="1"/>
        </xdr:cNvSpPr>
      </xdr:nvSpPr>
      <xdr:spPr bwMode="auto">
        <a:xfrm>
          <a:off x="382524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46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43F7DC95-F3E3-4624-B23D-F6114EE723B5}"/>
            </a:ext>
          </a:extLst>
        </xdr:cNvPr>
        <xdr:cNvSpPr>
          <a:spLocks noChangeAspect="1" noChangeArrowheads="1"/>
        </xdr:cNvSpPr>
      </xdr:nvSpPr>
      <xdr:spPr bwMode="auto">
        <a:xfrm>
          <a:off x="382524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46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D8CFB4CB-4029-4DD5-B483-07B7052CA46F}"/>
            </a:ext>
          </a:extLst>
        </xdr:cNvPr>
        <xdr:cNvSpPr>
          <a:spLocks noChangeAspect="1" noChangeArrowheads="1"/>
        </xdr:cNvSpPr>
      </xdr:nvSpPr>
      <xdr:spPr bwMode="auto">
        <a:xfrm>
          <a:off x="382524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46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F760EB8E-68C8-428A-88E8-D44EA4CCF211}"/>
            </a:ext>
          </a:extLst>
        </xdr:cNvPr>
        <xdr:cNvSpPr>
          <a:spLocks noChangeAspect="1" noChangeArrowheads="1"/>
        </xdr:cNvSpPr>
      </xdr:nvSpPr>
      <xdr:spPr bwMode="auto">
        <a:xfrm>
          <a:off x="382524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46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0DDD6832-A6D1-4E68-9735-2CF33337C4F1}"/>
            </a:ext>
          </a:extLst>
        </xdr:cNvPr>
        <xdr:cNvSpPr>
          <a:spLocks noChangeAspect="1" noChangeArrowheads="1"/>
        </xdr:cNvSpPr>
      </xdr:nvSpPr>
      <xdr:spPr bwMode="auto">
        <a:xfrm>
          <a:off x="382524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EFF80091-495E-40B4-9EED-1E0D7A58AD7E}"/>
            </a:ext>
          </a:extLst>
        </xdr:cNvPr>
        <xdr:cNvSpPr>
          <a:spLocks noChangeAspect="1" noChangeArrowheads="1"/>
        </xdr:cNvSpPr>
      </xdr:nvSpPr>
      <xdr:spPr bwMode="auto">
        <a:xfrm>
          <a:off x="3855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0BDCD7A8-886C-4D75-9993-262530806ACF}"/>
            </a:ext>
          </a:extLst>
        </xdr:cNvPr>
        <xdr:cNvSpPr>
          <a:spLocks noChangeAspect="1" noChangeArrowheads="1"/>
        </xdr:cNvSpPr>
      </xdr:nvSpPr>
      <xdr:spPr bwMode="auto">
        <a:xfrm>
          <a:off x="3855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F3A68A90-3101-459A-B883-1CA0755332D0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199D4C9B-4C01-43B2-921D-02992E363CF0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6BD45E95-4626-46EA-9103-650A026305EE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53916A2F-307A-4B68-A7C3-46EC4D0ACF1B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7260CEFF-A87C-491C-99F6-EA94EC60B582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29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9BA3C1DE-839C-40E9-B547-D0032E061B8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29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1B46988A-50EA-4B03-9120-2FA49AC45EFD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CB491A69-7A3F-49A8-AD5B-3EFBD1D2724B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7562CFDB-9BAF-4296-AC40-427C5D564EC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B668D881-0791-4BD4-9F9E-9C787BF3F90F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104A6AB1-0710-4F52-91FF-D9DFF111214B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29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7C8B3460-3D44-4996-B8FC-42E4F5188110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F0E8268B-889C-4B30-A799-DBB357A89AE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FFFBBA97-1765-4D7E-BB1D-82AC8563F021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9C62DDC6-A18B-489E-B186-DBF3AF9489F5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5DAC45A9-6437-4A57-B12C-EC600F67CA87}"/>
            </a:ext>
          </a:extLst>
        </xdr:cNvPr>
        <xdr:cNvSpPr>
          <a:spLocks noChangeAspect="1" noChangeArrowheads="1"/>
        </xdr:cNvSpPr>
      </xdr:nvSpPr>
      <xdr:spPr bwMode="auto">
        <a:xfrm>
          <a:off x="3962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0511FDFA-4744-4E1D-9F9F-3D528265D4C5}"/>
            </a:ext>
          </a:extLst>
        </xdr:cNvPr>
        <xdr:cNvSpPr>
          <a:spLocks noChangeAspect="1" noChangeArrowheads="1"/>
        </xdr:cNvSpPr>
      </xdr:nvSpPr>
      <xdr:spPr bwMode="auto">
        <a:xfrm>
          <a:off x="3962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959B070D-EE2E-464F-A97E-E0EB65AEEE1B}"/>
            </a:ext>
          </a:extLst>
        </xdr:cNvPr>
        <xdr:cNvSpPr>
          <a:spLocks noChangeAspect="1" noChangeArrowheads="1"/>
        </xdr:cNvSpPr>
      </xdr:nvSpPr>
      <xdr:spPr bwMode="auto">
        <a:xfrm>
          <a:off x="3962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319C1087-984B-4B0E-9917-AFEDDE6E7DA7}"/>
            </a:ext>
          </a:extLst>
        </xdr:cNvPr>
        <xdr:cNvSpPr>
          <a:spLocks noChangeAspect="1" noChangeArrowheads="1"/>
        </xdr:cNvSpPr>
      </xdr:nvSpPr>
      <xdr:spPr bwMode="auto">
        <a:xfrm>
          <a:off x="3962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140717CE-556D-4199-90D0-857A864E9FA6}"/>
            </a:ext>
          </a:extLst>
        </xdr:cNvPr>
        <xdr:cNvSpPr>
          <a:spLocks noChangeAspect="1" noChangeArrowheads="1"/>
        </xdr:cNvSpPr>
      </xdr:nvSpPr>
      <xdr:spPr bwMode="auto">
        <a:xfrm>
          <a:off x="3962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FA9EFEF0-BFC8-4838-AF40-A9BD29B18ECD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518160" cy="54864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70B719FC-DDE0-4679-94AA-87CA3E787C4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55C9F27B-F3C7-4BF9-8A92-45D9AE60F34A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1EC05A70-32C9-4C40-9FE6-C750364ACB3D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8F6B2989-A064-48A4-A543-31D7C821BD77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36B3AC20-8692-44A7-BFEA-9D32EB30DA5D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927D2425-E018-4B22-8994-46B053DAFE04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BBB0247D-6B28-4832-A567-20033AA8433D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9B4A670E-7970-4B94-86DD-F9CE588D510E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023DE6A1-462D-4297-8B6D-F70AAAEAFC98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868240D7-60FA-4CE4-A47C-E708AF8724CE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2F7073DA-6BDD-44A6-B628-CAEE317A3966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CADC6D3C-5CB7-49CE-8949-93B97379C91D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213360</xdr:colOff>
      <xdr:row>53</xdr:row>
      <xdr:rowOff>0</xdr:rowOff>
    </xdr:from>
    <xdr:ext cx="518160" cy="54864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67E1086A-DAA3-4EC9-A45B-65DF3DB51BB1}"/>
            </a:ext>
          </a:extLst>
        </xdr:cNvPr>
        <xdr:cNvSpPr>
          <a:spLocks noChangeAspect="1" noChangeArrowheads="1"/>
        </xdr:cNvSpPr>
      </xdr:nvSpPr>
      <xdr:spPr bwMode="auto">
        <a:xfrm>
          <a:off x="36271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DBC85383-6959-471D-912F-C9EBA017BA0D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4B14F6FF-73D5-4665-98D9-1A30AE12C7B0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05AFB96D-E2AC-46B0-AA36-28830E910E59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7BBA624B-8479-49C2-886E-6FB28427EC66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67D3E858-CBD0-4643-9F13-778025AEC5A3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F4200590-D493-4B13-882A-FA87D4427803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518160" cy="54864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74633ACE-8E68-4D70-B27A-98B6C31A4A5B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518160" cy="54864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864B7F21-AF6A-44D7-982F-20027E4FD8C8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518160" cy="54864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1B3CAC57-D977-4442-AE24-F84314802B69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518160" cy="54864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1722B0A6-C0C0-415E-BA2D-BCDCDAAA84DA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62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518160" cy="54864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265A7F96-6705-4FA1-92B5-4D4085C1874F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62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D8BD2FF4-9D52-4CA3-A6E0-9FFE770B8886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62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586740</xdr:colOff>
      <xdr:row>33</xdr:row>
      <xdr:rowOff>7620</xdr:rowOff>
    </xdr:from>
    <xdr:ext cx="518160" cy="54864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F0A96D0A-E475-44DE-B630-F62E99BE8621}"/>
            </a:ext>
          </a:extLst>
        </xdr:cNvPr>
        <xdr:cNvSpPr>
          <a:spLocks noChangeAspect="1" noChangeArrowheads="1"/>
        </xdr:cNvSpPr>
      </xdr:nvSpPr>
      <xdr:spPr bwMode="auto">
        <a:xfrm>
          <a:off x="6903720" y="5631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518160" cy="54864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A9BF1D3E-7BC3-49A5-96E0-1D2BFF56AF21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46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518160" cy="54864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E4E76C0C-B1B5-42A4-9E6A-F8B438692166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46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6CD7EFC5-4FDE-47F2-8C36-8DB346F52A30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0E88D86E-BC5C-400A-A641-DD540ED8AA11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2426223B-845A-40A3-A25F-86B2E414179B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</xdr:row>
      <xdr:rowOff>30480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0DA1020E-D42A-44A2-A312-088FA6D2CF67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526914</xdr:colOff>
      <xdr:row>23</xdr:row>
      <xdr:rowOff>24319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5992FDD2-F19A-499B-8E99-7CFF8360DE96}"/>
            </a:ext>
          </a:extLst>
        </xdr:cNvPr>
        <xdr:cNvSpPr>
          <a:spLocks noChangeAspect="1" noChangeArrowheads="1"/>
        </xdr:cNvSpPr>
      </xdr:nvSpPr>
      <xdr:spPr bwMode="auto">
        <a:xfrm>
          <a:off x="6843894" y="3971479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97277</xdr:colOff>
      <xdr:row>53</xdr:row>
      <xdr:rowOff>0</xdr:rowOff>
    </xdr:from>
    <xdr:ext cx="518160" cy="54864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4E696B1F-AE54-4F24-8A01-0C9D99B4C6C0}"/>
            </a:ext>
          </a:extLst>
        </xdr:cNvPr>
        <xdr:cNvSpPr>
          <a:spLocks noChangeAspect="1" noChangeArrowheads="1"/>
        </xdr:cNvSpPr>
      </xdr:nvSpPr>
      <xdr:spPr bwMode="auto">
        <a:xfrm>
          <a:off x="493517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22860</xdr:colOff>
      <xdr:row>53</xdr:row>
      <xdr:rowOff>0</xdr:rowOff>
    </xdr:from>
    <xdr:ext cx="518160" cy="54864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62875361-4948-44A8-A7B4-5E295D8F336B}"/>
            </a:ext>
          </a:extLst>
        </xdr:cNvPr>
        <xdr:cNvSpPr>
          <a:spLocks noChangeAspect="1" noChangeArrowheads="1"/>
        </xdr:cNvSpPr>
      </xdr:nvSpPr>
      <xdr:spPr bwMode="auto">
        <a:xfrm>
          <a:off x="41910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518160" cy="54864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08EDEECB-19C7-422E-982E-EFBF4C053441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46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518160" cy="54864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C3719079-3E8B-4CA9-AC0E-BB4EC986C10F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46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DA6748BC-F57D-409D-9973-235912EDBC9F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C0B4DF7B-97B0-4C23-82DF-876D955ABD0D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97BFE532-3B00-4648-8AB1-6E79D2D1E0EC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E626760F-B5BA-4968-8DE4-0F038B21834B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518160" cy="54864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A6A467F2-BE83-40C3-AF14-7F91D963816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46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306E1538-E86D-4CAB-8D2F-600528FF6CB6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A9B60C77-6D0A-4902-BF0B-3FBDF0F375D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541875D3-1614-47E4-A6B8-F616ACD730A7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63DC3449-2AC8-43A7-9EF1-4F7816CA2B3F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2EB0F107-35FD-4C6B-9AEF-9F5F1360E902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E8F62A8E-DAD3-4C10-9EAB-5EE58164E72E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CFD0019A-197A-44FD-AFDC-3EDECEB7AA93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586740</xdr:colOff>
      <xdr:row>53</xdr:row>
      <xdr:rowOff>0</xdr:rowOff>
    </xdr:from>
    <xdr:ext cx="518160" cy="54864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B2F7EE9B-DF2D-4AAE-B340-CB187E754C72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4F03E0E0-5A73-4A0D-959B-1984378C0958}"/>
            </a:ext>
          </a:extLst>
        </xdr:cNvPr>
        <xdr:cNvSpPr>
          <a:spLocks noChangeAspect="1" noChangeArrowheads="1"/>
        </xdr:cNvSpPr>
      </xdr:nvSpPr>
      <xdr:spPr bwMode="auto">
        <a:xfrm>
          <a:off x="39624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48CC03F5-A947-4FA7-9A2C-3688733404F0}"/>
            </a:ext>
          </a:extLst>
        </xdr:cNvPr>
        <xdr:cNvSpPr>
          <a:spLocks noChangeAspect="1" noChangeArrowheads="1"/>
        </xdr:cNvSpPr>
      </xdr:nvSpPr>
      <xdr:spPr bwMode="auto">
        <a:xfrm>
          <a:off x="39624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B1808F32-E599-4698-942A-A654467B7BD9}"/>
            </a:ext>
          </a:extLst>
        </xdr:cNvPr>
        <xdr:cNvSpPr>
          <a:spLocks noChangeAspect="1" noChangeArrowheads="1"/>
        </xdr:cNvSpPr>
      </xdr:nvSpPr>
      <xdr:spPr bwMode="auto">
        <a:xfrm>
          <a:off x="39624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98A17D85-F1E6-4FC4-8764-81BA20F0180C}"/>
            </a:ext>
          </a:extLst>
        </xdr:cNvPr>
        <xdr:cNvSpPr>
          <a:spLocks noChangeAspect="1" noChangeArrowheads="1"/>
        </xdr:cNvSpPr>
      </xdr:nvSpPr>
      <xdr:spPr bwMode="auto">
        <a:xfrm>
          <a:off x="39624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73C9A2C5-6C73-4017-958A-CA93ECBEEC22}"/>
            </a:ext>
          </a:extLst>
        </xdr:cNvPr>
        <xdr:cNvSpPr>
          <a:spLocks noChangeAspect="1" noChangeArrowheads="1"/>
        </xdr:cNvSpPr>
      </xdr:nvSpPr>
      <xdr:spPr bwMode="auto">
        <a:xfrm>
          <a:off x="39624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DFBD73C7-41FF-4D4A-B0C3-79EEC6690327}"/>
            </a:ext>
          </a:extLst>
        </xdr:cNvPr>
        <xdr:cNvSpPr>
          <a:spLocks noChangeAspect="1" noChangeArrowheads="1"/>
        </xdr:cNvSpPr>
      </xdr:nvSpPr>
      <xdr:spPr bwMode="auto">
        <a:xfrm>
          <a:off x="39624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A65335E7-A58A-43D7-A4C9-D8363995B251}"/>
            </a:ext>
          </a:extLst>
        </xdr:cNvPr>
        <xdr:cNvSpPr>
          <a:spLocks noChangeAspect="1" noChangeArrowheads="1"/>
        </xdr:cNvSpPr>
      </xdr:nvSpPr>
      <xdr:spPr bwMode="auto">
        <a:xfrm>
          <a:off x="39624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8E4A8F1E-1664-44FF-B489-2768453215F5}"/>
            </a:ext>
          </a:extLst>
        </xdr:cNvPr>
        <xdr:cNvSpPr>
          <a:spLocks noChangeAspect="1" noChangeArrowheads="1"/>
        </xdr:cNvSpPr>
      </xdr:nvSpPr>
      <xdr:spPr bwMode="auto">
        <a:xfrm>
          <a:off x="39624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074346C7-E6E0-4E9C-9ABC-7BA8B8CAA7C2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D4492D6E-D927-411B-86D0-72C2B5945BE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A9F829FB-F376-4DED-B467-A9B4ACBBCF18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518160" cy="54864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2F4ECE0C-59FD-4218-A595-AA8C400B1021}"/>
            </a:ext>
          </a:extLst>
        </xdr:cNvPr>
        <xdr:cNvSpPr>
          <a:spLocks noChangeAspect="1" noChangeArrowheads="1"/>
        </xdr:cNvSpPr>
      </xdr:nvSpPr>
      <xdr:spPr bwMode="auto">
        <a:xfrm>
          <a:off x="6926580" y="210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518160" cy="54864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1CE7E31F-DF97-4320-AF38-54CB26E39958}"/>
            </a:ext>
          </a:extLst>
        </xdr:cNvPr>
        <xdr:cNvSpPr>
          <a:spLocks noChangeAspect="1" noChangeArrowheads="1"/>
        </xdr:cNvSpPr>
      </xdr:nvSpPr>
      <xdr:spPr bwMode="auto">
        <a:xfrm>
          <a:off x="6926580" y="210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518160" cy="54864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C137F53C-4159-4531-AE93-DAD9319FCF08}"/>
            </a:ext>
          </a:extLst>
        </xdr:cNvPr>
        <xdr:cNvSpPr>
          <a:spLocks noChangeAspect="1" noChangeArrowheads="1"/>
        </xdr:cNvSpPr>
      </xdr:nvSpPr>
      <xdr:spPr bwMode="auto">
        <a:xfrm>
          <a:off x="6926580" y="210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518160" cy="54864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BA30EF05-D778-40DA-BF1F-721F7A9B00D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210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172" name="AutoShape 2">
          <a:extLst>
            <a:ext uri="{FF2B5EF4-FFF2-40B4-BE49-F238E27FC236}">
              <a16:creationId xmlns:a16="http://schemas.microsoft.com/office/drawing/2014/main" id="{F6F703C3-E190-4AD1-8783-F459484C99FD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173" name="AutoShape 2">
          <a:extLst>
            <a:ext uri="{FF2B5EF4-FFF2-40B4-BE49-F238E27FC236}">
              <a16:creationId xmlns:a16="http://schemas.microsoft.com/office/drawing/2014/main" id="{8D00DC9E-3548-44E2-8D08-0A79DCD819A0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174" name="AutoShape 2">
          <a:extLst>
            <a:ext uri="{FF2B5EF4-FFF2-40B4-BE49-F238E27FC236}">
              <a16:creationId xmlns:a16="http://schemas.microsoft.com/office/drawing/2014/main" id="{65FEEB29-B893-4A6F-867A-37F3F7D5C4CB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190500</xdr:colOff>
      <xdr:row>18</xdr:row>
      <xdr:rowOff>0</xdr:rowOff>
    </xdr:from>
    <xdr:ext cx="518160" cy="548640"/>
    <xdr:sp macro="" textlink="">
      <xdr:nvSpPr>
        <xdr:cNvPr id="175" name="AutoShape 2">
          <a:extLst>
            <a:ext uri="{FF2B5EF4-FFF2-40B4-BE49-F238E27FC236}">
              <a16:creationId xmlns:a16="http://schemas.microsoft.com/office/drawing/2014/main" id="{6C6791FD-3A8B-4F26-A924-F2B02792B208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190500</xdr:colOff>
      <xdr:row>18</xdr:row>
      <xdr:rowOff>0</xdr:rowOff>
    </xdr:from>
    <xdr:ext cx="518160" cy="548640"/>
    <xdr:sp macro="" textlink="">
      <xdr:nvSpPr>
        <xdr:cNvPr id="176" name="AutoShape 2">
          <a:extLst>
            <a:ext uri="{FF2B5EF4-FFF2-40B4-BE49-F238E27FC236}">
              <a16:creationId xmlns:a16="http://schemas.microsoft.com/office/drawing/2014/main" id="{3F0B8CF1-8BBD-4A3F-A9E6-FED4CF7BA54F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190500</xdr:colOff>
      <xdr:row>18</xdr:row>
      <xdr:rowOff>0</xdr:rowOff>
    </xdr:from>
    <xdr:ext cx="518160" cy="548640"/>
    <xdr:sp macro="" textlink="">
      <xdr:nvSpPr>
        <xdr:cNvPr id="177" name="AutoShape 2">
          <a:extLst>
            <a:ext uri="{FF2B5EF4-FFF2-40B4-BE49-F238E27FC236}">
              <a16:creationId xmlns:a16="http://schemas.microsoft.com/office/drawing/2014/main" id="{21069309-0085-437B-B980-0ADC5A150A9B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190500</xdr:colOff>
      <xdr:row>18</xdr:row>
      <xdr:rowOff>0</xdr:rowOff>
    </xdr:from>
    <xdr:ext cx="518160" cy="548640"/>
    <xdr:sp macro="" textlink="">
      <xdr:nvSpPr>
        <xdr:cNvPr id="178" name="AutoShape 2">
          <a:extLst>
            <a:ext uri="{FF2B5EF4-FFF2-40B4-BE49-F238E27FC236}">
              <a16:creationId xmlns:a16="http://schemas.microsoft.com/office/drawing/2014/main" id="{54D6390B-1D40-4D8F-B83F-8B147E9C58FC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190500</xdr:colOff>
      <xdr:row>18</xdr:row>
      <xdr:rowOff>0</xdr:rowOff>
    </xdr:from>
    <xdr:ext cx="518160" cy="548640"/>
    <xdr:sp macro="" textlink="">
      <xdr:nvSpPr>
        <xdr:cNvPr id="179" name="AutoShape 2">
          <a:extLst>
            <a:ext uri="{FF2B5EF4-FFF2-40B4-BE49-F238E27FC236}">
              <a16:creationId xmlns:a16="http://schemas.microsoft.com/office/drawing/2014/main" id="{FA9EEEC2-1477-462C-B6FB-9A62A3B7BD0A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190500</xdr:colOff>
      <xdr:row>18</xdr:row>
      <xdr:rowOff>0</xdr:rowOff>
    </xdr:from>
    <xdr:ext cx="518160" cy="548640"/>
    <xdr:sp macro="" textlink="">
      <xdr:nvSpPr>
        <xdr:cNvPr id="180" name="AutoShape 2">
          <a:extLst>
            <a:ext uri="{FF2B5EF4-FFF2-40B4-BE49-F238E27FC236}">
              <a16:creationId xmlns:a16="http://schemas.microsoft.com/office/drawing/2014/main" id="{094FE90F-4D60-4497-AA60-A16BE3D76C94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190500</xdr:colOff>
      <xdr:row>18</xdr:row>
      <xdr:rowOff>0</xdr:rowOff>
    </xdr:from>
    <xdr:ext cx="518160" cy="548640"/>
    <xdr:sp macro="" textlink="">
      <xdr:nvSpPr>
        <xdr:cNvPr id="181" name="AutoShape 2">
          <a:extLst>
            <a:ext uri="{FF2B5EF4-FFF2-40B4-BE49-F238E27FC236}">
              <a16:creationId xmlns:a16="http://schemas.microsoft.com/office/drawing/2014/main" id="{777067EA-B248-4A28-A924-9C967B8848FC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190500</xdr:colOff>
      <xdr:row>18</xdr:row>
      <xdr:rowOff>0</xdr:rowOff>
    </xdr:from>
    <xdr:ext cx="518160" cy="548640"/>
    <xdr:sp macro="" textlink="">
      <xdr:nvSpPr>
        <xdr:cNvPr id="182" name="AutoShape 2">
          <a:extLst>
            <a:ext uri="{FF2B5EF4-FFF2-40B4-BE49-F238E27FC236}">
              <a16:creationId xmlns:a16="http://schemas.microsoft.com/office/drawing/2014/main" id="{0BE4B81B-5172-487B-9EE5-D66696AC204F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FF96BD81-8693-40CC-90FC-F76E55B0871F}"/>
            </a:ext>
          </a:extLst>
        </xdr:cNvPr>
        <xdr:cNvSpPr>
          <a:spLocks noChangeAspect="1" noChangeArrowheads="1"/>
        </xdr:cNvSpPr>
      </xdr:nvSpPr>
      <xdr:spPr bwMode="auto">
        <a:xfrm>
          <a:off x="800100" y="7284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D75EE2C7-D15B-4696-8C4B-07632A3F13A2}"/>
            </a:ext>
          </a:extLst>
        </xdr:cNvPr>
        <xdr:cNvSpPr>
          <a:spLocks noChangeAspect="1" noChangeArrowheads="1"/>
        </xdr:cNvSpPr>
      </xdr:nvSpPr>
      <xdr:spPr bwMode="auto">
        <a:xfrm>
          <a:off x="800100" y="7284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78A5AABA-A74D-4D53-A4E6-D1474590A61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DF50FEE-76C0-4ECA-B27C-FB274013BCD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476E3CCA-75BE-4F72-9160-A6BFFAA2FD15}"/>
            </a:ext>
          </a:extLst>
        </xdr:cNvPr>
        <xdr:cNvSpPr>
          <a:spLocks noChangeAspect="1" noChangeArrowheads="1"/>
        </xdr:cNvSpPr>
      </xdr:nvSpPr>
      <xdr:spPr bwMode="auto">
        <a:xfrm>
          <a:off x="609600" y="7284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79F7F152-16C9-42A2-B1E5-5A05FE709B80}"/>
            </a:ext>
          </a:extLst>
        </xdr:cNvPr>
        <xdr:cNvSpPr>
          <a:spLocks noChangeAspect="1" noChangeArrowheads="1"/>
        </xdr:cNvSpPr>
      </xdr:nvSpPr>
      <xdr:spPr bwMode="auto">
        <a:xfrm>
          <a:off x="609600" y="7284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436F47F2-2DB0-4052-863A-4C458E1548C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AC121446-F62C-480C-ACBA-8F651800287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65C9E46D-CEF1-4EF0-972C-1A7AB0BC23D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9D802F6-D71F-405C-AC9E-010B3A3AA39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F0257F93-C126-48F5-8A16-62A2883D2C1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2BE99C55-FA12-4A12-BD61-DC0BA51A7BA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0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26FCDAE-5293-4321-852A-0804099569A0}"/>
            </a:ext>
          </a:extLst>
        </xdr:cNvPr>
        <xdr:cNvSpPr>
          <a:spLocks noChangeAspect="1" noChangeArrowheads="1"/>
        </xdr:cNvSpPr>
      </xdr:nvSpPr>
      <xdr:spPr bwMode="auto">
        <a:xfrm>
          <a:off x="8763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0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1198FC4B-9A1A-4C3D-8FAF-8FC79FB2BABC}"/>
            </a:ext>
          </a:extLst>
        </xdr:cNvPr>
        <xdr:cNvSpPr>
          <a:spLocks noChangeAspect="1" noChangeArrowheads="1"/>
        </xdr:cNvSpPr>
      </xdr:nvSpPr>
      <xdr:spPr bwMode="auto">
        <a:xfrm>
          <a:off x="8763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679F2549-AC0F-4B9C-B3BF-5AD94595B4D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739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3CA8C3B1-E8EF-4FB1-AD07-1B1432B9C41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739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1AF41FB4-C740-4D1C-90B2-B8AA0D6A6BC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8135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7B2F9FBB-0BB7-4209-9E3B-3D366BC5D26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8135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2C594179-4283-4E6C-BAB1-D85DDD86F5F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8333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9A2BF5E6-5291-48D0-B039-F789CD32478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8333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265AB11E-FA1C-4629-84C8-B578B12DE76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D23AD3C3-BA6D-40C7-8D15-1EA0B7F8048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9C72D493-E6AF-4A90-A23B-488369F277F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53420963-5D05-4AF2-A90B-4405DEECD91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DCCF1EDD-8E6A-4BCB-AD85-AD5153A57E31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575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25308521-A36E-43A1-81F0-D6639FB5438D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575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419100</xdr:colOff>
      <xdr:row>0</xdr:row>
      <xdr:rowOff>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D758D889-2A9C-4DFB-B772-67918E31B63C}"/>
            </a:ext>
          </a:extLst>
        </xdr:cNvPr>
        <xdr:cNvSpPr>
          <a:spLocks noChangeAspect="1" noChangeArrowheads="1"/>
        </xdr:cNvSpPr>
      </xdr:nvSpPr>
      <xdr:spPr bwMode="auto">
        <a:xfrm>
          <a:off x="2537460" y="1994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419100</xdr:colOff>
      <xdr:row>0</xdr:row>
      <xdr:rowOff>0</xdr:rowOff>
    </xdr:from>
    <xdr:ext cx="518160" cy="55626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34275780-0625-4F54-8E77-2F84877410CD}"/>
            </a:ext>
          </a:extLst>
        </xdr:cNvPr>
        <xdr:cNvSpPr>
          <a:spLocks noChangeAspect="1" noChangeArrowheads="1"/>
        </xdr:cNvSpPr>
      </xdr:nvSpPr>
      <xdr:spPr bwMode="auto">
        <a:xfrm>
          <a:off x="2537460" y="1994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BD637DF6-E9FA-4B04-A8B6-53CC2EDFB420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9918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11623F8A-FC58-41C9-967C-FF2D3D38E5BC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9918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8AD94F89-1B78-40C5-9D26-0341B6FF663B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615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A625D3C6-CDB7-4175-8164-233C0E25469C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615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45F96AED-4039-4A57-A14C-135C23A2A031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9918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75717A66-B228-486C-AC6F-4EB83E383E67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9918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203764F0-5D1F-4E74-84EA-0E63DC215EFD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615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3AE85D0D-BFA1-4C9F-8DD7-B08A6D776DAD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615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FC1F695D-D420-4EBA-80B7-CC47B8858C72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575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419100</xdr:colOff>
      <xdr:row>0</xdr:row>
      <xdr:rowOff>0</xdr:rowOff>
    </xdr:from>
    <xdr:ext cx="518160" cy="55626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DAEB9452-333F-4E1D-8620-113CE0B93B74}"/>
            </a:ext>
          </a:extLst>
        </xdr:cNvPr>
        <xdr:cNvSpPr>
          <a:spLocks noChangeAspect="1" noChangeArrowheads="1"/>
        </xdr:cNvSpPr>
      </xdr:nvSpPr>
      <xdr:spPr bwMode="auto">
        <a:xfrm>
          <a:off x="2537460" y="1994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137160</xdr:colOff>
      <xdr:row>0</xdr:row>
      <xdr:rowOff>0</xdr:rowOff>
    </xdr:from>
    <xdr:ext cx="518160" cy="55626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9B91F139-BBD1-484F-A1BA-4BD5E75ABB17}"/>
            </a:ext>
          </a:extLst>
        </xdr:cNvPr>
        <xdr:cNvSpPr>
          <a:spLocks noChangeAspect="1" noChangeArrowheads="1"/>
        </xdr:cNvSpPr>
      </xdr:nvSpPr>
      <xdr:spPr bwMode="auto">
        <a:xfrm>
          <a:off x="2674620" y="20002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FE4DD42C-04D2-4A9A-9B53-38F6441DE41D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9918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B8875623-320D-4C9D-9783-D6C4B1F1EEA8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9918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B08E8164-9008-47EA-B65D-B92BCC4E9471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615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5F2FD4D0-A52D-4C5E-A3A3-D86D5FB30ABC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615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369EAE03-DA57-44F9-B487-59358E8B722B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9918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67E95AA9-6F02-44AD-8BEF-94E1A774E210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9918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95A4B545-3644-4109-A76A-02332508AB88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615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200894A4-D86C-4B00-9D89-07B22B095C4C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615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0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94E6FC09-A6A5-4C93-87B0-EF55D2517793}"/>
            </a:ext>
          </a:extLst>
        </xdr:cNvPr>
        <xdr:cNvSpPr>
          <a:spLocks noChangeAspect="1" noChangeArrowheads="1"/>
        </xdr:cNvSpPr>
      </xdr:nvSpPr>
      <xdr:spPr bwMode="auto">
        <a:xfrm>
          <a:off x="9646920" y="708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0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441ACE66-4A46-45DB-8209-D95A3CC46A36}"/>
            </a:ext>
          </a:extLst>
        </xdr:cNvPr>
        <xdr:cNvSpPr>
          <a:spLocks noChangeAspect="1" noChangeArrowheads="1"/>
        </xdr:cNvSpPr>
      </xdr:nvSpPr>
      <xdr:spPr bwMode="auto">
        <a:xfrm>
          <a:off x="9646920" y="708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0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936BB311-409B-4EC3-A76A-CBDB97A0205C}"/>
            </a:ext>
          </a:extLst>
        </xdr:cNvPr>
        <xdr:cNvSpPr>
          <a:spLocks noChangeAspect="1" noChangeArrowheads="1"/>
        </xdr:cNvSpPr>
      </xdr:nvSpPr>
      <xdr:spPr bwMode="auto">
        <a:xfrm>
          <a:off x="9646920" y="708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0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E7A2FE92-E4EC-4C09-B82B-AE2C212571D1}"/>
            </a:ext>
          </a:extLst>
        </xdr:cNvPr>
        <xdr:cNvSpPr>
          <a:spLocks noChangeAspect="1" noChangeArrowheads="1"/>
        </xdr:cNvSpPr>
      </xdr:nvSpPr>
      <xdr:spPr bwMode="auto">
        <a:xfrm>
          <a:off x="9646920" y="708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47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79CD1FDD-CC20-4336-988B-A6E0D9D17D09}"/>
            </a:ext>
          </a:extLst>
        </xdr:cNvPr>
        <xdr:cNvSpPr>
          <a:spLocks noChangeAspect="1" noChangeArrowheads="1"/>
        </xdr:cNvSpPr>
      </xdr:nvSpPr>
      <xdr:spPr bwMode="auto">
        <a:xfrm>
          <a:off x="800100" y="755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47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38A27BA6-0505-44FA-BCE5-D63F60388092}"/>
            </a:ext>
          </a:extLst>
        </xdr:cNvPr>
        <xdr:cNvSpPr>
          <a:spLocks noChangeAspect="1" noChangeArrowheads="1"/>
        </xdr:cNvSpPr>
      </xdr:nvSpPr>
      <xdr:spPr bwMode="auto">
        <a:xfrm>
          <a:off x="800100" y="755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48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F31462BA-D01B-4C9B-82EA-40BE5A393883}"/>
            </a:ext>
          </a:extLst>
        </xdr:cNvPr>
        <xdr:cNvSpPr>
          <a:spLocks noChangeAspect="1" noChangeArrowheads="1"/>
        </xdr:cNvSpPr>
      </xdr:nvSpPr>
      <xdr:spPr bwMode="auto">
        <a:xfrm>
          <a:off x="64922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48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2DC89910-0DFE-4EC8-9FFF-2BD14EB86B13}"/>
            </a:ext>
          </a:extLst>
        </xdr:cNvPr>
        <xdr:cNvSpPr>
          <a:spLocks noChangeAspect="1" noChangeArrowheads="1"/>
        </xdr:cNvSpPr>
      </xdr:nvSpPr>
      <xdr:spPr bwMode="auto">
        <a:xfrm>
          <a:off x="64922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C1FB9869-FCB4-4955-B0E1-4E6670BC1419}"/>
            </a:ext>
          </a:extLst>
        </xdr:cNvPr>
        <xdr:cNvSpPr>
          <a:spLocks noChangeAspect="1" noChangeArrowheads="1"/>
        </xdr:cNvSpPr>
      </xdr:nvSpPr>
      <xdr:spPr bwMode="auto">
        <a:xfrm>
          <a:off x="609600" y="755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77C0C005-6577-443E-AB02-AAD1AA61246C}"/>
            </a:ext>
          </a:extLst>
        </xdr:cNvPr>
        <xdr:cNvSpPr>
          <a:spLocks noChangeAspect="1" noChangeArrowheads="1"/>
        </xdr:cNvSpPr>
      </xdr:nvSpPr>
      <xdr:spPr bwMode="auto">
        <a:xfrm>
          <a:off x="609600" y="755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F657BBE1-1BBD-4422-B235-72475F0F91FF}"/>
            </a:ext>
          </a:extLst>
        </xdr:cNvPr>
        <xdr:cNvSpPr>
          <a:spLocks noChangeAspect="1" noChangeArrowheads="1"/>
        </xdr:cNvSpPr>
      </xdr:nvSpPr>
      <xdr:spPr bwMode="auto">
        <a:xfrm>
          <a:off x="63017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E013BFDB-2C1F-4A27-BCE6-06F207B381BA}"/>
            </a:ext>
          </a:extLst>
        </xdr:cNvPr>
        <xdr:cNvSpPr>
          <a:spLocks noChangeAspect="1" noChangeArrowheads="1"/>
        </xdr:cNvSpPr>
      </xdr:nvSpPr>
      <xdr:spPr bwMode="auto">
        <a:xfrm>
          <a:off x="63017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743C36F3-65F6-4F10-B376-88A53512B66F}"/>
            </a:ext>
          </a:extLst>
        </xdr:cNvPr>
        <xdr:cNvSpPr>
          <a:spLocks noChangeAspect="1" noChangeArrowheads="1"/>
        </xdr:cNvSpPr>
      </xdr:nvSpPr>
      <xdr:spPr bwMode="auto">
        <a:xfrm>
          <a:off x="63017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8EAB3738-F043-4A75-8D15-8E9E5564DED2}"/>
            </a:ext>
          </a:extLst>
        </xdr:cNvPr>
        <xdr:cNvSpPr>
          <a:spLocks noChangeAspect="1" noChangeArrowheads="1"/>
        </xdr:cNvSpPr>
      </xdr:nvSpPr>
      <xdr:spPr bwMode="auto">
        <a:xfrm>
          <a:off x="63017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4789546D-8FFA-459F-B01B-80B94E9DC9D3}"/>
            </a:ext>
          </a:extLst>
        </xdr:cNvPr>
        <xdr:cNvSpPr>
          <a:spLocks noChangeAspect="1" noChangeArrowheads="1"/>
        </xdr:cNvSpPr>
      </xdr:nvSpPr>
      <xdr:spPr bwMode="auto">
        <a:xfrm>
          <a:off x="63017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37D5E5E2-78C4-428F-9A2E-C2C59886CFAC}"/>
            </a:ext>
          </a:extLst>
        </xdr:cNvPr>
        <xdr:cNvSpPr>
          <a:spLocks noChangeAspect="1" noChangeArrowheads="1"/>
        </xdr:cNvSpPr>
      </xdr:nvSpPr>
      <xdr:spPr bwMode="auto">
        <a:xfrm>
          <a:off x="63017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48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8982447B-3575-4D5F-808A-B55044482128}"/>
            </a:ext>
          </a:extLst>
        </xdr:cNvPr>
        <xdr:cNvSpPr>
          <a:spLocks noChangeAspect="1" noChangeArrowheads="1"/>
        </xdr:cNvSpPr>
      </xdr:nvSpPr>
      <xdr:spPr bwMode="auto">
        <a:xfrm>
          <a:off x="65684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48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A1268D25-27AC-43AB-828E-EF32A7CAC89F}"/>
            </a:ext>
          </a:extLst>
        </xdr:cNvPr>
        <xdr:cNvSpPr>
          <a:spLocks noChangeAspect="1" noChangeArrowheads="1"/>
        </xdr:cNvSpPr>
      </xdr:nvSpPr>
      <xdr:spPr bwMode="auto">
        <a:xfrm>
          <a:off x="65684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18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26AFF079-9B2E-4F4B-8995-1381B7750E93}"/>
            </a:ext>
          </a:extLst>
        </xdr:cNvPr>
        <xdr:cNvSpPr>
          <a:spLocks noChangeAspect="1" noChangeArrowheads="1"/>
        </xdr:cNvSpPr>
      </xdr:nvSpPr>
      <xdr:spPr bwMode="auto">
        <a:xfrm>
          <a:off x="6301740" y="4389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18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1D14FE3E-E3B7-449A-89E2-7594A049F85E}"/>
            </a:ext>
          </a:extLst>
        </xdr:cNvPr>
        <xdr:cNvSpPr>
          <a:spLocks noChangeAspect="1" noChangeArrowheads="1"/>
        </xdr:cNvSpPr>
      </xdr:nvSpPr>
      <xdr:spPr bwMode="auto">
        <a:xfrm>
          <a:off x="6301740" y="4389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19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04E40AAF-A0A5-4750-90D5-07F5D83A882E}"/>
            </a:ext>
          </a:extLst>
        </xdr:cNvPr>
        <xdr:cNvSpPr>
          <a:spLocks noChangeAspect="1" noChangeArrowheads="1"/>
        </xdr:cNvSpPr>
      </xdr:nvSpPr>
      <xdr:spPr bwMode="auto">
        <a:xfrm>
          <a:off x="6301740" y="458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19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36DA498E-BB16-4123-B471-D3C920D74726}"/>
            </a:ext>
          </a:extLst>
        </xdr:cNvPr>
        <xdr:cNvSpPr>
          <a:spLocks noChangeAspect="1" noChangeArrowheads="1"/>
        </xdr:cNvSpPr>
      </xdr:nvSpPr>
      <xdr:spPr bwMode="auto">
        <a:xfrm>
          <a:off x="6301740" y="458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20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C0B15ADC-7FBF-406A-9975-A583FBEC46CA}"/>
            </a:ext>
          </a:extLst>
        </xdr:cNvPr>
        <xdr:cNvSpPr>
          <a:spLocks noChangeAspect="1" noChangeArrowheads="1"/>
        </xdr:cNvSpPr>
      </xdr:nvSpPr>
      <xdr:spPr bwMode="auto">
        <a:xfrm>
          <a:off x="630174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20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E58AD81F-86EF-4CD8-9991-3488ED7875BF}"/>
            </a:ext>
          </a:extLst>
        </xdr:cNvPr>
        <xdr:cNvSpPr>
          <a:spLocks noChangeAspect="1" noChangeArrowheads="1"/>
        </xdr:cNvSpPr>
      </xdr:nvSpPr>
      <xdr:spPr bwMode="auto">
        <a:xfrm>
          <a:off x="630174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48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0C9B5299-8E92-4268-865D-D796EB05B018}"/>
            </a:ext>
          </a:extLst>
        </xdr:cNvPr>
        <xdr:cNvSpPr>
          <a:spLocks noChangeAspect="1" noChangeArrowheads="1"/>
        </xdr:cNvSpPr>
      </xdr:nvSpPr>
      <xdr:spPr bwMode="auto">
        <a:xfrm>
          <a:off x="64922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48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D8FDCF69-8A0B-4870-ADA7-928F13F323CC}"/>
            </a:ext>
          </a:extLst>
        </xdr:cNvPr>
        <xdr:cNvSpPr>
          <a:spLocks noChangeAspect="1" noChangeArrowheads="1"/>
        </xdr:cNvSpPr>
      </xdr:nvSpPr>
      <xdr:spPr bwMode="auto">
        <a:xfrm>
          <a:off x="64922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5AB4AFD6-0BBD-42FF-8902-EC0D620AE2FC}"/>
            </a:ext>
          </a:extLst>
        </xdr:cNvPr>
        <xdr:cNvSpPr>
          <a:spLocks noChangeAspect="1" noChangeArrowheads="1"/>
        </xdr:cNvSpPr>
      </xdr:nvSpPr>
      <xdr:spPr bwMode="auto">
        <a:xfrm>
          <a:off x="63017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62161A62-1ACF-42B9-864B-A8DD4AAB232D}"/>
            </a:ext>
          </a:extLst>
        </xdr:cNvPr>
        <xdr:cNvSpPr>
          <a:spLocks noChangeAspect="1" noChangeArrowheads="1"/>
        </xdr:cNvSpPr>
      </xdr:nvSpPr>
      <xdr:spPr bwMode="auto">
        <a:xfrm>
          <a:off x="63017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8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B1D6CA03-131E-40B3-B564-45381F3D4F84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40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8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71B728B4-B874-4A94-9D51-0D434AD8AEE7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40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419100</xdr:colOff>
      <xdr:row>18</xdr:row>
      <xdr:rowOff>30480</xdr:rowOff>
    </xdr:from>
    <xdr:ext cx="518160" cy="55626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598E2F65-216F-46E3-BB93-E2D0E11D1155}"/>
            </a:ext>
          </a:extLst>
        </xdr:cNvPr>
        <xdr:cNvSpPr>
          <a:spLocks noChangeAspect="1" noChangeArrowheads="1"/>
        </xdr:cNvSpPr>
      </xdr:nvSpPr>
      <xdr:spPr bwMode="auto">
        <a:xfrm>
          <a:off x="8260080" y="5806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419100</xdr:colOff>
      <xdr:row>18</xdr:row>
      <xdr:rowOff>30480</xdr:rowOff>
    </xdr:from>
    <xdr:ext cx="518160" cy="55626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26152893-2D99-4F3D-913B-B1F7D1627721}"/>
            </a:ext>
          </a:extLst>
        </xdr:cNvPr>
        <xdr:cNvSpPr>
          <a:spLocks noChangeAspect="1" noChangeArrowheads="1"/>
        </xdr:cNvSpPr>
      </xdr:nvSpPr>
      <xdr:spPr bwMode="auto">
        <a:xfrm>
          <a:off x="8260080" y="5806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18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B280C741-0C47-4F3C-9C65-D5FD2C4295BE}"/>
            </a:ext>
          </a:extLst>
        </xdr:cNvPr>
        <xdr:cNvSpPr>
          <a:spLocks noChangeAspect="1" noChangeArrowheads="1"/>
        </xdr:cNvSpPr>
      </xdr:nvSpPr>
      <xdr:spPr bwMode="auto">
        <a:xfrm>
          <a:off x="8031480" y="577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18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B1AF0C44-05B0-4AA1-AF4E-6C7A50202337}"/>
            </a:ext>
          </a:extLst>
        </xdr:cNvPr>
        <xdr:cNvSpPr>
          <a:spLocks noChangeAspect="1" noChangeArrowheads="1"/>
        </xdr:cNvSpPr>
      </xdr:nvSpPr>
      <xdr:spPr bwMode="auto">
        <a:xfrm>
          <a:off x="8031480" y="577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34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5114F187-81E4-4E49-9949-83A7F8FD053B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60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34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44085AEC-CE9B-425C-8051-B135F826C4B8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60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18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07174494-EB42-4AA1-BCA0-076CC70310DC}"/>
            </a:ext>
          </a:extLst>
        </xdr:cNvPr>
        <xdr:cNvSpPr>
          <a:spLocks noChangeAspect="1" noChangeArrowheads="1"/>
        </xdr:cNvSpPr>
      </xdr:nvSpPr>
      <xdr:spPr bwMode="auto">
        <a:xfrm>
          <a:off x="8031480" y="577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18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7AC4FDD4-E5F4-4356-8842-CE86EFFFD658}"/>
            </a:ext>
          </a:extLst>
        </xdr:cNvPr>
        <xdr:cNvSpPr>
          <a:spLocks noChangeAspect="1" noChangeArrowheads="1"/>
        </xdr:cNvSpPr>
      </xdr:nvSpPr>
      <xdr:spPr bwMode="auto">
        <a:xfrm>
          <a:off x="8031480" y="577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34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BDA424E1-2C96-40EA-839F-BCEEBA217F38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60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34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59C87CBA-1696-4F0D-910C-9D99567D7256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60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586740</xdr:colOff>
      <xdr:row>58</xdr:row>
      <xdr:rowOff>7620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F5895B0D-5624-4411-A30E-AFDA27CA89D4}"/>
            </a:ext>
          </a:extLst>
        </xdr:cNvPr>
        <xdr:cNvSpPr>
          <a:spLocks noChangeAspect="1" noChangeArrowheads="1"/>
        </xdr:cNvSpPr>
      </xdr:nvSpPr>
      <xdr:spPr bwMode="auto">
        <a:xfrm>
          <a:off x="8427720" y="3406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419100</xdr:colOff>
      <xdr:row>18</xdr:row>
      <xdr:rowOff>30480</xdr:rowOff>
    </xdr:from>
    <xdr:ext cx="518160" cy="55626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F7633832-9458-44FD-B288-7B525A758482}"/>
            </a:ext>
          </a:extLst>
        </xdr:cNvPr>
        <xdr:cNvSpPr>
          <a:spLocks noChangeAspect="1" noChangeArrowheads="1"/>
        </xdr:cNvSpPr>
      </xdr:nvSpPr>
      <xdr:spPr bwMode="auto">
        <a:xfrm>
          <a:off x="8260080" y="5806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335280</xdr:colOff>
      <xdr:row>19</xdr:row>
      <xdr:rowOff>45720</xdr:rowOff>
    </xdr:from>
    <xdr:ext cx="518160" cy="55626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77D70BBB-282C-467A-97FC-B348D480DB09}"/>
            </a:ext>
          </a:extLst>
        </xdr:cNvPr>
        <xdr:cNvSpPr>
          <a:spLocks noChangeAspect="1" noChangeArrowheads="1"/>
        </xdr:cNvSpPr>
      </xdr:nvSpPr>
      <xdr:spPr bwMode="auto">
        <a:xfrm>
          <a:off x="8785860" y="601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18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8378CD5C-503F-4E65-AE68-7AD33F6921BB}"/>
            </a:ext>
          </a:extLst>
        </xdr:cNvPr>
        <xdr:cNvSpPr>
          <a:spLocks noChangeAspect="1" noChangeArrowheads="1"/>
        </xdr:cNvSpPr>
      </xdr:nvSpPr>
      <xdr:spPr bwMode="auto">
        <a:xfrm>
          <a:off x="8031480" y="577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18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5F47214B-BE10-4A17-A01D-B377829BF67B}"/>
            </a:ext>
          </a:extLst>
        </xdr:cNvPr>
        <xdr:cNvSpPr>
          <a:spLocks noChangeAspect="1" noChangeArrowheads="1"/>
        </xdr:cNvSpPr>
      </xdr:nvSpPr>
      <xdr:spPr bwMode="auto">
        <a:xfrm>
          <a:off x="8031480" y="577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34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A4237855-137B-4F9F-88EB-A6DF0B3D3923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60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34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1C9A382D-47FC-4E81-98EF-45BE686F0C2F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60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18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71C3A9FC-F8B6-41DA-8D09-3DB1729D8FF2}"/>
            </a:ext>
          </a:extLst>
        </xdr:cNvPr>
        <xdr:cNvSpPr>
          <a:spLocks noChangeAspect="1" noChangeArrowheads="1"/>
        </xdr:cNvSpPr>
      </xdr:nvSpPr>
      <xdr:spPr bwMode="auto">
        <a:xfrm>
          <a:off x="8031480" y="577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18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79CB00C0-F6BD-4EAF-9D97-CCB72825DE73}"/>
            </a:ext>
          </a:extLst>
        </xdr:cNvPr>
        <xdr:cNvSpPr>
          <a:spLocks noChangeAspect="1" noChangeArrowheads="1"/>
        </xdr:cNvSpPr>
      </xdr:nvSpPr>
      <xdr:spPr bwMode="auto">
        <a:xfrm>
          <a:off x="8031480" y="577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34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8B703E61-229B-47C6-BFAC-5EAADAF93381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60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34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550F7372-28AD-427A-9682-EA6A4D28522D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60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46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5D9B6F51-BFC2-476C-8F67-1610E237BE3B}"/>
            </a:ext>
          </a:extLst>
        </xdr:cNvPr>
        <xdr:cNvSpPr>
          <a:spLocks noChangeAspect="1" noChangeArrowheads="1"/>
        </xdr:cNvSpPr>
      </xdr:nvSpPr>
      <xdr:spPr bwMode="auto">
        <a:xfrm>
          <a:off x="10477500" y="736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46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AEE7D9C9-DF56-447E-AC17-2EEA86816837}"/>
            </a:ext>
          </a:extLst>
        </xdr:cNvPr>
        <xdr:cNvSpPr>
          <a:spLocks noChangeAspect="1" noChangeArrowheads="1"/>
        </xdr:cNvSpPr>
      </xdr:nvSpPr>
      <xdr:spPr bwMode="auto">
        <a:xfrm>
          <a:off x="10477500" y="736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46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CDF586F5-D120-45AB-920F-932EB19FF0B5}"/>
            </a:ext>
          </a:extLst>
        </xdr:cNvPr>
        <xdr:cNvSpPr>
          <a:spLocks noChangeAspect="1" noChangeArrowheads="1"/>
        </xdr:cNvSpPr>
      </xdr:nvSpPr>
      <xdr:spPr bwMode="auto">
        <a:xfrm>
          <a:off x="10477500" y="736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46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65E39AFB-FE24-42C6-8612-7EEB75D689C3}"/>
            </a:ext>
          </a:extLst>
        </xdr:cNvPr>
        <xdr:cNvSpPr>
          <a:spLocks noChangeAspect="1" noChangeArrowheads="1"/>
        </xdr:cNvSpPr>
      </xdr:nvSpPr>
      <xdr:spPr bwMode="auto">
        <a:xfrm>
          <a:off x="10477500" y="736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72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F7F5E3E9-7877-43EB-8289-121821A1F4AD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72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31E7388E-3316-4070-9C99-481AC6D52BD2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95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657B8893-AB63-4D43-A358-C97901E21E37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437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95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19B3D8FF-6612-425E-9190-FFCEABEA419F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437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95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B13FD447-BA6F-4167-B8AB-4B4B825F4285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95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1F6F6D18-870D-4A2F-9A1D-EC5535DD76B0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7C6BB06B-96DA-41F3-9007-51C592471410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B73344CD-1D58-4D85-ACFD-B29D32B72C02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95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9979D060-F4E3-424A-8568-0229A5336790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95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7F70049E-E2BA-4EA9-89C1-19731B3E824B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3BF7EDC3-148F-4CAE-B4C1-9923A6A92519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94142A93-2345-4EE8-8EAB-1C2FEB869ADF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213360</xdr:colOff>
      <xdr:row>72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F6D470EC-6DCE-4927-BF9F-787F609F0A22}"/>
            </a:ext>
          </a:extLst>
        </xdr:cNvPr>
        <xdr:cNvSpPr>
          <a:spLocks noChangeAspect="1" noChangeArrowheads="1"/>
        </xdr:cNvSpPr>
      </xdr:nvSpPr>
      <xdr:spPr bwMode="auto">
        <a:xfrm>
          <a:off x="6385560" y="707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95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6E8A5B0A-7C77-47CC-BC57-4774D67953FB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437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95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11C0D7B1-C786-4C43-90B7-9CB88466396E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437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95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1BD01FCD-4DD7-4E68-B5E0-CC06880A2864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95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A39A060A-B055-49DD-BA4D-B3E708C6A71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FC9CAC12-B2E9-4DFF-892B-A5E2002A8D79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7AE6271C-028A-48C6-9055-C2B6027D379A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95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5276AEBC-05C1-49E2-A784-5EC5B960DBA5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95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81122933-4CDF-4B4B-890F-E334FC0EE191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5B341D20-E2B7-4917-AF8E-85BE4ECA2365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9B6F4849-9F4A-4995-8541-DCA56B135B05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64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782EFC67-5290-44A4-9BBC-9990D5CEEE0B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614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64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80A82562-F123-4AE5-8E80-F84E94E4BCEA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614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740051ED-EADA-41D0-B54B-09B5E14CA3A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6181EF98-A803-4E91-B3A7-20250552246D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3F8CF528-4ADB-4EBA-8A07-246BC2B3736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C8A5A243-DF3E-41D2-843F-804E667F247D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83CCDFD0-9498-42A9-A444-3D8A1DBDD32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50AE6472-65A5-430C-AC0E-79377A4EF0A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4BE77928-EB18-4AF4-A704-4F121E795B65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595DD588-8F6B-4F26-9695-5AF7FCAEA9A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5D3C56A4-2353-4B22-88A9-5AC458158B1D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2A1A63A6-FB57-4A35-8E45-273B71F0F3B3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BE9BFD72-DE82-4109-BA13-20EA315B25B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FDE8F77F-CF9C-4A9E-AAC8-470B5890231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94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EABF0696-0DD8-4E75-8BC2-A8234B1D2E7A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94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5B05718E-A071-4F5D-B556-87A10F6DF28C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94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25E25A7A-A177-49D8-83B1-F261FBF8AB34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94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8D5E927A-AFB7-4E3E-9C61-F2B3C4E73ABC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8D52825D-1378-4D62-92FD-C083824860A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49597596-2129-4096-ABFC-C05213C2C12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100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EFB6E68D-62D4-4910-8A68-175510F4BA04}"/>
            </a:ext>
          </a:extLst>
        </xdr:cNvPr>
        <xdr:cNvSpPr>
          <a:spLocks noChangeAspect="1" noChangeArrowheads="1"/>
        </xdr:cNvSpPr>
      </xdr:nvSpPr>
      <xdr:spPr bwMode="auto">
        <a:xfrm>
          <a:off x="57150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100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D340A1EC-D731-4E6C-AFEF-A6B0C3EA5B0A}"/>
            </a:ext>
          </a:extLst>
        </xdr:cNvPr>
        <xdr:cNvSpPr>
          <a:spLocks noChangeAspect="1" noChangeArrowheads="1"/>
        </xdr:cNvSpPr>
      </xdr:nvSpPr>
      <xdr:spPr bwMode="auto">
        <a:xfrm>
          <a:off x="57150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92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6A2E573B-3D79-4A69-8366-DB2CC609511E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92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1705A9D2-2516-4A0F-A49D-DDD8EB78C75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9437F-816A-401D-8134-CDF5F36FD055}">
  <dimension ref="A1:T76"/>
  <sheetViews>
    <sheetView tabSelected="1" workbookViewId="0">
      <selection activeCell="V5" sqref="V5"/>
    </sheetView>
  </sheetViews>
  <sheetFormatPr defaultRowHeight="14.4" x14ac:dyDescent="0.3"/>
  <cols>
    <col min="1" max="1" width="5.21875" customWidth="1"/>
    <col min="2" max="2" width="3.5546875" bestFit="1" customWidth="1"/>
    <col min="3" max="3" width="20.88671875" bestFit="1" customWidth="1"/>
    <col min="4" max="4" width="6.5546875" style="52" customWidth="1"/>
    <col min="5" max="5" width="6.44140625" style="52" customWidth="1"/>
    <col min="6" max="6" width="5.33203125" style="52" customWidth="1"/>
    <col min="7" max="7" width="6.109375" style="52" customWidth="1"/>
    <col min="8" max="8" width="5.33203125" style="52" customWidth="1"/>
    <col min="9" max="9" width="7.109375" style="52" customWidth="1"/>
    <col min="10" max="10" width="6.33203125" style="52" customWidth="1"/>
    <col min="11" max="11" width="6.77734375" style="52" customWidth="1"/>
    <col min="12" max="12" width="6.6640625" style="52" customWidth="1"/>
    <col min="13" max="13" width="6.33203125" style="62" customWidth="1"/>
    <col min="14" max="15" width="6.33203125" style="52" customWidth="1"/>
    <col min="16" max="16" width="6.5546875" style="52" customWidth="1"/>
    <col min="17" max="17" width="6.21875" style="52" customWidth="1"/>
    <col min="18" max="18" width="5.88671875" style="52" customWidth="1"/>
    <col min="19" max="19" width="5.5546875" style="52" customWidth="1"/>
    <col min="20" max="20" width="8" style="52" customWidth="1"/>
  </cols>
  <sheetData>
    <row r="1" spans="1:19" ht="14.4" customHeight="1" x14ac:dyDescent="0.35">
      <c r="C1" s="275" t="s">
        <v>94</v>
      </c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</row>
    <row r="2" spans="1:19" ht="15" thickBot="1" x14ac:dyDescent="0.35">
      <c r="D2" s="276" t="s">
        <v>187</v>
      </c>
      <c r="E2" s="276"/>
      <c r="F2" s="276"/>
      <c r="G2" s="276"/>
      <c r="H2" s="277" t="s">
        <v>188</v>
      </c>
      <c r="I2" s="277"/>
      <c r="J2" s="277"/>
      <c r="K2" s="277"/>
      <c r="L2" s="277"/>
      <c r="M2" s="277"/>
      <c r="N2" s="277"/>
      <c r="O2" s="277"/>
      <c r="P2" s="276" t="s">
        <v>189</v>
      </c>
      <c r="Q2" s="276"/>
      <c r="R2" s="276"/>
      <c r="S2" s="276"/>
    </row>
    <row r="3" spans="1:19" ht="42" customHeight="1" x14ac:dyDescent="0.3">
      <c r="B3" s="1"/>
      <c r="C3" s="2" t="s">
        <v>0</v>
      </c>
      <c r="D3" s="47" t="s">
        <v>83</v>
      </c>
      <c r="E3" s="48" t="s">
        <v>84</v>
      </c>
      <c r="F3" s="55" t="s">
        <v>85</v>
      </c>
      <c r="G3" s="179" t="s">
        <v>1</v>
      </c>
      <c r="H3" s="181" t="s">
        <v>86</v>
      </c>
      <c r="I3" s="57" t="s">
        <v>87</v>
      </c>
      <c r="J3" s="57" t="s">
        <v>88</v>
      </c>
      <c r="K3" s="182" t="s">
        <v>89</v>
      </c>
      <c r="L3" s="340">
        <v>45691</v>
      </c>
      <c r="M3" s="341">
        <v>45684</v>
      </c>
      <c r="N3" s="342">
        <v>45677</v>
      </c>
      <c r="O3" s="343">
        <v>45304</v>
      </c>
      <c r="P3" s="56" t="s">
        <v>90</v>
      </c>
      <c r="Q3" s="48" t="s">
        <v>93</v>
      </c>
      <c r="R3" s="48" t="s">
        <v>91</v>
      </c>
      <c r="S3" s="47" t="s">
        <v>92</v>
      </c>
    </row>
    <row r="4" spans="1:19" ht="15.6" x14ac:dyDescent="0.3">
      <c r="A4">
        <v>1</v>
      </c>
      <c r="B4" s="3" t="s">
        <v>2</v>
      </c>
      <c r="C4" s="4" t="s">
        <v>5</v>
      </c>
      <c r="D4" s="5">
        <f>G4/F4</f>
        <v>617.07142857142856</v>
      </c>
      <c r="E4" s="6">
        <f>D4/3</f>
        <v>205.69047619047618</v>
      </c>
      <c r="F4" s="7">
        <f>(SUM(H4+S4))</f>
        <v>14</v>
      </c>
      <c r="G4" s="60">
        <f>SUM(I4+P4)</f>
        <v>8639</v>
      </c>
      <c r="H4" s="285">
        <v>4</v>
      </c>
      <c r="I4" s="180">
        <f>SUM(L4:O4)</f>
        <v>2646</v>
      </c>
      <c r="J4" s="210">
        <f>I4/H4</f>
        <v>661.5</v>
      </c>
      <c r="K4" s="180">
        <f>J4/3</f>
        <v>220.5</v>
      </c>
      <c r="L4" s="218">
        <v>667</v>
      </c>
      <c r="M4" s="280">
        <v>627</v>
      </c>
      <c r="N4" s="224">
        <v>723</v>
      </c>
      <c r="O4" s="198">
        <v>629</v>
      </c>
      <c r="P4" s="13">
        <v>5993</v>
      </c>
      <c r="Q4" s="8">
        <v>599</v>
      </c>
      <c r="R4" s="7">
        <v>200</v>
      </c>
      <c r="S4" s="7">
        <v>10</v>
      </c>
    </row>
    <row r="5" spans="1:19" ht="15.6" x14ac:dyDescent="0.3">
      <c r="A5">
        <v>2</v>
      </c>
      <c r="B5" s="3" t="s">
        <v>2</v>
      </c>
      <c r="C5" s="4" t="s">
        <v>4</v>
      </c>
      <c r="D5" s="11">
        <f>G5/F5</f>
        <v>613.33333333333337</v>
      </c>
      <c r="E5" s="6">
        <f>D5/3</f>
        <v>204.44444444444446</v>
      </c>
      <c r="F5" s="7">
        <f>(SUM(H5+S5))</f>
        <v>18</v>
      </c>
      <c r="G5" s="60">
        <f>SUM(I5+P5)</f>
        <v>11040</v>
      </c>
      <c r="H5" s="285">
        <v>3</v>
      </c>
      <c r="I5" s="180">
        <f>SUM(L5:O5)</f>
        <v>1897</v>
      </c>
      <c r="J5" s="214">
        <f>I5/H5</f>
        <v>632.33333333333337</v>
      </c>
      <c r="K5" s="180">
        <f>J5/3</f>
        <v>210.7777777777778</v>
      </c>
      <c r="L5" s="217">
        <v>670</v>
      </c>
      <c r="M5" s="282">
        <v>628</v>
      </c>
      <c r="N5" s="225"/>
      <c r="O5" s="199">
        <v>599</v>
      </c>
      <c r="P5" s="13">
        <v>9143</v>
      </c>
      <c r="Q5" s="10">
        <v>609</v>
      </c>
      <c r="R5" s="7">
        <v>203</v>
      </c>
      <c r="S5" s="7">
        <v>15</v>
      </c>
    </row>
    <row r="6" spans="1:19" ht="15.6" x14ac:dyDescent="0.3">
      <c r="A6">
        <v>3</v>
      </c>
      <c r="B6" s="3" t="s">
        <v>2</v>
      </c>
      <c r="C6" s="4" t="s">
        <v>3</v>
      </c>
      <c r="D6" s="12">
        <f>G6/F6</f>
        <v>610.36842105263156</v>
      </c>
      <c r="E6" s="6">
        <f>D6/3</f>
        <v>203.45614035087718</v>
      </c>
      <c r="F6" s="7">
        <f>(SUM(H6+S6))</f>
        <v>19</v>
      </c>
      <c r="G6" s="60">
        <f>SUM(I6+P6)</f>
        <v>11597</v>
      </c>
      <c r="H6" s="285">
        <v>4</v>
      </c>
      <c r="I6" s="180">
        <f>SUM(L6:O6)</f>
        <v>2424</v>
      </c>
      <c r="J6" s="321">
        <f>I6/H6</f>
        <v>606</v>
      </c>
      <c r="K6" s="180">
        <f>J6/3</f>
        <v>202</v>
      </c>
      <c r="L6" s="203">
        <v>588</v>
      </c>
      <c r="M6" s="281">
        <v>626</v>
      </c>
      <c r="N6" s="225">
        <v>581</v>
      </c>
      <c r="O6" s="198">
        <v>629</v>
      </c>
      <c r="P6" s="13">
        <v>9173</v>
      </c>
      <c r="Q6" s="9">
        <v>612</v>
      </c>
      <c r="R6" s="7">
        <v>204</v>
      </c>
      <c r="S6" s="7">
        <v>15</v>
      </c>
    </row>
    <row r="7" spans="1:19" ht="15.6" x14ac:dyDescent="0.3">
      <c r="A7">
        <v>4</v>
      </c>
      <c r="B7" s="15" t="s">
        <v>2</v>
      </c>
      <c r="C7" s="50" t="s">
        <v>7</v>
      </c>
      <c r="D7" s="6">
        <f>G7/F7</f>
        <v>580.57894736842104</v>
      </c>
      <c r="E7" s="6">
        <f>D7/3</f>
        <v>193.52631578947367</v>
      </c>
      <c r="F7" s="7">
        <f>(SUM(H7+S7))</f>
        <v>19</v>
      </c>
      <c r="G7" s="60">
        <f>SUM(I7+P7)</f>
        <v>11031</v>
      </c>
      <c r="H7" s="285">
        <v>4</v>
      </c>
      <c r="I7" s="180">
        <f>SUM(L7:O7)</f>
        <v>2328</v>
      </c>
      <c r="J7" s="322">
        <f>I7/H7</f>
        <v>582</v>
      </c>
      <c r="K7" s="180">
        <f>J7/3</f>
        <v>194</v>
      </c>
      <c r="L7" s="203">
        <v>599</v>
      </c>
      <c r="M7" s="283">
        <v>556</v>
      </c>
      <c r="N7" s="225">
        <v>590</v>
      </c>
      <c r="O7" s="183">
        <v>583</v>
      </c>
      <c r="P7" s="13">
        <v>8703</v>
      </c>
      <c r="Q7" s="7">
        <v>580</v>
      </c>
      <c r="R7" s="7">
        <v>193</v>
      </c>
      <c r="S7" s="7">
        <v>15</v>
      </c>
    </row>
    <row r="8" spans="1:19" ht="15.6" x14ac:dyDescent="0.3">
      <c r="A8">
        <v>5</v>
      </c>
      <c r="B8" s="3" t="s">
        <v>2</v>
      </c>
      <c r="C8" s="4" t="s">
        <v>6</v>
      </c>
      <c r="D8" s="6">
        <f>G8/F8</f>
        <v>578.125</v>
      </c>
      <c r="E8" s="6">
        <f>D8/3</f>
        <v>192.70833333333334</v>
      </c>
      <c r="F8" s="7">
        <f>(SUM(H8+S8))</f>
        <v>16</v>
      </c>
      <c r="G8" s="60">
        <f>SUM(I8+P8)</f>
        <v>9250</v>
      </c>
      <c r="H8" s="285">
        <v>2</v>
      </c>
      <c r="I8" s="180">
        <f>SUM(L8:O8)</f>
        <v>1080</v>
      </c>
      <c r="J8" s="40">
        <f>I8/H8</f>
        <v>540</v>
      </c>
      <c r="K8" s="180">
        <f>J8/3</f>
        <v>180</v>
      </c>
      <c r="L8" s="203"/>
      <c r="M8" s="283"/>
      <c r="N8" s="225">
        <v>541</v>
      </c>
      <c r="O8" s="183">
        <v>539</v>
      </c>
      <c r="P8" s="13">
        <v>8170</v>
      </c>
      <c r="Q8" s="7">
        <v>584</v>
      </c>
      <c r="R8" s="7">
        <v>195</v>
      </c>
      <c r="S8" s="7">
        <v>14</v>
      </c>
    </row>
    <row r="9" spans="1:19" ht="15.6" x14ac:dyDescent="0.3">
      <c r="A9">
        <v>6</v>
      </c>
      <c r="B9" s="3" t="s">
        <v>2</v>
      </c>
      <c r="C9" s="4" t="s">
        <v>8</v>
      </c>
      <c r="D9" s="6">
        <f>G9/F9</f>
        <v>567.82352941176475</v>
      </c>
      <c r="E9" s="6">
        <f>D9/3</f>
        <v>189.27450980392157</v>
      </c>
      <c r="F9" s="7">
        <f>(SUM(H9+S9))</f>
        <v>17</v>
      </c>
      <c r="G9" s="60">
        <f>SUM(I9+P9)</f>
        <v>9653</v>
      </c>
      <c r="H9" s="285">
        <v>4</v>
      </c>
      <c r="I9" s="180">
        <f>SUM(L9:O9)</f>
        <v>2183</v>
      </c>
      <c r="J9" s="180">
        <f>I9/H9</f>
        <v>545.75</v>
      </c>
      <c r="K9" s="180">
        <f>J9/3</f>
        <v>181.91666666666666</v>
      </c>
      <c r="L9" s="203">
        <v>590</v>
      </c>
      <c r="M9" s="283">
        <v>536</v>
      </c>
      <c r="N9" s="225">
        <v>555</v>
      </c>
      <c r="O9" s="183">
        <v>502</v>
      </c>
      <c r="P9" s="13">
        <v>7470</v>
      </c>
      <c r="Q9" s="7">
        <v>575</v>
      </c>
      <c r="R9" s="7">
        <v>192</v>
      </c>
      <c r="S9" s="7">
        <v>13</v>
      </c>
    </row>
    <row r="10" spans="1:19" ht="15.6" x14ac:dyDescent="0.3">
      <c r="A10">
        <v>7</v>
      </c>
      <c r="B10" s="17" t="s">
        <v>9</v>
      </c>
      <c r="C10" s="18" t="s">
        <v>10</v>
      </c>
      <c r="D10" s="6">
        <f>G10/F10</f>
        <v>565.9473684210526</v>
      </c>
      <c r="E10" s="6">
        <f>D10/3</f>
        <v>188.64912280701753</v>
      </c>
      <c r="F10" s="7">
        <f>(SUM(H10+S10))</f>
        <v>19</v>
      </c>
      <c r="G10" s="60">
        <f>SUM(I10+P10)</f>
        <v>10753</v>
      </c>
      <c r="H10" s="285">
        <v>4</v>
      </c>
      <c r="I10" s="180">
        <f>SUM(L10:O10)</f>
        <v>2178</v>
      </c>
      <c r="J10" s="180">
        <f>I10/H10</f>
        <v>544.5</v>
      </c>
      <c r="K10" s="180">
        <f>J10/3</f>
        <v>181.5</v>
      </c>
      <c r="L10" s="203">
        <v>542</v>
      </c>
      <c r="M10" s="283">
        <v>551</v>
      </c>
      <c r="N10" s="225">
        <v>551</v>
      </c>
      <c r="O10" s="183">
        <v>534</v>
      </c>
      <c r="P10" s="13">
        <v>8575</v>
      </c>
      <c r="Q10" s="7">
        <v>572</v>
      </c>
      <c r="R10" s="7">
        <v>191</v>
      </c>
      <c r="S10" s="7">
        <v>15</v>
      </c>
    </row>
    <row r="11" spans="1:19" ht="15.6" x14ac:dyDescent="0.3">
      <c r="A11">
        <v>8</v>
      </c>
      <c r="B11" s="17" t="s">
        <v>9</v>
      </c>
      <c r="C11" s="18" t="s">
        <v>11</v>
      </c>
      <c r="D11" s="6">
        <f>G11/F11</f>
        <v>560.54999999999995</v>
      </c>
      <c r="E11" s="6">
        <f>D11/3</f>
        <v>186.85</v>
      </c>
      <c r="F11" s="7">
        <f>(SUM(H11+S11))</f>
        <v>20</v>
      </c>
      <c r="G11" s="60">
        <f>SUM(I11+P11)</f>
        <v>11211</v>
      </c>
      <c r="H11" s="285">
        <v>4</v>
      </c>
      <c r="I11" s="180">
        <f>SUM(L11:O11)</f>
        <v>2199</v>
      </c>
      <c r="J11" s="180">
        <f>I11/H11</f>
        <v>549.75</v>
      </c>
      <c r="K11" s="180">
        <f>J11/3</f>
        <v>183.25</v>
      </c>
      <c r="L11" s="203">
        <v>633</v>
      </c>
      <c r="M11" s="283">
        <v>533</v>
      </c>
      <c r="N11" s="225">
        <v>471</v>
      </c>
      <c r="O11" s="183">
        <v>562</v>
      </c>
      <c r="P11" s="13">
        <v>9012</v>
      </c>
      <c r="Q11" s="7">
        <v>563</v>
      </c>
      <c r="R11" s="7">
        <v>188</v>
      </c>
      <c r="S11" s="7">
        <v>16</v>
      </c>
    </row>
    <row r="12" spans="1:19" ht="15.6" x14ac:dyDescent="0.3">
      <c r="A12">
        <v>9</v>
      </c>
      <c r="B12" s="20" t="s">
        <v>14</v>
      </c>
      <c r="C12" s="24" t="s">
        <v>199</v>
      </c>
      <c r="D12" s="6">
        <f>G12/F12</f>
        <v>556.66666666666663</v>
      </c>
      <c r="E12" s="6">
        <f>D12/3</f>
        <v>185.55555555555554</v>
      </c>
      <c r="F12" s="7">
        <f>(SUM(H12+S12))</f>
        <v>3</v>
      </c>
      <c r="G12" s="60">
        <f>SUM(I12+P12)</f>
        <v>1670</v>
      </c>
      <c r="H12" s="285">
        <v>3</v>
      </c>
      <c r="I12" s="180">
        <f>SUM(L12:O12)</f>
        <v>1670</v>
      </c>
      <c r="J12" s="180">
        <f>I12/H12</f>
        <v>556.66666666666663</v>
      </c>
      <c r="K12" s="180">
        <f>J12/3</f>
        <v>185.55555555555554</v>
      </c>
      <c r="L12" s="203">
        <v>561</v>
      </c>
      <c r="M12" s="283">
        <v>543</v>
      </c>
      <c r="N12" s="225">
        <v>566</v>
      </c>
      <c r="O12" s="183"/>
      <c r="P12" s="13"/>
      <c r="Q12" s="7"/>
      <c r="R12" s="7"/>
      <c r="S12" s="7"/>
    </row>
    <row r="13" spans="1:19" ht="15.6" x14ac:dyDescent="0.3">
      <c r="A13">
        <v>10</v>
      </c>
      <c r="B13" s="17" t="s">
        <v>9</v>
      </c>
      <c r="C13" s="18" t="s">
        <v>13</v>
      </c>
      <c r="D13" s="6">
        <f>G13/F13</f>
        <v>554.41666666666663</v>
      </c>
      <c r="E13" s="6">
        <f>D13/3</f>
        <v>184.80555555555554</v>
      </c>
      <c r="F13" s="7">
        <f>(SUM(H13+S13))</f>
        <v>12</v>
      </c>
      <c r="G13" s="60">
        <f>SUM(I13+P13)</f>
        <v>6653</v>
      </c>
      <c r="H13" s="285">
        <v>2</v>
      </c>
      <c r="I13" s="180">
        <f>SUM(L13:O13)</f>
        <v>1135</v>
      </c>
      <c r="J13" s="180">
        <f>I13/H13</f>
        <v>567.5</v>
      </c>
      <c r="K13" s="180">
        <f>J13/3</f>
        <v>189.16666666666666</v>
      </c>
      <c r="L13" s="203">
        <v>581</v>
      </c>
      <c r="M13" s="283"/>
      <c r="N13" s="225"/>
      <c r="O13" s="183">
        <v>554</v>
      </c>
      <c r="P13" s="13">
        <v>5518</v>
      </c>
      <c r="Q13" s="7">
        <v>552</v>
      </c>
      <c r="R13" s="7">
        <v>184</v>
      </c>
      <c r="S13" s="7">
        <v>10</v>
      </c>
    </row>
    <row r="14" spans="1:19" ht="15.6" x14ac:dyDescent="0.3">
      <c r="A14">
        <v>11</v>
      </c>
      <c r="B14" s="20" t="s">
        <v>14</v>
      </c>
      <c r="C14" s="21" t="s">
        <v>18</v>
      </c>
      <c r="D14" s="6">
        <f>G14/F14</f>
        <v>554.35714285714289</v>
      </c>
      <c r="E14" s="6">
        <f>D14/3</f>
        <v>184.78571428571431</v>
      </c>
      <c r="F14" s="7">
        <f>(SUM(H14+S14))</f>
        <v>14</v>
      </c>
      <c r="G14" s="60">
        <f>SUM(I14+P14)</f>
        <v>7761</v>
      </c>
      <c r="H14" s="285">
        <v>2</v>
      </c>
      <c r="I14" s="180">
        <f>SUM(L14:O14)</f>
        <v>1241</v>
      </c>
      <c r="J14" s="215">
        <f>I14/H14</f>
        <v>620.5</v>
      </c>
      <c r="K14" s="180">
        <f>J14/3</f>
        <v>206.83333333333334</v>
      </c>
      <c r="L14" s="203">
        <v>615</v>
      </c>
      <c r="M14" s="281">
        <v>626</v>
      </c>
      <c r="N14" s="225"/>
      <c r="O14" s="183"/>
      <c r="P14" s="13">
        <v>6520</v>
      </c>
      <c r="Q14" s="7">
        <v>543</v>
      </c>
      <c r="R14" s="7">
        <v>181</v>
      </c>
      <c r="S14" s="7">
        <v>12</v>
      </c>
    </row>
    <row r="15" spans="1:19" ht="15.6" x14ac:dyDescent="0.3">
      <c r="A15">
        <v>12</v>
      </c>
      <c r="B15" s="17" t="s">
        <v>9</v>
      </c>
      <c r="C15" s="19" t="s">
        <v>12</v>
      </c>
      <c r="D15" s="6">
        <f>G15/F15</f>
        <v>554.17647058823525</v>
      </c>
      <c r="E15" s="6">
        <f>D15/3</f>
        <v>184.72549019607843</v>
      </c>
      <c r="F15" s="7">
        <f>(SUM(H15+S15))</f>
        <v>17</v>
      </c>
      <c r="G15" s="60">
        <f>SUM(I15+P15)</f>
        <v>9421</v>
      </c>
      <c r="H15" s="285">
        <v>3</v>
      </c>
      <c r="I15" s="180">
        <f>SUM(L15:O15)</f>
        <v>1597</v>
      </c>
      <c r="J15" s="180">
        <f>I15/H15</f>
        <v>532.33333333333337</v>
      </c>
      <c r="K15" s="180">
        <f>J15/3</f>
        <v>177.44444444444446</v>
      </c>
      <c r="L15" s="203"/>
      <c r="M15" s="283">
        <v>487</v>
      </c>
      <c r="N15" s="225">
        <v>578</v>
      </c>
      <c r="O15" s="183">
        <v>532</v>
      </c>
      <c r="P15" s="13">
        <v>7824</v>
      </c>
      <c r="Q15" s="7">
        <v>559</v>
      </c>
      <c r="R15" s="7">
        <v>186</v>
      </c>
      <c r="S15" s="7">
        <v>14</v>
      </c>
    </row>
    <row r="16" spans="1:19" ht="15.6" x14ac:dyDescent="0.3">
      <c r="A16">
        <v>13</v>
      </c>
      <c r="B16" s="20" t="s">
        <v>14</v>
      </c>
      <c r="C16" s="21" t="s">
        <v>17</v>
      </c>
      <c r="D16" s="6">
        <f>G16/F16</f>
        <v>551.05555555555554</v>
      </c>
      <c r="E16" s="6">
        <f>D16/3</f>
        <v>183.68518518518519</v>
      </c>
      <c r="F16" s="7">
        <f>(SUM(H16+S16))</f>
        <v>18</v>
      </c>
      <c r="G16" s="60">
        <f>SUM(I16+P16)</f>
        <v>9919</v>
      </c>
      <c r="H16" s="285">
        <v>4</v>
      </c>
      <c r="I16" s="180">
        <f>SUM(L16:O16)</f>
        <v>2296</v>
      </c>
      <c r="J16" s="180">
        <f>I16/H16</f>
        <v>574</v>
      </c>
      <c r="K16" s="180">
        <f>J16/3</f>
        <v>191.33333333333334</v>
      </c>
      <c r="L16" s="219">
        <v>662</v>
      </c>
      <c r="M16" s="283">
        <v>563</v>
      </c>
      <c r="N16" s="225">
        <v>504</v>
      </c>
      <c r="O16" s="183">
        <v>567</v>
      </c>
      <c r="P16" s="13">
        <v>7623</v>
      </c>
      <c r="Q16" s="7">
        <v>545</v>
      </c>
      <c r="R16" s="7">
        <v>182</v>
      </c>
      <c r="S16" s="7">
        <v>14</v>
      </c>
    </row>
    <row r="17" spans="1:19" ht="15.6" x14ac:dyDescent="0.3">
      <c r="A17">
        <v>14</v>
      </c>
      <c r="B17" s="20" t="s">
        <v>14</v>
      </c>
      <c r="C17" s="21" t="s">
        <v>25</v>
      </c>
      <c r="D17" s="6">
        <f>G17/F17</f>
        <v>544.33333333333337</v>
      </c>
      <c r="E17" s="6">
        <f>D17/3</f>
        <v>181.44444444444446</v>
      </c>
      <c r="F17" s="7">
        <f>(SUM(H17+S17))</f>
        <v>15</v>
      </c>
      <c r="G17" s="60">
        <f>SUM(I17+P17)</f>
        <v>8165</v>
      </c>
      <c r="H17" s="285">
        <v>4</v>
      </c>
      <c r="I17" s="180">
        <f>SUM(L17:O17)</f>
        <v>2324</v>
      </c>
      <c r="J17" s="322">
        <f>I17/H17</f>
        <v>581</v>
      </c>
      <c r="K17" s="180">
        <f>J17/3</f>
        <v>193.66666666666666</v>
      </c>
      <c r="L17" s="203">
        <v>630</v>
      </c>
      <c r="M17" s="283">
        <v>533</v>
      </c>
      <c r="N17" s="226">
        <v>603</v>
      </c>
      <c r="O17" s="183">
        <v>558</v>
      </c>
      <c r="P17" s="13">
        <v>5841</v>
      </c>
      <c r="Q17" s="7">
        <v>531</v>
      </c>
      <c r="R17" s="7">
        <v>177</v>
      </c>
      <c r="S17" s="7">
        <v>11</v>
      </c>
    </row>
    <row r="18" spans="1:19" ht="15.6" x14ac:dyDescent="0.3">
      <c r="A18">
        <v>15</v>
      </c>
      <c r="B18" s="17" t="s">
        <v>9</v>
      </c>
      <c r="C18" s="19" t="s">
        <v>16</v>
      </c>
      <c r="D18" s="6">
        <f>G18/F18</f>
        <v>544</v>
      </c>
      <c r="E18" s="6">
        <f>D18/3</f>
        <v>181.33333333333334</v>
      </c>
      <c r="F18" s="7">
        <f>(SUM(H18+S18))</f>
        <v>16</v>
      </c>
      <c r="G18" s="60">
        <f>SUM(I18+P18)</f>
        <v>8704</v>
      </c>
      <c r="H18" s="285">
        <v>2</v>
      </c>
      <c r="I18" s="180">
        <f>SUM(L18:O18)</f>
        <v>1043</v>
      </c>
      <c r="J18" s="180">
        <f>I18/H18</f>
        <v>521.5</v>
      </c>
      <c r="K18" s="180">
        <f>J18/3</f>
        <v>173.83333333333334</v>
      </c>
      <c r="L18" s="203">
        <v>515</v>
      </c>
      <c r="M18" s="283"/>
      <c r="N18" s="225"/>
      <c r="O18" s="183">
        <v>528</v>
      </c>
      <c r="P18" s="13">
        <v>7661</v>
      </c>
      <c r="Q18" s="7">
        <v>547</v>
      </c>
      <c r="R18" s="7">
        <v>182</v>
      </c>
      <c r="S18" s="7">
        <v>14</v>
      </c>
    </row>
    <row r="19" spans="1:19" ht="15.6" x14ac:dyDescent="0.3">
      <c r="A19">
        <v>16</v>
      </c>
      <c r="B19" s="20" t="s">
        <v>14</v>
      </c>
      <c r="C19" s="24" t="s">
        <v>15</v>
      </c>
      <c r="D19" s="6">
        <f>G19/F19</f>
        <v>543.54999999999995</v>
      </c>
      <c r="E19" s="6">
        <f>D19/3</f>
        <v>181.18333333333331</v>
      </c>
      <c r="F19" s="7">
        <f>(SUM(H19+S19))</f>
        <v>20</v>
      </c>
      <c r="G19" s="60">
        <f>SUM(I19+P19)</f>
        <v>10871</v>
      </c>
      <c r="H19" s="285">
        <v>4</v>
      </c>
      <c r="I19" s="180">
        <f>SUM(L19:O19)</f>
        <v>2104</v>
      </c>
      <c r="J19" s="180">
        <f>I19/H19</f>
        <v>526</v>
      </c>
      <c r="K19" s="180">
        <f>J19/3</f>
        <v>175.33333333333334</v>
      </c>
      <c r="L19" s="203">
        <v>536</v>
      </c>
      <c r="M19" s="283">
        <v>462</v>
      </c>
      <c r="N19" s="225">
        <v>528</v>
      </c>
      <c r="O19" s="183">
        <v>578</v>
      </c>
      <c r="P19" s="13">
        <v>8767</v>
      </c>
      <c r="Q19" s="7">
        <v>548</v>
      </c>
      <c r="R19" s="7">
        <v>183</v>
      </c>
      <c r="S19" s="7">
        <v>16</v>
      </c>
    </row>
    <row r="20" spans="1:19" ht="15.6" x14ac:dyDescent="0.3">
      <c r="A20">
        <v>17</v>
      </c>
      <c r="B20" s="20" t="s">
        <v>14</v>
      </c>
      <c r="C20" s="24" t="s">
        <v>19</v>
      </c>
      <c r="D20" s="6">
        <f>G20/F20</f>
        <v>540.84615384615381</v>
      </c>
      <c r="E20" s="6">
        <f>D20/3</f>
        <v>180.28205128205127</v>
      </c>
      <c r="F20" s="7">
        <f>(SUM(H20+S20))</f>
        <v>13</v>
      </c>
      <c r="G20" s="60">
        <f>SUM(I20+P20)</f>
        <v>7031</v>
      </c>
      <c r="H20" s="285">
        <v>1</v>
      </c>
      <c r="I20" s="180">
        <f>SUM(L20:O20)</f>
        <v>549</v>
      </c>
      <c r="J20" s="40">
        <f>I20/H20</f>
        <v>549</v>
      </c>
      <c r="K20" s="180">
        <f>J20/3</f>
        <v>183</v>
      </c>
      <c r="L20" s="203"/>
      <c r="M20" s="283"/>
      <c r="N20" s="225"/>
      <c r="O20" s="183">
        <v>549</v>
      </c>
      <c r="P20" s="13">
        <v>6482</v>
      </c>
      <c r="Q20" s="7">
        <v>540</v>
      </c>
      <c r="R20" s="7">
        <v>180</v>
      </c>
      <c r="S20" s="7">
        <v>12</v>
      </c>
    </row>
    <row r="21" spans="1:19" ht="15.6" x14ac:dyDescent="0.3">
      <c r="A21">
        <v>18</v>
      </c>
      <c r="B21" s="20" t="s">
        <v>14</v>
      </c>
      <c r="C21" s="24" t="s">
        <v>23</v>
      </c>
      <c r="D21" s="6">
        <f>G21/F21</f>
        <v>539.45000000000005</v>
      </c>
      <c r="E21" s="6">
        <f>D21/3</f>
        <v>179.81666666666669</v>
      </c>
      <c r="F21" s="7">
        <f>(SUM(H21+S21))</f>
        <v>20</v>
      </c>
      <c r="G21" s="60">
        <f>SUM(I21+P21)</f>
        <v>10789</v>
      </c>
      <c r="H21" s="285">
        <v>4</v>
      </c>
      <c r="I21" s="180">
        <f>SUM(L21:O21)</f>
        <v>2210</v>
      </c>
      <c r="J21" s="180">
        <f>I21/H21</f>
        <v>552.5</v>
      </c>
      <c r="K21" s="180">
        <f>J21/3</f>
        <v>184.16666666666666</v>
      </c>
      <c r="L21" s="203">
        <v>504</v>
      </c>
      <c r="M21" s="283">
        <v>598</v>
      </c>
      <c r="N21" s="225">
        <v>575</v>
      </c>
      <c r="O21" s="183">
        <v>533</v>
      </c>
      <c r="P21" s="13">
        <v>8579</v>
      </c>
      <c r="Q21" s="7">
        <v>536</v>
      </c>
      <c r="R21" s="7">
        <v>179</v>
      </c>
      <c r="S21" s="7">
        <v>16</v>
      </c>
    </row>
    <row r="22" spans="1:19" ht="15.6" x14ac:dyDescent="0.3">
      <c r="A22">
        <v>19</v>
      </c>
      <c r="B22" s="22" t="s">
        <v>21</v>
      </c>
      <c r="C22" s="53" t="s">
        <v>22</v>
      </c>
      <c r="D22" s="6">
        <f>G22/F22</f>
        <v>535.20000000000005</v>
      </c>
      <c r="E22" s="6">
        <f>D22/3</f>
        <v>178.4</v>
      </c>
      <c r="F22" s="7">
        <f>(SUM(H22+S22))</f>
        <v>15</v>
      </c>
      <c r="G22" s="60">
        <f>SUM(I22+P22)</f>
        <v>8028</v>
      </c>
      <c r="H22" s="285">
        <v>3</v>
      </c>
      <c r="I22" s="180">
        <f>SUM(L22:O22)</f>
        <v>1574</v>
      </c>
      <c r="J22" s="40">
        <f>I22/H22</f>
        <v>524.66666666666663</v>
      </c>
      <c r="K22" s="180">
        <f>J22/3</f>
        <v>174.88888888888889</v>
      </c>
      <c r="L22" s="203">
        <v>566</v>
      </c>
      <c r="M22" s="283">
        <v>482</v>
      </c>
      <c r="N22" s="225">
        <v>526</v>
      </c>
      <c r="O22" s="183"/>
      <c r="P22" s="13">
        <v>6454</v>
      </c>
      <c r="Q22" s="7">
        <v>538</v>
      </c>
      <c r="R22" s="7">
        <v>179</v>
      </c>
      <c r="S22" s="7">
        <v>12</v>
      </c>
    </row>
    <row r="23" spans="1:19" ht="15.6" x14ac:dyDescent="0.3">
      <c r="A23">
        <v>20</v>
      </c>
      <c r="B23" s="17" t="s">
        <v>9</v>
      </c>
      <c r="C23" s="18" t="s">
        <v>191</v>
      </c>
      <c r="D23" s="6">
        <f>G23/F23</f>
        <v>532.25</v>
      </c>
      <c r="E23" s="6">
        <f>D23/3</f>
        <v>177.41666666666666</v>
      </c>
      <c r="F23" s="7">
        <f>(SUM(H23+S23))</f>
        <v>4</v>
      </c>
      <c r="G23" s="60">
        <f>SUM(I23+P23)</f>
        <v>2129</v>
      </c>
      <c r="H23" s="285">
        <v>4</v>
      </c>
      <c r="I23" s="180">
        <f>SUM(L23:O23)</f>
        <v>2129</v>
      </c>
      <c r="J23" s="180">
        <f>I23/H23</f>
        <v>532.25</v>
      </c>
      <c r="K23" s="180">
        <f>J23/3</f>
        <v>177.41666666666666</v>
      </c>
      <c r="L23" s="203">
        <v>540</v>
      </c>
      <c r="M23" s="283">
        <v>524</v>
      </c>
      <c r="N23" s="225">
        <v>518</v>
      </c>
      <c r="O23" s="183">
        <v>547</v>
      </c>
      <c r="P23" s="13"/>
      <c r="Q23" s="7"/>
      <c r="R23" s="7"/>
      <c r="S23" s="7"/>
    </row>
    <row r="24" spans="1:19" ht="15.6" x14ac:dyDescent="0.3">
      <c r="A24">
        <v>21</v>
      </c>
      <c r="B24" s="20" t="s">
        <v>14</v>
      </c>
      <c r="C24" s="24" t="s">
        <v>24</v>
      </c>
      <c r="D24" s="6">
        <f>G24/F24</f>
        <v>531</v>
      </c>
      <c r="E24" s="6">
        <f>D24/3</f>
        <v>177</v>
      </c>
      <c r="F24" s="7">
        <f>(SUM(H24+S24))</f>
        <v>20</v>
      </c>
      <c r="G24" s="60">
        <f>SUM(I24+P24)</f>
        <v>10620</v>
      </c>
      <c r="H24" s="285">
        <v>4</v>
      </c>
      <c r="I24" s="180">
        <f>SUM(L24:O24)</f>
        <v>2108</v>
      </c>
      <c r="J24" s="180">
        <f>I24/H24</f>
        <v>527</v>
      </c>
      <c r="K24" s="180">
        <f>J24/3</f>
        <v>175.66666666666666</v>
      </c>
      <c r="L24" s="203">
        <v>495</v>
      </c>
      <c r="M24" s="283">
        <v>497</v>
      </c>
      <c r="N24" s="226">
        <v>603</v>
      </c>
      <c r="O24" s="183">
        <v>513</v>
      </c>
      <c r="P24" s="13">
        <v>8512</v>
      </c>
      <c r="Q24" s="7">
        <v>532</v>
      </c>
      <c r="R24" s="7">
        <v>177</v>
      </c>
      <c r="S24" s="7">
        <v>16</v>
      </c>
    </row>
    <row r="25" spans="1:19" ht="15.6" x14ac:dyDescent="0.3">
      <c r="A25">
        <v>22</v>
      </c>
      <c r="B25" s="3" t="s">
        <v>2</v>
      </c>
      <c r="C25" s="4" t="s">
        <v>29</v>
      </c>
      <c r="D25" s="6">
        <f>G25/F25</f>
        <v>525.14285714285711</v>
      </c>
      <c r="E25" s="6">
        <f>D25/3</f>
        <v>175.04761904761904</v>
      </c>
      <c r="F25" s="7">
        <f>(SUM(H25+S25))</f>
        <v>7</v>
      </c>
      <c r="G25" s="60">
        <f>SUM(I25+P25)</f>
        <v>3676</v>
      </c>
      <c r="H25" s="285">
        <v>3</v>
      </c>
      <c r="I25" s="180">
        <f>SUM(L25:O25)</f>
        <v>1609</v>
      </c>
      <c r="J25" s="180">
        <f>I25/H25</f>
        <v>536.33333333333337</v>
      </c>
      <c r="K25" s="180">
        <f>J25/3</f>
        <v>178.7777777777778</v>
      </c>
      <c r="L25" s="203">
        <v>571</v>
      </c>
      <c r="M25" s="283">
        <v>556</v>
      </c>
      <c r="N25" s="225">
        <v>482</v>
      </c>
      <c r="O25" s="183"/>
      <c r="P25" s="13">
        <v>2067</v>
      </c>
      <c r="Q25" s="7">
        <v>517</v>
      </c>
      <c r="R25" s="7">
        <v>172</v>
      </c>
      <c r="S25" s="7">
        <v>4</v>
      </c>
    </row>
    <row r="26" spans="1:19" ht="15.6" x14ac:dyDescent="0.3">
      <c r="A26">
        <v>23</v>
      </c>
      <c r="B26" s="28" t="s">
        <v>32</v>
      </c>
      <c r="C26" s="29" t="s">
        <v>33</v>
      </c>
      <c r="D26" s="6">
        <f>G26/F26</f>
        <v>521.33333333333337</v>
      </c>
      <c r="E26" s="6">
        <f>D26/3</f>
        <v>173.7777777777778</v>
      </c>
      <c r="F26" s="7">
        <f>(SUM(H26+S26))</f>
        <v>18</v>
      </c>
      <c r="G26" s="60">
        <f>SUM(I26+P26)</f>
        <v>9384</v>
      </c>
      <c r="H26" s="285">
        <v>3</v>
      </c>
      <c r="I26" s="180">
        <f>SUM(L26:O26)</f>
        <v>1730</v>
      </c>
      <c r="J26" s="322">
        <f>I26/H26</f>
        <v>576.66666666666663</v>
      </c>
      <c r="K26" s="180">
        <f>J26/3</f>
        <v>192.2222222222222</v>
      </c>
      <c r="L26" s="203"/>
      <c r="M26" s="283">
        <v>538</v>
      </c>
      <c r="N26" s="227">
        <v>607</v>
      </c>
      <c r="O26" s="183">
        <v>585</v>
      </c>
      <c r="P26" s="13">
        <v>7654</v>
      </c>
      <c r="Q26" s="7">
        <v>510</v>
      </c>
      <c r="R26" s="7">
        <v>170</v>
      </c>
      <c r="S26" s="7">
        <v>15</v>
      </c>
    </row>
    <row r="27" spans="1:19" ht="15.6" x14ac:dyDescent="0.3">
      <c r="A27">
        <v>24</v>
      </c>
      <c r="B27" s="22" t="s">
        <v>21</v>
      </c>
      <c r="C27" s="27" t="s">
        <v>35</v>
      </c>
      <c r="D27" s="6">
        <f>G27/F27</f>
        <v>517.9</v>
      </c>
      <c r="E27" s="6">
        <f>D27/3</f>
        <v>172.63333333333333</v>
      </c>
      <c r="F27" s="7">
        <f>(SUM(H27+S27))</f>
        <v>20</v>
      </c>
      <c r="G27" s="60">
        <f>SUM(I27+P27)</f>
        <v>10358</v>
      </c>
      <c r="H27" s="285">
        <v>4</v>
      </c>
      <c r="I27" s="180">
        <f>SUM(L27:O27)</f>
        <v>2255</v>
      </c>
      <c r="J27" s="180">
        <f>I27/H27</f>
        <v>563.75</v>
      </c>
      <c r="K27" s="180">
        <f>J27/3</f>
        <v>187.91666666666666</v>
      </c>
      <c r="L27" s="203">
        <v>648</v>
      </c>
      <c r="M27" s="283">
        <v>531</v>
      </c>
      <c r="N27" s="225">
        <v>565</v>
      </c>
      <c r="O27" s="183">
        <v>511</v>
      </c>
      <c r="P27" s="13">
        <v>8103</v>
      </c>
      <c r="Q27" s="7">
        <v>506</v>
      </c>
      <c r="R27" s="7">
        <v>169</v>
      </c>
      <c r="S27" s="7">
        <v>16</v>
      </c>
    </row>
    <row r="28" spans="1:19" ht="15.6" x14ac:dyDescent="0.3">
      <c r="A28">
        <v>25</v>
      </c>
      <c r="B28" s="17" t="s">
        <v>9</v>
      </c>
      <c r="C28" s="18" t="s">
        <v>26</v>
      </c>
      <c r="D28" s="6">
        <f>G28/F28</f>
        <v>517.45000000000005</v>
      </c>
      <c r="E28" s="6">
        <f>D28/3</f>
        <v>172.48333333333335</v>
      </c>
      <c r="F28" s="7">
        <f>(SUM(H28+S28))</f>
        <v>20</v>
      </c>
      <c r="G28" s="60">
        <f>SUM(I28+P28)</f>
        <v>10349</v>
      </c>
      <c r="H28" s="285">
        <v>4</v>
      </c>
      <c r="I28" s="180">
        <f>SUM(L28:O28)</f>
        <v>2036</v>
      </c>
      <c r="J28" s="180">
        <f>I28/H28</f>
        <v>509</v>
      </c>
      <c r="K28" s="180">
        <f>J28/3</f>
        <v>169.66666666666666</v>
      </c>
      <c r="L28" s="203">
        <v>550</v>
      </c>
      <c r="M28" s="283">
        <v>517</v>
      </c>
      <c r="N28" s="225">
        <v>520</v>
      </c>
      <c r="O28" s="183">
        <v>449</v>
      </c>
      <c r="P28" s="13">
        <v>8313</v>
      </c>
      <c r="Q28" s="7">
        <v>520</v>
      </c>
      <c r="R28" s="7">
        <v>173</v>
      </c>
      <c r="S28" s="7">
        <v>16</v>
      </c>
    </row>
    <row r="29" spans="1:19" ht="15.6" x14ac:dyDescent="0.3">
      <c r="A29">
        <v>26</v>
      </c>
      <c r="B29" s="25" t="s">
        <v>27</v>
      </c>
      <c r="C29" s="26" t="s">
        <v>28</v>
      </c>
      <c r="D29" s="6">
        <f>G29/F29</f>
        <v>514.04999999999995</v>
      </c>
      <c r="E29" s="6">
        <f>D29/3</f>
        <v>171.35</v>
      </c>
      <c r="F29" s="7">
        <f>(SUM(H29+S29))</f>
        <v>20</v>
      </c>
      <c r="G29" s="60">
        <f>SUM(I29+P29)</f>
        <v>10281</v>
      </c>
      <c r="H29" s="285">
        <v>4</v>
      </c>
      <c r="I29" s="180">
        <f>SUM(L29:O29)</f>
        <v>1994</v>
      </c>
      <c r="J29" s="180">
        <f>I29/H29</f>
        <v>498.5</v>
      </c>
      <c r="K29" s="180">
        <f>J29/3</f>
        <v>166.16666666666666</v>
      </c>
      <c r="L29" s="203">
        <v>513</v>
      </c>
      <c r="M29" s="283">
        <v>500</v>
      </c>
      <c r="N29" s="225">
        <v>451</v>
      </c>
      <c r="O29" s="183">
        <v>530</v>
      </c>
      <c r="P29" s="13">
        <v>8287</v>
      </c>
      <c r="Q29" s="7">
        <v>518</v>
      </c>
      <c r="R29" s="7">
        <v>173</v>
      </c>
      <c r="S29" s="7">
        <v>16</v>
      </c>
    </row>
    <row r="30" spans="1:19" ht="15.6" x14ac:dyDescent="0.3">
      <c r="A30">
        <v>27</v>
      </c>
      <c r="B30" s="22" t="s">
        <v>21</v>
      </c>
      <c r="C30" s="53" t="s">
        <v>30</v>
      </c>
      <c r="D30" s="6">
        <f>G30/F30</f>
        <v>513.35294117647061</v>
      </c>
      <c r="E30" s="6">
        <f>D30/3</f>
        <v>171.11764705882354</v>
      </c>
      <c r="F30" s="7">
        <f>(SUM(H30+S30))</f>
        <v>17</v>
      </c>
      <c r="G30" s="60">
        <f>SUM(I30+P30)</f>
        <v>8727</v>
      </c>
      <c r="H30" s="285">
        <v>4</v>
      </c>
      <c r="I30" s="180">
        <f>SUM(L30:O30)</f>
        <v>2014</v>
      </c>
      <c r="J30" s="180">
        <f>I30/H30</f>
        <v>503.5</v>
      </c>
      <c r="K30" s="180">
        <f>J30/3</f>
        <v>167.83333333333334</v>
      </c>
      <c r="L30" s="203">
        <v>551</v>
      </c>
      <c r="M30" s="283">
        <v>499</v>
      </c>
      <c r="N30" s="225">
        <v>508</v>
      </c>
      <c r="O30" s="183">
        <v>456</v>
      </c>
      <c r="P30" s="13">
        <v>6713</v>
      </c>
      <c r="Q30" s="7">
        <v>516</v>
      </c>
      <c r="R30" s="7">
        <v>172</v>
      </c>
      <c r="S30" s="7">
        <v>13</v>
      </c>
    </row>
    <row r="31" spans="1:19" ht="15.6" x14ac:dyDescent="0.3">
      <c r="A31">
        <v>28</v>
      </c>
      <c r="B31" s="22" t="s">
        <v>21</v>
      </c>
      <c r="C31" s="27" t="s">
        <v>31</v>
      </c>
      <c r="D31" s="6">
        <f>G31/F31</f>
        <v>510.11764705882354</v>
      </c>
      <c r="E31" s="6">
        <f>D31/3</f>
        <v>170.0392156862745</v>
      </c>
      <c r="F31" s="7">
        <f>(SUM(H31+S31))</f>
        <v>17</v>
      </c>
      <c r="G31" s="60">
        <f>SUM(I31+P31)</f>
        <v>8672</v>
      </c>
      <c r="H31" s="285">
        <v>3</v>
      </c>
      <c r="I31" s="180">
        <f>SUM(L31:O31)</f>
        <v>1493</v>
      </c>
      <c r="J31" s="180">
        <f>I31/H31</f>
        <v>497.66666666666669</v>
      </c>
      <c r="K31" s="180">
        <f>J31/3</f>
        <v>165.88888888888889</v>
      </c>
      <c r="L31" s="203">
        <v>488</v>
      </c>
      <c r="M31" s="283">
        <v>494</v>
      </c>
      <c r="N31" s="225">
        <v>511</v>
      </c>
      <c r="O31" s="183"/>
      <c r="P31" s="13">
        <v>7179</v>
      </c>
      <c r="Q31" s="7">
        <v>513</v>
      </c>
      <c r="R31" s="7">
        <v>171</v>
      </c>
      <c r="S31" s="7">
        <v>14</v>
      </c>
    </row>
    <row r="32" spans="1:19" ht="15.6" x14ac:dyDescent="0.3">
      <c r="A32">
        <v>29</v>
      </c>
      <c r="B32" s="22" t="s">
        <v>21</v>
      </c>
      <c r="C32" s="27" t="s">
        <v>34</v>
      </c>
      <c r="D32" s="6">
        <f>G32/F32</f>
        <v>505.53333333333336</v>
      </c>
      <c r="E32" s="6">
        <f>D32/3</f>
        <v>168.51111111111112</v>
      </c>
      <c r="F32" s="7">
        <f>(SUM(H32+S32))</f>
        <v>15</v>
      </c>
      <c r="G32" s="60">
        <f>SUM(I32+P32)</f>
        <v>7583</v>
      </c>
      <c r="H32" s="285">
        <v>3</v>
      </c>
      <c r="I32" s="180">
        <f>SUM(L32:O32)</f>
        <v>1466</v>
      </c>
      <c r="J32" s="40">
        <f>I32/H32</f>
        <v>488.66666666666669</v>
      </c>
      <c r="K32" s="180">
        <f>J32/3</f>
        <v>162.88888888888889</v>
      </c>
      <c r="L32" s="203">
        <v>496</v>
      </c>
      <c r="M32" s="283">
        <v>490</v>
      </c>
      <c r="N32" s="225"/>
      <c r="O32" s="183">
        <v>480</v>
      </c>
      <c r="P32" s="13">
        <v>6117</v>
      </c>
      <c r="Q32" s="7">
        <v>510</v>
      </c>
      <c r="R32" s="7">
        <v>170</v>
      </c>
      <c r="S32" s="7">
        <v>12</v>
      </c>
    </row>
    <row r="33" spans="1:19" ht="15.6" x14ac:dyDescent="0.3">
      <c r="A33">
        <v>30</v>
      </c>
      <c r="B33" s="30" t="s">
        <v>42</v>
      </c>
      <c r="C33" s="33" t="s">
        <v>44</v>
      </c>
      <c r="D33" s="6">
        <f>G33/F33</f>
        <v>500.88235294117646</v>
      </c>
      <c r="E33" s="6">
        <f>D33/3</f>
        <v>166.9607843137255</v>
      </c>
      <c r="F33" s="7">
        <f>(SUM(H33+S33))</f>
        <v>17</v>
      </c>
      <c r="G33" s="60">
        <f>SUM(I33+P33)</f>
        <v>8515</v>
      </c>
      <c r="H33" s="285">
        <v>4</v>
      </c>
      <c r="I33" s="180">
        <f>SUM(L33:O33)</f>
        <v>2241</v>
      </c>
      <c r="J33" s="180">
        <f>I33/H33</f>
        <v>560.25</v>
      </c>
      <c r="K33" s="180">
        <f>J33/3</f>
        <v>186.75</v>
      </c>
      <c r="L33" s="203">
        <v>633</v>
      </c>
      <c r="M33" s="283">
        <v>571</v>
      </c>
      <c r="N33" s="225">
        <v>527</v>
      </c>
      <c r="O33" s="183">
        <v>510</v>
      </c>
      <c r="P33" s="13">
        <v>6274</v>
      </c>
      <c r="Q33" s="7">
        <v>483</v>
      </c>
      <c r="R33" s="7">
        <v>161</v>
      </c>
      <c r="S33" s="7">
        <v>13</v>
      </c>
    </row>
    <row r="34" spans="1:19" ht="15.6" x14ac:dyDescent="0.3">
      <c r="A34">
        <v>31</v>
      </c>
      <c r="B34" s="28" t="s">
        <v>32</v>
      </c>
      <c r="C34" s="29" t="s">
        <v>36</v>
      </c>
      <c r="D34" s="6">
        <f>G34/F34</f>
        <v>496.64285714285717</v>
      </c>
      <c r="E34" s="6">
        <f>D34/3</f>
        <v>165.54761904761907</v>
      </c>
      <c r="F34" s="7">
        <f>(SUM(H34+S34))</f>
        <v>14</v>
      </c>
      <c r="G34" s="60">
        <f>SUM(I34+P34)</f>
        <v>6953</v>
      </c>
      <c r="H34" s="285">
        <v>3</v>
      </c>
      <c r="I34" s="180">
        <f>SUM(L34:O34)</f>
        <v>1512</v>
      </c>
      <c r="J34" s="180">
        <f>I34/H34</f>
        <v>504</v>
      </c>
      <c r="K34" s="180">
        <f>J34/3</f>
        <v>168</v>
      </c>
      <c r="L34" s="203"/>
      <c r="M34" s="283">
        <v>585</v>
      </c>
      <c r="N34" s="225">
        <v>473</v>
      </c>
      <c r="O34" s="183">
        <v>454</v>
      </c>
      <c r="P34" s="13">
        <v>5441</v>
      </c>
      <c r="Q34" s="7">
        <v>495</v>
      </c>
      <c r="R34" s="7">
        <v>165</v>
      </c>
      <c r="S34" s="7">
        <v>11</v>
      </c>
    </row>
    <row r="35" spans="1:19" ht="15.6" x14ac:dyDescent="0.3">
      <c r="A35">
        <v>32</v>
      </c>
      <c r="B35" s="30" t="s">
        <v>42</v>
      </c>
      <c r="C35" s="33" t="s">
        <v>43</v>
      </c>
      <c r="D35" s="6">
        <f>G35/F35</f>
        <v>493.44444444444446</v>
      </c>
      <c r="E35" s="6">
        <f>D35/3</f>
        <v>164.4814814814815</v>
      </c>
      <c r="F35" s="7">
        <f>(SUM(H35+S35))</f>
        <v>18</v>
      </c>
      <c r="G35" s="60">
        <f>SUM(I35+P35)</f>
        <v>8882</v>
      </c>
      <c r="H35" s="285">
        <v>4</v>
      </c>
      <c r="I35" s="180">
        <f>SUM(L35:O35)</f>
        <v>2114</v>
      </c>
      <c r="J35" s="180">
        <f>I35/H35</f>
        <v>528.5</v>
      </c>
      <c r="K35" s="180">
        <f>J35/3</f>
        <v>176.16666666666666</v>
      </c>
      <c r="L35" s="203">
        <v>502</v>
      </c>
      <c r="M35" s="283">
        <v>599</v>
      </c>
      <c r="N35" s="225">
        <v>549</v>
      </c>
      <c r="O35" s="183">
        <v>464</v>
      </c>
      <c r="P35" s="13">
        <v>6768</v>
      </c>
      <c r="Q35" s="7">
        <v>483</v>
      </c>
      <c r="R35" s="7">
        <v>161</v>
      </c>
      <c r="S35" s="7">
        <v>14</v>
      </c>
    </row>
    <row r="36" spans="1:19" ht="15.6" x14ac:dyDescent="0.3">
      <c r="A36">
        <v>33</v>
      </c>
      <c r="B36" s="28" t="s">
        <v>32</v>
      </c>
      <c r="C36" s="29" t="s">
        <v>37</v>
      </c>
      <c r="D36" s="6">
        <f>G36/F36</f>
        <v>490.5625</v>
      </c>
      <c r="E36" s="6">
        <f>D36/3</f>
        <v>163.52083333333334</v>
      </c>
      <c r="F36" s="7">
        <f>(SUM(H36+S36))</f>
        <v>16</v>
      </c>
      <c r="G36" s="60">
        <f>SUM(I36+P36)</f>
        <v>7849</v>
      </c>
      <c r="H36" s="285">
        <v>4</v>
      </c>
      <c r="I36" s="180">
        <f>SUM(L36:O36)</f>
        <v>1980</v>
      </c>
      <c r="J36" s="180">
        <f>I36/H36</f>
        <v>495</v>
      </c>
      <c r="K36" s="180">
        <f>J36/3</f>
        <v>165</v>
      </c>
      <c r="L36" s="203">
        <v>564</v>
      </c>
      <c r="M36" s="283">
        <v>469</v>
      </c>
      <c r="N36" s="225">
        <v>440</v>
      </c>
      <c r="O36" s="183">
        <v>507</v>
      </c>
      <c r="P36" s="13">
        <v>5869</v>
      </c>
      <c r="Q36" s="7">
        <v>489</v>
      </c>
      <c r="R36" s="7">
        <v>163</v>
      </c>
      <c r="S36" s="7">
        <v>12</v>
      </c>
    </row>
    <row r="37" spans="1:19" ht="15.6" x14ac:dyDescent="0.3">
      <c r="A37">
        <v>34</v>
      </c>
      <c r="B37" s="22" t="s">
        <v>21</v>
      </c>
      <c r="C37" s="27" t="s">
        <v>39</v>
      </c>
      <c r="D37" s="6">
        <f>G37/F37</f>
        <v>489.38888888888891</v>
      </c>
      <c r="E37" s="6">
        <f>D37/3</f>
        <v>163.12962962962965</v>
      </c>
      <c r="F37" s="7">
        <f>(SUM(H37+S37))</f>
        <v>18</v>
      </c>
      <c r="G37" s="60">
        <f>SUM(I37+P37)</f>
        <v>8809</v>
      </c>
      <c r="H37" s="285">
        <v>4</v>
      </c>
      <c r="I37" s="180">
        <f>SUM(L37:O37)</f>
        <v>2004</v>
      </c>
      <c r="J37" s="180">
        <f>I37/H37</f>
        <v>501</v>
      </c>
      <c r="K37" s="180">
        <f>J37/3</f>
        <v>167</v>
      </c>
      <c r="L37" s="203">
        <v>524</v>
      </c>
      <c r="M37" s="283">
        <v>466</v>
      </c>
      <c r="N37" s="225">
        <v>578</v>
      </c>
      <c r="O37" s="183">
        <v>436</v>
      </c>
      <c r="P37" s="13">
        <v>6805</v>
      </c>
      <c r="Q37" s="7">
        <v>486</v>
      </c>
      <c r="R37" s="7">
        <v>162</v>
      </c>
      <c r="S37" s="7">
        <v>14</v>
      </c>
    </row>
    <row r="38" spans="1:19" ht="15.6" x14ac:dyDescent="0.3">
      <c r="A38">
        <v>35</v>
      </c>
      <c r="B38" s="25" t="s">
        <v>27</v>
      </c>
      <c r="C38" s="26" t="s">
        <v>41</v>
      </c>
      <c r="D38" s="6">
        <f>G38/F38</f>
        <v>488.45</v>
      </c>
      <c r="E38" s="6">
        <f>D38/3</f>
        <v>162.81666666666666</v>
      </c>
      <c r="F38" s="7">
        <f>(SUM(H38+S38))</f>
        <v>20</v>
      </c>
      <c r="G38" s="60">
        <f>SUM(I38+P38)</f>
        <v>9769</v>
      </c>
      <c r="H38" s="285">
        <v>4</v>
      </c>
      <c r="I38" s="180">
        <f>SUM(L38:O38)</f>
        <v>2003</v>
      </c>
      <c r="J38" s="180">
        <f>I38/H38</f>
        <v>500.75</v>
      </c>
      <c r="K38" s="180">
        <f>J38/3</f>
        <v>166.91666666666666</v>
      </c>
      <c r="L38" s="203">
        <v>520</v>
      </c>
      <c r="M38" s="283">
        <v>460</v>
      </c>
      <c r="N38" s="225">
        <v>493</v>
      </c>
      <c r="O38" s="183">
        <v>530</v>
      </c>
      <c r="P38" s="13">
        <v>7766</v>
      </c>
      <c r="Q38" s="7">
        <v>485</v>
      </c>
      <c r="R38" s="7">
        <v>162</v>
      </c>
      <c r="S38" s="7">
        <v>16</v>
      </c>
    </row>
    <row r="39" spans="1:19" ht="15.6" x14ac:dyDescent="0.3">
      <c r="A39">
        <v>36</v>
      </c>
      <c r="B39" s="22" t="s">
        <v>21</v>
      </c>
      <c r="C39" s="27" t="s">
        <v>47</v>
      </c>
      <c r="D39" s="6">
        <f>G39/F39</f>
        <v>487</v>
      </c>
      <c r="E39" s="6">
        <f>D39/3</f>
        <v>162.33333333333334</v>
      </c>
      <c r="F39" s="7">
        <f>(SUM(H39+S39))</f>
        <v>16</v>
      </c>
      <c r="G39" s="60">
        <f>SUM(I39+P39)</f>
        <v>7792</v>
      </c>
      <c r="H39" s="285">
        <v>4</v>
      </c>
      <c r="I39" s="180">
        <f>SUM(L39:O39)</f>
        <v>2032</v>
      </c>
      <c r="J39" s="180">
        <f>I39/H39</f>
        <v>508</v>
      </c>
      <c r="K39" s="180">
        <f>J39/3</f>
        <v>169.33333333333334</v>
      </c>
      <c r="L39" s="203">
        <v>532</v>
      </c>
      <c r="M39" s="283">
        <v>487</v>
      </c>
      <c r="N39" s="225">
        <v>462</v>
      </c>
      <c r="O39" s="183">
        <v>551</v>
      </c>
      <c r="P39" s="13">
        <v>5760</v>
      </c>
      <c r="Q39" s="7">
        <v>480</v>
      </c>
      <c r="R39" s="7">
        <v>160</v>
      </c>
      <c r="S39" s="7">
        <v>12</v>
      </c>
    </row>
    <row r="40" spans="1:19" ht="15.6" x14ac:dyDescent="0.3">
      <c r="A40">
        <v>37</v>
      </c>
      <c r="B40" s="30" t="s">
        <v>42</v>
      </c>
      <c r="C40" s="33" t="s">
        <v>48</v>
      </c>
      <c r="D40" s="6">
        <f>G40/F40</f>
        <v>485.57894736842104</v>
      </c>
      <c r="E40" s="6">
        <f>D40/3</f>
        <v>161.85964912280701</v>
      </c>
      <c r="F40" s="7">
        <f>(SUM(H40+S40))</f>
        <v>19</v>
      </c>
      <c r="G40" s="60">
        <f>SUM(I40+P40)</f>
        <v>9226</v>
      </c>
      <c r="H40" s="285">
        <v>4</v>
      </c>
      <c r="I40" s="180">
        <f>SUM(L40:O40)</f>
        <v>2038</v>
      </c>
      <c r="J40" s="180">
        <f>I40/H40</f>
        <v>509.5</v>
      </c>
      <c r="K40" s="180">
        <f>J40/3</f>
        <v>169.83333333333334</v>
      </c>
      <c r="L40" s="203">
        <v>488</v>
      </c>
      <c r="M40" s="283">
        <v>516</v>
      </c>
      <c r="N40" s="225">
        <v>523</v>
      </c>
      <c r="O40" s="183">
        <v>511</v>
      </c>
      <c r="P40" s="13">
        <v>7188</v>
      </c>
      <c r="Q40" s="7">
        <v>479</v>
      </c>
      <c r="R40" s="7">
        <v>160</v>
      </c>
      <c r="S40" s="7">
        <v>15</v>
      </c>
    </row>
    <row r="41" spans="1:19" ht="15.6" x14ac:dyDescent="0.3">
      <c r="A41">
        <v>38</v>
      </c>
      <c r="B41" s="25" t="s">
        <v>27</v>
      </c>
      <c r="C41" s="26" t="s">
        <v>40</v>
      </c>
      <c r="D41" s="6">
        <f>G41/F41</f>
        <v>484.85714285714283</v>
      </c>
      <c r="E41" s="6">
        <f>D41/3</f>
        <v>161.61904761904762</v>
      </c>
      <c r="F41" s="7">
        <f>(SUM(H41+S41))</f>
        <v>7</v>
      </c>
      <c r="G41" s="60">
        <f>SUM(I41+P41)</f>
        <v>3394</v>
      </c>
      <c r="H41" s="285">
        <v>1</v>
      </c>
      <c r="I41" s="180">
        <f>SUM(L41:O41)</f>
        <v>479</v>
      </c>
      <c r="J41" s="180">
        <f>I41/H41</f>
        <v>479</v>
      </c>
      <c r="K41" s="180">
        <f>J41/3</f>
        <v>159.66666666666666</v>
      </c>
      <c r="L41" s="203" t="s">
        <v>20</v>
      </c>
      <c r="M41" s="283">
        <v>479</v>
      </c>
      <c r="N41" s="225"/>
      <c r="O41" s="183"/>
      <c r="P41" s="13">
        <v>2915</v>
      </c>
      <c r="Q41" s="7">
        <v>486</v>
      </c>
      <c r="R41" s="7">
        <v>162</v>
      </c>
      <c r="S41" s="7">
        <v>6</v>
      </c>
    </row>
    <row r="42" spans="1:19" ht="15.6" x14ac:dyDescent="0.3">
      <c r="A42">
        <v>39</v>
      </c>
      <c r="B42" s="28" t="s">
        <v>32</v>
      </c>
      <c r="C42" s="29" t="s">
        <v>45</v>
      </c>
      <c r="D42" s="6">
        <f>G42/F42</f>
        <v>482.5</v>
      </c>
      <c r="E42" s="6">
        <f>D42/3</f>
        <v>160.83333333333334</v>
      </c>
      <c r="F42" s="7">
        <f>(SUM(H42+S42))</f>
        <v>18</v>
      </c>
      <c r="G42" s="60">
        <f>SUM(I42+P42)</f>
        <v>8685</v>
      </c>
      <c r="H42" s="285">
        <v>3</v>
      </c>
      <c r="I42" s="180">
        <f>SUM(L42:O42)</f>
        <v>1447</v>
      </c>
      <c r="J42" s="180">
        <f>I42/H42</f>
        <v>482.33333333333331</v>
      </c>
      <c r="K42" s="180">
        <f>J42/3</f>
        <v>160.77777777777777</v>
      </c>
      <c r="L42" s="203"/>
      <c r="M42" s="283">
        <v>454</v>
      </c>
      <c r="N42" s="225">
        <v>450</v>
      </c>
      <c r="O42" s="183">
        <v>543</v>
      </c>
      <c r="P42" s="13">
        <v>7238</v>
      </c>
      <c r="Q42" s="7">
        <v>483</v>
      </c>
      <c r="R42" s="7">
        <v>161</v>
      </c>
      <c r="S42" s="7">
        <v>15</v>
      </c>
    </row>
    <row r="43" spans="1:19" ht="15.6" x14ac:dyDescent="0.3">
      <c r="A43">
        <v>40</v>
      </c>
      <c r="B43" s="30" t="s">
        <v>42</v>
      </c>
      <c r="C43" s="33" t="s">
        <v>203</v>
      </c>
      <c r="D43" s="6">
        <f>G43/F43</f>
        <v>479.75</v>
      </c>
      <c r="E43" s="6">
        <f>D43/3</f>
        <v>159.91666666666666</v>
      </c>
      <c r="F43" s="7">
        <f>(SUM(H43+S43))</f>
        <v>16</v>
      </c>
      <c r="G43" s="60">
        <f>SUM(I43+P43)</f>
        <v>7676</v>
      </c>
      <c r="H43" s="285">
        <v>4</v>
      </c>
      <c r="I43" s="180">
        <f>SUM(L43:O43)</f>
        <v>1955</v>
      </c>
      <c r="J43" s="180">
        <f>I43/H43</f>
        <v>488.75</v>
      </c>
      <c r="K43" s="180">
        <f>J43/3</f>
        <v>162.91666666666666</v>
      </c>
      <c r="L43" s="203">
        <v>519</v>
      </c>
      <c r="M43" s="283">
        <v>543</v>
      </c>
      <c r="N43" s="225">
        <v>435</v>
      </c>
      <c r="O43" s="183">
        <v>458</v>
      </c>
      <c r="P43" s="13">
        <v>5721</v>
      </c>
      <c r="Q43" s="7">
        <v>477</v>
      </c>
      <c r="R43" s="7">
        <v>159</v>
      </c>
      <c r="S43" s="7">
        <v>12</v>
      </c>
    </row>
    <row r="44" spans="1:19" ht="15.6" x14ac:dyDescent="0.3">
      <c r="A44">
        <v>41</v>
      </c>
      <c r="B44" s="28" t="s">
        <v>32</v>
      </c>
      <c r="C44" s="29" t="s">
        <v>38</v>
      </c>
      <c r="D44" s="6">
        <f>G44/F44</f>
        <v>478.33333333333331</v>
      </c>
      <c r="E44" s="6">
        <f>D44/3</f>
        <v>159.44444444444443</v>
      </c>
      <c r="F44" s="7">
        <f>(SUM(H44+S44))</f>
        <v>15</v>
      </c>
      <c r="G44" s="60">
        <f>SUM(I44+P44)</f>
        <v>7175</v>
      </c>
      <c r="H44" s="285">
        <v>3</v>
      </c>
      <c r="I44" s="180">
        <f>SUM(L44:O44)</f>
        <v>1318</v>
      </c>
      <c r="J44" s="180">
        <f>I44/H44</f>
        <v>439.33333333333331</v>
      </c>
      <c r="K44" s="180">
        <f>J44/3</f>
        <v>146.44444444444443</v>
      </c>
      <c r="L44" s="203">
        <v>487</v>
      </c>
      <c r="M44" s="283">
        <v>396</v>
      </c>
      <c r="N44" s="225"/>
      <c r="O44" s="183">
        <v>435</v>
      </c>
      <c r="P44" s="13">
        <v>5857</v>
      </c>
      <c r="Q44" s="7">
        <v>488</v>
      </c>
      <c r="R44" s="7">
        <v>163</v>
      </c>
      <c r="S44" s="7">
        <v>12</v>
      </c>
    </row>
    <row r="45" spans="1:19" ht="15.6" x14ac:dyDescent="0.3">
      <c r="A45">
        <v>42</v>
      </c>
      <c r="B45" s="30" t="s">
        <v>42</v>
      </c>
      <c r="C45" s="33" t="s">
        <v>46</v>
      </c>
      <c r="D45" s="6">
        <f>G45/F45</f>
        <v>466.22222222222223</v>
      </c>
      <c r="E45" s="6">
        <f>D45/3</f>
        <v>155.40740740740742</v>
      </c>
      <c r="F45" s="7">
        <f>(SUM(H45+S45))</f>
        <v>9</v>
      </c>
      <c r="G45" s="60">
        <f>SUM(I45+P45)</f>
        <v>4196</v>
      </c>
      <c r="H45" s="285">
        <v>3</v>
      </c>
      <c r="I45" s="180">
        <f>SUM(L45:O45)</f>
        <v>1314</v>
      </c>
      <c r="J45" s="180">
        <f>I45/H45</f>
        <v>438</v>
      </c>
      <c r="K45" s="180">
        <f>J45/3</f>
        <v>146</v>
      </c>
      <c r="L45" s="203">
        <v>475</v>
      </c>
      <c r="M45" s="283"/>
      <c r="N45" s="225">
        <v>442</v>
      </c>
      <c r="O45" s="183">
        <v>397</v>
      </c>
      <c r="P45" s="13">
        <v>2882</v>
      </c>
      <c r="Q45" s="7">
        <v>480</v>
      </c>
      <c r="R45" s="7">
        <v>160</v>
      </c>
      <c r="S45" s="7">
        <v>6</v>
      </c>
    </row>
    <row r="46" spans="1:19" ht="15.6" x14ac:dyDescent="0.3">
      <c r="A46">
        <v>43</v>
      </c>
      <c r="B46" s="25" t="s">
        <v>27</v>
      </c>
      <c r="C46" s="26" t="s">
        <v>50</v>
      </c>
      <c r="D46" s="6">
        <f>G46/F46</f>
        <v>465.8</v>
      </c>
      <c r="E46" s="6">
        <f>D46/3</f>
        <v>155.26666666666668</v>
      </c>
      <c r="F46" s="7">
        <f>(SUM(H46+S46))</f>
        <v>20</v>
      </c>
      <c r="G46" s="60">
        <f>SUM(I46+P46)</f>
        <v>9316</v>
      </c>
      <c r="H46" s="285">
        <v>4</v>
      </c>
      <c r="I46" s="180">
        <f>SUM(L46:O46)</f>
        <v>1883</v>
      </c>
      <c r="J46" s="40">
        <f>I46/H46</f>
        <v>470.75</v>
      </c>
      <c r="K46" s="180">
        <f>J46/3</f>
        <v>156.91666666666666</v>
      </c>
      <c r="L46" s="203">
        <v>539</v>
      </c>
      <c r="M46" s="283">
        <v>476</v>
      </c>
      <c r="N46" s="225">
        <v>426</v>
      </c>
      <c r="O46" s="183">
        <v>442</v>
      </c>
      <c r="P46" s="13">
        <v>7433</v>
      </c>
      <c r="Q46" s="7">
        <v>465</v>
      </c>
      <c r="R46" s="7">
        <v>155</v>
      </c>
      <c r="S46" s="7">
        <v>16</v>
      </c>
    </row>
    <row r="47" spans="1:19" ht="15.6" x14ac:dyDescent="0.3">
      <c r="A47">
        <v>44</v>
      </c>
      <c r="B47" s="28" t="s">
        <v>32</v>
      </c>
      <c r="C47" s="29" t="s">
        <v>51</v>
      </c>
      <c r="D47" s="6">
        <f>G47/F47</f>
        <v>464.95</v>
      </c>
      <c r="E47" s="6">
        <f>D47/3</f>
        <v>154.98333333333332</v>
      </c>
      <c r="F47" s="7">
        <f>(SUM(H47+S47))</f>
        <v>20</v>
      </c>
      <c r="G47" s="60">
        <f>SUM(I47+P47)</f>
        <v>9299</v>
      </c>
      <c r="H47" s="285">
        <v>4</v>
      </c>
      <c r="I47" s="180">
        <f>SUM(L47:O47)</f>
        <v>1894</v>
      </c>
      <c r="J47" s="40">
        <f>I47/H47</f>
        <v>473.5</v>
      </c>
      <c r="K47" s="180">
        <f>J47/3</f>
        <v>157.83333333333334</v>
      </c>
      <c r="L47" s="203">
        <v>430</v>
      </c>
      <c r="M47" s="283">
        <v>540</v>
      </c>
      <c r="N47" s="225">
        <v>479</v>
      </c>
      <c r="O47" s="183">
        <v>445</v>
      </c>
      <c r="P47" s="13">
        <v>7405</v>
      </c>
      <c r="Q47" s="7">
        <v>463</v>
      </c>
      <c r="R47" s="7">
        <v>154</v>
      </c>
      <c r="S47" s="7">
        <v>16</v>
      </c>
    </row>
    <row r="48" spans="1:19" ht="15.6" x14ac:dyDescent="0.3">
      <c r="A48">
        <v>45</v>
      </c>
      <c r="B48" s="25" t="s">
        <v>27</v>
      </c>
      <c r="C48" s="26" t="s">
        <v>52</v>
      </c>
      <c r="D48" s="6">
        <f>G48/F48</f>
        <v>460.05263157894734</v>
      </c>
      <c r="E48" s="6">
        <f>D48/3</f>
        <v>153.35087719298244</v>
      </c>
      <c r="F48" s="7">
        <f>(SUM(H48+S48))</f>
        <v>19</v>
      </c>
      <c r="G48" s="60">
        <f>SUM(I48+P48)</f>
        <v>8741</v>
      </c>
      <c r="H48" s="285">
        <v>4</v>
      </c>
      <c r="I48" s="180">
        <f>SUM(L48:O48)</f>
        <v>1856</v>
      </c>
      <c r="J48" s="40">
        <f>I48/H48</f>
        <v>464</v>
      </c>
      <c r="K48" s="180">
        <f>J48/3</f>
        <v>154.66666666666666</v>
      </c>
      <c r="L48" s="203">
        <v>452</v>
      </c>
      <c r="M48" s="283">
        <v>476</v>
      </c>
      <c r="N48" s="225">
        <v>477</v>
      </c>
      <c r="O48" s="183">
        <v>451</v>
      </c>
      <c r="P48" s="13">
        <v>6885</v>
      </c>
      <c r="Q48" s="7">
        <v>459</v>
      </c>
      <c r="R48" s="7">
        <v>153</v>
      </c>
      <c r="S48" s="7">
        <v>15</v>
      </c>
    </row>
    <row r="49" spans="1:19" ht="15.6" x14ac:dyDescent="0.3">
      <c r="A49">
        <v>46</v>
      </c>
      <c r="B49" s="25" t="s">
        <v>27</v>
      </c>
      <c r="C49" s="26" t="s">
        <v>53</v>
      </c>
      <c r="D49" s="6">
        <f>G49/F49</f>
        <v>458.92857142857144</v>
      </c>
      <c r="E49" s="6">
        <f>D49/3</f>
        <v>152.97619047619048</v>
      </c>
      <c r="F49" s="7">
        <f>(SUM(H49+S49))</f>
        <v>14</v>
      </c>
      <c r="G49" s="60">
        <f>SUM(I49+P49)</f>
        <v>6425</v>
      </c>
      <c r="H49" s="285">
        <v>3</v>
      </c>
      <c r="I49" s="180">
        <f>SUM(L49:O49)</f>
        <v>1377</v>
      </c>
      <c r="J49" s="180">
        <f>I49/H49</f>
        <v>459</v>
      </c>
      <c r="K49" s="180">
        <f>J49/3</f>
        <v>153</v>
      </c>
      <c r="L49" s="203"/>
      <c r="M49" s="283">
        <v>476</v>
      </c>
      <c r="N49" s="225">
        <v>454</v>
      </c>
      <c r="O49" s="183">
        <v>447</v>
      </c>
      <c r="P49" s="13">
        <v>5048</v>
      </c>
      <c r="Q49" s="7">
        <v>459</v>
      </c>
      <c r="R49" s="7">
        <v>153</v>
      </c>
      <c r="S49" s="7">
        <v>11</v>
      </c>
    </row>
    <row r="50" spans="1:19" ht="15.6" x14ac:dyDescent="0.3">
      <c r="A50">
        <v>47</v>
      </c>
      <c r="B50" s="37" t="s">
        <v>55</v>
      </c>
      <c r="C50" s="39" t="s">
        <v>56</v>
      </c>
      <c r="D50" s="6">
        <f>G50/F50</f>
        <v>450.3125</v>
      </c>
      <c r="E50" s="6">
        <f>D50/3</f>
        <v>150.10416666666666</v>
      </c>
      <c r="F50" s="7">
        <f>(SUM(H50+S50))</f>
        <v>16</v>
      </c>
      <c r="G50" s="60">
        <f>SUM(I50+P50)</f>
        <v>7205</v>
      </c>
      <c r="H50" s="285">
        <v>4</v>
      </c>
      <c r="I50" s="180">
        <f>SUM(L50:O50)</f>
        <v>1783</v>
      </c>
      <c r="J50" s="180">
        <f>I50/H50</f>
        <v>445.75</v>
      </c>
      <c r="K50" s="180">
        <f>J50/3</f>
        <v>148.58333333333334</v>
      </c>
      <c r="L50" s="203">
        <v>409</v>
      </c>
      <c r="M50" s="283">
        <v>479</v>
      </c>
      <c r="N50" s="225">
        <v>441</v>
      </c>
      <c r="O50" s="183">
        <v>454</v>
      </c>
      <c r="P50" s="13">
        <v>5422</v>
      </c>
      <c r="Q50" s="7">
        <v>452</v>
      </c>
      <c r="R50" s="7">
        <v>151</v>
      </c>
      <c r="S50" s="7">
        <v>12</v>
      </c>
    </row>
    <row r="51" spans="1:19" ht="15.6" x14ac:dyDescent="0.3">
      <c r="A51">
        <v>48</v>
      </c>
      <c r="B51" s="30" t="s">
        <v>42</v>
      </c>
      <c r="C51" s="33" t="s">
        <v>58</v>
      </c>
      <c r="D51" s="6">
        <f>G51/F51</f>
        <v>447.44444444444446</v>
      </c>
      <c r="E51" s="6">
        <f>D51/3</f>
        <v>149.14814814814815</v>
      </c>
      <c r="F51" s="7">
        <f>(SUM(H51+S51))</f>
        <v>18</v>
      </c>
      <c r="G51" s="60">
        <f>SUM(I51+P51)</f>
        <v>8054</v>
      </c>
      <c r="H51" s="285">
        <v>4</v>
      </c>
      <c r="I51" s="180">
        <f>SUM(L51:O51)</f>
        <v>1784</v>
      </c>
      <c r="J51" s="180">
        <f>I51/H51</f>
        <v>446</v>
      </c>
      <c r="K51" s="180">
        <f>J51/3</f>
        <v>148.66666666666666</v>
      </c>
      <c r="L51" s="203">
        <v>463</v>
      </c>
      <c r="M51" s="283">
        <v>457</v>
      </c>
      <c r="N51" s="225">
        <v>449</v>
      </c>
      <c r="O51" s="183">
        <v>415</v>
      </c>
      <c r="P51" s="13">
        <v>6270</v>
      </c>
      <c r="Q51" s="7">
        <v>448</v>
      </c>
      <c r="R51" s="7">
        <v>149</v>
      </c>
      <c r="S51" s="7">
        <v>14</v>
      </c>
    </row>
    <row r="52" spans="1:19" ht="15.6" x14ac:dyDescent="0.3">
      <c r="A52">
        <v>49</v>
      </c>
      <c r="B52" s="35" t="s">
        <v>32</v>
      </c>
      <c r="C52" s="36" t="s">
        <v>54</v>
      </c>
      <c r="D52" s="6">
        <f>G52/F52</f>
        <v>447</v>
      </c>
      <c r="E52" s="6">
        <f>D52/3</f>
        <v>149</v>
      </c>
      <c r="F52" s="7">
        <f>(SUM(H52+S52))</f>
        <v>12</v>
      </c>
      <c r="G52" s="60">
        <f>SUM(I52+P52)</f>
        <v>5364</v>
      </c>
      <c r="H52" s="285">
        <v>4</v>
      </c>
      <c r="I52" s="180">
        <f>SUM(L52:O52)</f>
        <v>1705</v>
      </c>
      <c r="J52" s="180">
        <f>I52/H52</f>
        <v>426.25</v>
      </c>
      <c r="K52" s="180">
        <f>J52/3</f>
        <v>142.08333333333334</v>
      </c>
      <c r="L52" s="203">
        <v>433</v>
      </c>
      <c r="M52" s="283">
        <v>451</v>
      </c>
      <c r="N52" s="225">
        <v>440</v>
      </c>
      <c r="O52" s="183">
        <v>381</v>
      </c>
      <c r="P52" s="13">
        <v>3659</v>
      </c>
      <c r="Q52" s="7">
        <v>457</v>
      </c>
      <c r="R52" s="7">
        <v>152</v>
      </c>
      <c r="S52" s="7">
        <v>8</v>
      </c>
    </row>
    <row r="53" spans="1:19" ht="15.6" x14ac:dyDescent="0.3">
      <c r="A53">
        <v>50</v>
      </c>
      <c r="B53" s="25" t="s">
        <v>27</v>
      </c>
      <c r="C53" s="26" t="s">
        <v>62</v>
      </c>
      <c r="D53" s="6">
        <f>G53/F53</f>
        <v>442.84210526315792</v>
      </c>
      <c r="E53" s="6">
        <f>D53/3</f>
        <v>147.61403508771932</v>
      </c>
      <c r="F53" s="7">
        <f>(SUM(H53+S53))</f>
        <v>19</v>
      </c>
      <c r="G53" s="60">
        <f>SUM(I53+P53)</f>
        <v>8414</v>
      </c>
      <c r="H53" s="285">
        <v>3</v>
      </c>
      <c r="I53" s="180">
        <f>SUM(L53:O53)</f>
        <v>1434</v>
      </c>
      <c r="J53" s="180">
        <f>I53/H53</f>
        <v>478</v>
      </c>
      <c r="K53" s="180">
        <f>J53/3</f>
        <v>159.33333333333334</v>
      </c>
      <c r="L53" s="203">
        <v>510</v>
      </c>
      <c r="M53" s="283">
        <v>457</v>
      </c>
      <c r="N53" s="225"/>
      <c r="O53" s="183">
        <v>467</v>
      </c>
      <c r="P53" s="13">
        <v>6980</v>
      </c>
      <c r="Q53" s="7">
        <v>436</v>
      </c>
      <c r="R53" s="7">
        <v>145</v>
      </c>
      <c r="S53" s="7">
        <v>16</v>
      </c>
    </row>
    <row r="54" spans="1:19" ht="15.6" x14ac:dyDescent="0.3">
      <c r="A54">
        <v>51</v>
      </c>
      <c r="B54" s="30" t="s">
        <v>42</v>
      </c>
      <c r="C54" s="33" t="s">
        <v>59</v>
      </c>
      <c r="D54" s="6">
        <f>G54/F54</f>
        <v>442.55555555555554</v>
      </c>
      <c r="E54" s="6">
        <f>D54/3</f>
        <v>147.5185185185185</v>
      </c>
      <c r="F54" s="7">
        <f>(SUM(H54+S54))</f>
        <v>9</v>
      </c>
      <c r="G54" s="60">
        <f>SUM(I54+P54)</f>
        <v>3983</v>
      </c>
      <c r="H54" s="285">
        <v>3</v>
      </c>
      <c r="I54" s="180">
        <f>SUM(L54:O54)</f>
        <v>1297</v>
      </c>
      <c r="J54" s="180">
        <f>I54/H54</f>
        <v>432.33333333333331</v>
      </c>
      <c r="K54" s="180">
        <f>J54/3</f>
        <v>144.11111111111111</v>
      </c>
      <c r="L54" s="203">
        <v>433</v>
      </c>
      <c r="M54" s="283"/>
      <c r="N54" s="225">
        <v>441</v>
      </c>
      <c r="O54" s="183">
        <v>423</v>
      </c>
      <c r="P54" s="13">
        <v>2686</v>
      </c>
      <c r="Q54" s="7">
        <v>448</v>
      </c>
      <c r="R54" s="7">
        <v>149</v>
      </c>
      <c r="S54" s="7">
        <v>6</v>
      </c>
    </row>
    <row r="55" spans="1:19" ht="15.6" x14ac:dyDescent="0.3">
      <c r="A55">
        <v>52</v>
      </c>
      <c r="B55" s="30" t="s">
        <v>42</v>
      </c>
      <c r="C55" s="33" t="s">
        <v>57</v>
      </c>
      <c r="D55" s="6">
        <f>G55/F55</f>
        <v>441.8125</v>
      </c>
      <c r="E55" s="6">
        <f>D55/3</f>
        <v>147.27083333333334</v>
      </c>
      <c r="F55" s="7">
        <f>(SUM(H55+S55))</f>
        <v>16</v>
      </c>
      <c r="G55" s="60">
        <f>SUM(I55+P55)</f>
        <v>7069</v>
      </c>
      <c r="H55" s="285">
        <v>4</v>
      </c>
      <c r="I55" s="180">
        <f>SUM(L55:O55)</f>
        <v>1650</v>
      </c>
      <c r="J55" s="180">
        <f>I55/H55</f>
        <v>412.5</v>
      </c>
      <c r="K55" s="180">
        <f>J55/3</f>
        <v>137.5</v>
      </c>
      <c r="L55" s="203">
        <v>434</v>
      </c>
      <c r="M55" s="283">
        <v>399</v>
      </c>
      <c r="N55" s="225">
        <v>387</v>
      </c>
      <c r="O55" s="183">
        <v>430</v>
      </c>
      <c r="P55" s="13">
        <v>5419</v>
      </c>
      <c r="Q55" s="7">
        <v>452</v>
      </c>
      <c r="R55" s="7">
        <v>151</v>
      </c>
      <c r="S55" s="7">
        <v>12</v>
      </c>
    </row>
    <row r="56" spans="1:19" ht="15.6" x14ac:dyDescent="0.3">
      <c r="A56">
        <v>53</v>
      </c>
      <c r="B56" s="134" t="s">
        <v>27</v>
      </c>
      <c r="C56" s="135" t="s">
        <v>63</v>
      </c>
      <c r="D56" s="6">
        <f>G56/F56</f>
        <v>434.81818181818181</v>
      </c>
      <c r="E56" s="6">
        <f>D56/3</f>
        <v>144.93939393939394</v>
      </c>
      <c r="F56" s="7">
        <f>(SUM(H56+S56))</f>
        <v>11</v>
      </c>
      <c r="G56" s="60">
        <f>SUM(I56+P56)</f>
        <v>4783</v>
      </c>
      <c r="H56" s="285">
        <v>1</v>
      </c>
      <c r="I56" s="180">
        <f>SUM(L56:O56)</f>
        <v>442</v>
      </c>
      <c r="J56" s="40">
        <f>I56/H56</f>
        <v>442</v>
      </c>
      <c r="K56" s="180">
        <f>J56/3</f>
        <v>147.33333333333334</v>
      </c>
      <c r="L56" s="203">
        <v>442</v>
      </c>
      <c r="M56" s="283"/>
      <c r="N56" s="225"/>
      <c r="O56" s="183"/>
      <c r="P56" s="13">
        <v>4341</v>
      </c>
      <c r="Q56" s="7">
        <v>434</v>
      </c>
      <c r="R56" s="7">
        <v>145</v>
      </c>
      <c r="S56" s="7">
        <v>10</v>
      </c>
    </row>
    <row r="57" spans="1:19" ht="15.6" x14ac:dyDescent="0.3">
      <c r="A57">
        <v>54</v>
      </c>
      <c r="B57" s="35" t="s">
        <v>32</v>
      </c>
      <c r="C57" s="36" t="s">
        <v>66</v>
      </c>
      <c r="D57" s="6">
        <f>G57/F57</f>
        <v>431.15789473684208</v>
      </c>
      <c r="E57" s="6">
        <f>D57/3</f>
        <v>143.71929824561403</v>
      </c>
      <c r="F57" s="7">
        <f>(SUM(H57+S57))</f>
        <v>19</v>
      </c>
      <c r="G57" s="60">
        <f>SUM(I57+P57)</f>
        <v>8192</v>
      </c>
      <c r="H57" s="285">
        <v>4</v>
      </c>
      <c r="I57" s="180">
        <f>SUM(L57:O57)</f>
        <v>1782</v>
      </c>
      <c r="J57" s="180">
        <f>I57/H57</f>
        <v>445.5</v>
      </c>
      <c r="K57" s="180">
        <f>J57/3</f>
        <v>148.5</v>
      </c>
      <c r="L57" s="203">
        <v>428</v>
      </c>
      <c r="M57" s="283">
        <v>436</v>
      </c>
      <c r="N57" s="225">
        <v>390</v>
      </c>
      <c r="O57" s="183">
        <v>528</v>
      </c>
      <c r="P57" s="13">
        <v>6410</v>
      </c>
      <c r="Q57" s="7">
        <v>427</v>
      </c>
      <c r="R57" s="7">
        <v>142</v>
      </c>
      <c r="S57" s="7">
        <v>15</v>
      </c>
    </row>
    <row r="58" spans="1:19" ht="15.6" x14ac:dyDescent="0.3">
      <c r="A58">
        <v>55</v>
      </c>
      <c r="B58" s="196" t="s">
        <v>42</v>
      </c>
      <c r="C58" s="197" t="s">
        <v>64</v>
      </c>
      <c r="D58" s="6">
        <f>G58/F58</f>
        <v>430.07692307692309</v>
      </c>
      <c r="E58" s="6">
        <f>D58/3</f>
        <v>143.35897435897436</v>
      </c>
      <c r="F58" s="7">
        <f>(SUM(H58+S58))</f>
        <v>13</v>
      </c>
      <c r="G58" s="60">
        <f>SUM(I58+P58)</f>
        <v>5591</v>
      </c>
      <c r="H58" s="285">
        <v>4</v>
      </c>
      <c r="I58" s="180">
        <f>SUM(L58:O58)</f>
        <v>1690</v>
      </c>
      <c r="J58" s="180">
        <f>I58/H58</f>
        <v>422.5</v>
      </c>
      <c r="K58" s="180">
        <f>J58/3</f>
        <v>140.83333333333334</v>
      </c>
      <c r="L58" s="203">
        <v>445</v>
      </c>
      <c r="M58" s="283">
        <v>404</v>
      </c>
      <c r="N58" s="225">
        <v>454</v>
      </c>
      <c r="O58" s="183">
        <v>387</v>
      </c>
      <c r="P58" s="13">
        <v>3901</v>
      </c>
      <c r="Q58" s="7">
        <v>433</v>
      </c>
      <c r="R58" s="7">
        <v>144</v>
      </c>
      <c r="S58" s="7">
        <v>9</v>
      </c>
    </row>
    <row r="59" spans="1:19" ht="15.6" x14ac:dyDescent="0.3">
      <c r="A59">
        <v>56</v>
      </c>
      <c r="B59" s="30" t="s">
        <v>42</v>
      </c>
      <c r="C59" s="33" t="s">
        <v>61</v>
      </c>
      <c r="D59" s="6">
        <f>G59/F59</f>
        <v>429.11764705882354</v>
      </c>
      <c r="E59" s="6">
        <f>D59/3</f>
        <v>143.0392156862745</v>
      </c>
      <c r="F59" s="7">
        <f>(SUM(H59+S59))</f>
        <v>17</v>
      </c>
      <c r="G59" s="60">
        <f>SUM(I59+P59)</f>
        <v>7295</v>
      </c>
      <c r="H59" s="285">
        <v>4</v>
      </c>
      <c r="I59" s="180">
        <f>SUM(L59:O59)</f>
        <v>1620</v>
      </c>
      <c r="J59" s="180">
        <f>I59/H59</f>
        <v>405</v>
      </c>
      <c r="K59" s="180">
        <f>J59/3</f>
        <v>135</v>
      </c>
      <c r="L59" s="203">
        <v>423</v>
      </c>
      <c r="M59" s="283">
        <v>401</v>
      </c>
      <c r="N59" s="225">
        <v>387</v>
      </c>
      <c r="O59" s="183">
        <v>409</v>
      </c>
      <c r="P59" s="13">
        <v>5675</v>
      </c>
      <c r="Q59" s="7">
        <v>437</v>
      </c>
      <c r="R59" s="7">
        <v>146</v>
      </c>
      <c r="S59" s="7">
        <v>13</v>
      </c>
    </row>
    <row r="60" spans="1:19" ht="15.6" x14ac:dyDescent="0.3">
      <c r="A60">
        <v>57</v>
      </c>
      <c r="B60" s="37" t="s">
        <v>55</v>
      </c>
      <c r="C60" s="39" t="s">
        <v>67</v>
      </c>
      <c r="D60" s="6">
        <f>G60/F60</f>
        <v>427.21052631578948</v>
      </c>
      <c r="E60" s="6">
        <f>D60/3</f>
        <v>142.40350877192984</v>
      </c>
      <c r="F60" s="7">
        <f>(SUM(H60+S60))</f>
        <v>19</v>
      </c>
      <c r="G60" s="60">
        <f>SUM(I60+P60)</f>
        <v>8117</v>
      </c>
      <c r="H60" s="285">
        <v>4</v>
      </c>
      <c r="I60" s="180">
        <f>SUM(L60:O60)</f>
        <v>1754</v>
      </c>
      <c r="J60" s="180">
        <f>I60/H60</f>
        <v>438.5</v>
      </c>
      <c r="K60" s="180">
        <f>J60/3</f>
        <v>146.16666666666666</v>
      </c>
      <c r="L60" s="203">
        <v>470</v>
      </c>
      <c r="M60" s="283">
        <v>416</v>
      </c>
      <c r="N60" s="225">
        <v>389</v>
      </c>
      <c r="O60" s="183">
        <v>479</v>
      </c>
      <c r="P60" s="13">
        <v>6363</v>
      </c>
      <c r="Q60" s="7">
        <v>424</v>
      </c>
      <c r="R60" s="7">
        <v>141</v>
      </c>
      <c r="S60" s="7">
        <v>15</v>
      </c>
    </row>
    <row r="61" spans="1:19" ht="15.6" x14ac:dyDescent="0.3">
      <c r="A61">
        <v>58</v>
      </c>
      <c r="B61" s="37" t="s">
        <v>55</v>
      </c>
      <c r="C61" s="39" t="s">
        <v>65</v>
      </c>
      <c r="D61" s="6">
        <f>G61/F61</f>
        <v>426.3125</v>
      </c>
      <c r="E61" s="6">
        <f>D61/3</f>
        <v>142.10416666666666</v>
      </c>
      <c r="F61" s="7">
        <f>(SUM(H61+S61))</f>
        <v>16</v>
      </c>
      <c r="G61" s="60">
        <f>SUM(I61+P61)</f>
        <v>6821</v>
      </c>
      <c r="H61" s="285">
        <v>2</v>
      </c>
      <c r="I61" s="180">
        <f>SUM(L61:O61)</f>
        <v>804</v>
      </c>
      <c r="J61" s="180">
        <f>I61/H61</f>
        <v>402</v>
      </c>
      <c r="K61" s="180">
        <f>J61/3</f>
        <v>134</v>
      </c>
      <c r="L61" s="203"/>
      <c r="M61" s="283"/>
      <c r="N61" s="225">
        <v>367</v>
      </c>
      <c r="O61" s="183">
        <v>437</v>
      </c>
      <c r="P61" s="13">
        <v>6017</v>
      </c>
      <c r="Q61" s="7">
        <v>430</v>
      </c>
      <c r="R61" s="7">
        <v>143</v>
      </c>
      <c r="S61" s="7">
        <v>14</v>
      </c>
    </row>
    <row r="62" spans="1:19" ht="15.6" x14ac:dyDescent="0.3">
      <c r="A62">
        <v>59</v>
      </c>
      <c r="B62" s="323" t="s">
        <v>55</v>
      </c>
      <c r="C62" s="324" t="s">
        <v>60</v>
      </c>
      <c r="D62" s="6">
        <f>G62/F62</f>
        <v>425.33333333333331</v>
      </c>
      <c r="E62" s="6">
        <f>D62/3</f>
        <v>141.77777777777777</v>
      </c>
      <c r="F62" s="7">
        <f>(SUM(H62+S62))</f>
        <v>18</v>
      </c>
      <c r="G62" s="60">
        <f>SUM(I62+P62)</f>
        <v>7656</v>
      </c>
      <c r="H62" s="285">
        <v>4</v>
      </c>
      <c r="I62" s="180">
        <f>SUM(L62:O62)</f>
        <v>1477</v>
      </c>
      <c r="J62" s="180">
        <f>I62/H62</f>
        <v>369.25</v>
      </c>
      <c r="K62" s="180">
        <f>J62/3</f>
        <v>123.08333333333333</v>
      </c>
      <c r="L62" s="203">
        <v>419</v>
      </c>
      <c r="M62" s="283">
        <v>375</v>
      </c>
      <c r="N62" s="225">
        <v>309</v>
      </c>
      <c r="O62" s="183">
        <v>374</v>
      </c>
      <c r="P62" s="13">
        <v>6179</v>
      </c>
      <c r="Q62" s="7">
        <v>441</v>
      </c>
      <c r="R62" s="7">
        <v>147</v>
      </c>
      <c r="S62" s="7">
        <v>14</v>
      </c>
    </row>
    <row r="63" spans="1:19" ht="15.6" x14ac:dyDescent="0.3">
      <c r="A63">
        <v>60</v>
      </c>
      <c r="B63" s="40" t="s">
        <v>42</v>
      </c>
      <c r="C63" s="33" t="s">
        <v>68</v>
      </c>
      <c r="D63" s="6">
        <f>G63/F63</f>
        <v>417.26315789473682</v>
      </c>
      <c r="E63" s="6">
        <f>D63/3</f>
        <v>139.08771929824562</v>
      </c>
      <c r="F63" s="7">
        <f>(SUM(H63+S63))</f>
        <v>19</v>
      </c>
      <c r="G63" s="60">
        <f>SUM(I63+P63)</f>
        <v>7928</v>
      </c>
      <c r="H63" s="285">
        <v>4</v>
      </c>
      <c r="I63" s="180">
        <f>SUM(L63:O63)</f>
        <v>1604</v>
      </c>
      <c r="J63" s="180">
        <f>I63/H63</f>
        <v>401</v>
      </c>
      <c r="K63" s="180">
        <f>J63/3</f>
        <v>133.66666666666666</v>
      </c>
      <c r="L63" s="203">
        <v>384</v>
      </c>
      <c r="M63" s="283">
        <v>402</v>
      </c>
      <c r="N63" s="225">
        <v>416</v>
      </c>
      <c r="O63" s="183">
        <v>402</v>
      </c>
      <c r="P63" s="13">
        <v>6324</v>
      </c>
      <c r="Q63" s="7">
        <v>422</v>
      </c>
      <c r="R63" s="7">
        <v>141</v>
      </c>
      <c r="S63" s="7">
        <v>15</v>
      </c>
    </row>
    <row r="64" spans="1:19" ht="15.6" x14ac:dyDescent="0.3">
      <c r="A64">
        <v>61</v>
      </c>
      <c r="B64" s="41" t="s">
        <v>69</v>
      </c>
      <c r="C64" s="42" t="s">
        <v>70</v>
      </c>
      <c r="D64" s="6">
        <f>G64/F64</f>
        <v>404.95</v>
      </c>
      <c r="E64" s="6">
        <f>D64/3</f>
        <v>134.98333333333332</v>
      </c>
      <c r="F64" s="7">
        <f>(SUM(H64+S64))</f>
        <v>20</v>
      </c>
      <c r="G64" s="60">
        <f>SUM(I64+P64)</f>
        <v>8099</v>
      </c>
      <c r="H64" s="285">
        <v>4</v>
      </c>
      <c r="I64" s="180">
        <f>SUM(L64:O64)</f>
        <v>1537</v>
      </c>
      <c r="J64" s="180">
        <f>I64/H64</f>
        <v>384.25</v>
      </c>
      <c r="K64" s="180">
        <f>J64/3</f>
        <v>128.08333333333334</v>
      </c>
      <c r="L64" s="203">
        <v>362</v>
      </c>
      <c r="M64" s="283">
        <v>369</v>
      </c>
      <c r="N64" s="225">
        <v>408</v>
      </c>
      <c r="O64" s="183">
        <v>398</v>
      </c>
      <c r="P64" s="13">
        <v>6562</v>
      </c>
      <c r="Q64" s="7">
        <v>410</v>
      </c>
      <c r="R64" s="7">
        <v>137</v>
      </c>
      <c r="S64" s="7">
        <v>16</v>
      </c>
    </row>
    <row r="65" spans="1:19" ht="15.6" x14ac:dyDescent="0.3">
      <c r="A65">
        <v>62</v>
      </c>
      <c r="B65" s="41" t="s">
        <v>69</v>
      </c>
      <c r="C65" s="42" t="s">
        <v>71</v>
      </c>
      <c r="D65" s="6">
        <f>G65/F65</f>
        <v>402.5263157894737</v>
      </c>
      <c r="E65" s="6">
        <f>D65/3</f>
        <v>134.17543859649123</v>
      </c>
      <c r="F65" s="7">
        <f>(SUM(H65+S65))</f>
        <v>19</v>
      </c>
      <c r="G65" s="60">
        <f>SUM(I65+P65)</f>
        <v>7648</v>
      </c>
      <c r="H65" s="285">
        <v>3</v>
      </c>
      <c r="I65" s="180">
        <f>SUM(L65:O65)</f>
        <v>1171</v>
      </c>
      <c r="J65" s="180">
        <f>I65/H65</f>
        <v>390.33333333333331</v>
      </c>
      <c r="K65" s="180">
        <f>J65/3</f>
        <v>130.11111111111111</v>
      </c>
      <c r="L65" s="203"/>
      <c r="M65" s="283">
        <v>378</v>
      </c>
      <c r="N65" s="225">
        <v>429</v>
      </c>
      <c r="O65" s="183">
        <v>364</v>
      </c>
      <c r="P65" s="13">
        <v>6477</v>
      </c>
      <c r="Q65" s="7">
        <v>405</v>
      </c>
      <c r="R65" s="7">
        <v>135</v>
      </c>
      <c r="S65" s="7">
        <v>16</v>
      </c>
    </row>
    <row r="66" spans="1:19" ht="15.6" x14ac:dyDescent="0.3">
      <c r="A66">
        <v>63</v>
      </c>
      <c r="B66" s="40" t="s">
        <v>42</v>
      </c>
      <c r="C66" s="33" t="s">
        <v>76</v>
      </c>
      <c r="D66" s="6">
        <f>G66/F66</f>
        <v>401</v>
      </c>
      <c r="E66" s="6">
        <f>D66/3</f>
        <v>133.66666666666666</v>
      </c>
      <c r="F66" s="7">
        <f>(SUM(H66+S66))</f>
        <v>17</v>
      </c>
      <c r="G66" s="60">
        <f>SUM(I66+P66)</f>
        <v>6817</v>
      </c>
      <c r="H66" s="285">
        <v>4</v>
      </c>
      <c r="I66" s="180">
        <f>SUM(L66:O66)</f>
        <v>1708</v>
      </c>
      <c r="J66" s="180">
        <f>I66/H66</f>
        <v>427</v>
      </c>
      <c r="K66" s="180">
        <f>J66/3</f>
        <v>142.33333333333334</v>
      </c>
      <c r="L66" s="203">
        <v>431</v>
      </c>
      <c r="M66" s="283">
        <v>386</v>
      </c>
      <c r="N66" s="225">
        <v>458</v>
      </c>
      <c r="O66" s="183">
        <v>433</v>
      </c>
      <c r="P66" s="13">
        <v>5109</v>
      </c>
      <c r="Q66" s="7">
        <v>393</v>
      </c>
      <c r="R66" s="7">
        <v>131</v>
      </c>
      <c r="S66" s="7">
        <v>13</v>
      </c>
    </row>
    <row r="67" spans="1:19" ht="15.6" x14ac:dyDescent="0.3">
      <c r="A67">
        <v>64</v>
      </c>
      <c r="B67" s="41" t="s">
        <v>69</v>
      </c>
      <c r="C67" s="42" t="s">
        <v>74</v>
      </c>
      <c r="D67" s="6">
        <f>G67/F67</f>
        <v>397.46666666666664</v>
      </c>
      <c r="E67" s="6">
        <f>D67/3</f>
        <v>132.48888888888888</v>
      </c>
      <c r="F67" s="7">
        <f>(SUM(H67+S67))</f>
        <v>15</v>
      </c>
      <c r="G67" s="60">
        <f>SUM(I67+P67)</f>
        <v>5962</v>
      </c>
      <c r="H67" s="285">
        <v>3</v>
      </c>
      <c r="I67" s="180">
        <f>SUM(L67:O67)</f>
        <v>1192</v>
      </c>
      <c r="J67" s="180">
        <f>I67/H67</f>
        <v>397.33333333333331</v>
      </c>
      <c r="K67" s="180">
        <f>J67/3</f>
        <v>132.44444444444443</v>
      </c>
      <c r="L67" s="203">
        <v>439</v>
      </c>
      <c r="M67" s="283"/>
      <c r="N67" s="225">
        <v>378</v>
      </c>
      <c r="O67" s="183">
        <v>375</v>
      </c>
      <c r="P67" s="13">
        <v>4770</v>
      </c>
      <c r="Q67" s="7">
        <v>398</v>
      </c>
      <c r="R67" s="7">
        <v>133</v>
      </c>
      <c r="S67" s="7">
        <v>12</v>
      </c>
    </row>
    <row r="68" spans="1:19" ht="15.6" x14ac:dyDescent="0.3">
      <c r="A68">
        <v>65</v>
      </c>
      <c r="B68" s="43" t="s">
        <v>55</v>
      </c>
      <c r="C68" s="54" t="s">
        <v>73</v>
      </c>
      <c r="D68" s="6">
        <f>G68/F68</f>
        <v>396.2</v>
      </c>
      <c r="E68" s="6">
        <f>D68/3</f>
        <v>132.06666666666666</v>
      </c>
      <c r="F68" s="7">
        <f>(SUM(H68+S68))</f>
        <v>10</v>
      </c>
      <c r="G68" s="60">
        <f>SUM(I68+P68)</f>
        <v>3962</v>
      </c>
      <c r="H68" s="285">
        <v>2</v>
      </c>
      <c r="I68" s="180">
        <f>SUM(L68:O68)</f>
        <v>779</v>
      </c>
      <c r="J68" s="180">
        <f>I68/H68</f>
        <v>389.5</v>
      </c>
      <c r="K68" s="180">
        <f>J68/3</f>
        <v>129.83333333333334</v>
      </c>
      <c r="L68" s="203"/>
      <c r="M68" s="283"/>
      <c r="N68" s="225">
        <v>328</v>
      </c>
      <c r="O68" s="183">
        <v>451</v>
      </c>
      <c r="P68" s="13">
        <v>3183</v>
      </c>
      <c r="Q68" s="7">
        <v>398</v>
      </c>
      <c r="R68" s="7">
        <v>133</v>
      </c>
      <c r="S68" s="7">
        <v>8</v>
      </c>
    </row>
    <row r="69" spans="1:19" ht="15.6" x14ac:dyDescent="0.3">
      <c r="A69">
        <v>66</v>
      </c>
      <c r="B69" s="37" t="s">
        <v>55</v>
      </c>
      <c r="C69" s="39" t="s">
        <v>75</v>
      </c>
      <c r="D69" s="6">
        <f>G69/F69</f>
        <v>395.5263157894737</v>
      </c>
      <c r="E69" s="6">
        <f>D69/3</f>
        <v>131.84210526315789</v>
      </c>
      <c r="F69" s="7">
        <f>(SUM(H69+S69))</f>
        <v>19</v>
      </c>
      <c r="G69" s="60">
        <f>SUM(I69+P69)</f>
        <v>7515</v>
      </c>
      <c r="H69" s="285">
        <v>4</v>
      </c>
      <c r="I69" s="180">
        <f>SUM(L69:O69)</f>
        <v>1562</v>
      </c>
      <c r="J69" s="180">
        <f>I69/H69</f>
        <v>390.5</v>
      </c>
      <c r="K69" s="180">
        <f>J69/3</f>
        <v>130.16666666666666</v>
      </c>
      <c r="L69" s="203">
        <v>465</v>
      </c>
      <c r="M69" s="283">
        <v>378</v>
      </c>
      <c r="N69" s="225">
        <v>376</v>
      </c>
      <c r="O69" s="183">
        <v>343</v>
      </c>
      <c r="P69" s="13">
        <v>5953</v>
      </c>
      <c r="Q69" s="7">
        <v>397</v>
      </c>
      <c r="R69" s="7">
        <v>132</v>
      </c>
      <c r="S69" s="7">
        <v>15</v>
      </c>
    </row>
    <row r="70" spans="1:19" ht="15.6" x14ac:dyDescent="0.3">
      <c r="A70">
        <v>67</v>
      </c>
      <c r="B70" s="41" t="s">
        <v>69</v>
      </c>
      <c r="C70" s="42" t="s">
        <v>72</v>
      </c>
      <c r="D70" s="6">
        <f>G70/F70</f>
        <v>392.4736842105263</v>
      </c>
      <c r="E70" s="6">
        <f>D70/3</f>
        <v>130.82456140350877</v>
      </c>
      <c r="F70" s="7">
        <f>(SUM(H70+S70))</f>
        <v>19</v>
      </c>
      <c r="G70" s="60">
        <f>SUM(I70+P70)</f>
        <v>7457</v>
      </c>
      <c r="H70" s="285">
        <v>4</v>
      </c>
      <c r="I70" s="180">
        <f>SUM(L70:O70)</f>
        <v>1433</v>
      </c>
      <c r="J70" s="180">
        <f>I70/H70</f>
        <v>358.25</v>
      </c>
      <c r="K70" s="180">
        <f>J70/3</f>
        <v>119.41666666666667</v>
      </c>
      <c r="L70" s="203">
        <v>388</v>
      </c>
      <c r="M70" s="283">
        <v>352</v>
      </c>
      <c r="N70" s="225">
        <v>358</v>
      </c>
      <c r="O70" s="183">
        <v>335</v>
      </c>
      <c r="P70" s="13">
        <v>6024</v>
      </c>
      <c r="Q70" s="7">
        <v>402</v>
      </c>
      <c r="R70" s="7">
        <v>134</v>
      </c>
      <c r="S70" s="7">
        <v>15</v>
      </c>
    </row>
    <row r="71" spans="1:19" ht="15.6" x14ac:dyDescent="0.3">
      <c r="A71">
        <v>68</v>
      </c>
      <c r="B71" s="41" t="s">
        <v>69</v>
      </c>
      <c r="C71" s="42" t="s">
        <v>77</v>
      </c>
      <c r="D71" s="6">
        <f>G71/F71</f>
        <v>386</v>
      </c>
      <c r="E71" s="6">
        <f>D71/3</f>
        <v>128.66666666666666</v>
      </c>
      <c r="F71" s="7">
        <f>(SUM(H71+S71))</f>
        <v>1</v>
      </c>
      <c r="G71" s="60">
        <f>SUM(I71+P71)</f>
        <v>386</v>
      </c>
      <c r="H71" s="285"/>
      <c r="I71" s="180">
        <f>SUM(L71:O71)</f>
        <v>0</v>
      </c>
      <c r="J71" s="180" t="e">
        <f>I71/H71</f>
        <v>#DIV/0!</v>
      </c>
      <c r="K71" s="180" t="e">
        <f>J71/3</f>
        <v>#DIV/0!</v>
      </c>
      <c r="L71" s="203"/>
      <c r="M71" s="283"/>
      <c r="N71" s="225"/>
      <c r="O71" s="183"/>
      <c r="P71" s="13">
        <v>386</v>
      </c>
      <c r="Q71" s="7">
        <v>386</v>
      </c>
      <c r="R71" s="7">
        <v>129</v>
      </c>
      <c r="S71" s="7">
        <v>1</v>
      </c>
    </row>
    <row r="72" spans="1:19" ht="15.6" x14ac:dyDescent="0.3">
      <c r="A72">
        <v>69</v>
      </c>
      <c r="B72" s="292" t="s">
        <v>42</v>
      </c>
      <c r="C72" s="291" t="s">
        <v>82</v>
      </c>
      <c r="D72" s="6">
        <f>G72/F72</f>
        <v>377.14285714285717</v>
      </c>
      <c r="E72" s="6">
        <f>D72/3</f>
        <v>125.71428571428572</v>
      </c>
      <c r="F72" s="7">
        <f>(SUM(H72+S72))</f>
        <v>7</v>
      </c>
      <c r="G72" s="60">
        <f>SUM(I72+P72)</f>
        <v>2640</v>
      </c>
      <c r="H72" s="285">
        <v>4</v>
      </c>
      <c r="I72" s="180">
        <f>SUM(L72:O72)</f>
        <v>1618</v>
      </c>
      <c r="J72" s="180">
        <f>I72/H72</f>
        <v>404.5</v>
      </c>
      <c r="K72" s="180">
        <f>J72/3</f>
        <v>134.83333333333334</v>
      </c>
      <c r="L72" s="203">
        <v>489</v>
      </c>
      <c r="M72" s="283">
        <v>331</v>
      </c>
      <c r="N72" s="225">
        <v>449</v>
      </c>
      <c r="O72" s="183">
        <v>349</v>
      </c>
      <c r="P72" s="13">
        <v>1022</v>
      </c>
      <c r="Q72" s="7">
        <v>341</v>
      </c>
      <c r="R72" s="7">
        <v>114</v>
      </c>
      <c r="S72" s="7">
        <v>3</v>
      </c>
    </row>
    <row r="73" spans="1:19" ht="15.6" x14ac:dyDescent="0.3">
      <c r="A73">
        <v>70</v>
      </c>
      <c r="B73" s="267" t="s">
        <v>55</v>
      </c>
      <c r="C73" s="268" t="s">
        <v>80</v>
      </c>
      <c r="D73" s="6">
        <f>G73/F73</f>
        <v>357.53333333333336</v>
      </c>
      <c r="E73" s="6">
        <f>D73/3</f>
        <v>119.17777777777779</v>
      </c>
      <c r="F73" s="7">
        <f>(SUM(H73+S73))</f>
        <v>15</v>
      </c>
      <c r="G73" s="60">
        <f>SUM(I73+P73)</f>
        <v>5363</v>
      </c>
      <c r="H73" s="285">
        <v>2</v>
      </c>
      <c r="I73" s="180">
        <f>SUM(L73:O73)</f>
        <v>798</v>
      </c>
      <c r="J73" s="180">
        <f>I73/H73</f>
        <v>399</v>
      </c>
      <c r="K73" s="180">
        <f>J73/3</f>
        <v>133</v>
      </c>
      <c r="L73" s="203"/>
      <c r="M73" s="283">
        <v>438</v>
      </c>
      <c r="N73" s="225"/>
      <c r="O73" s="183">
        <v>360</v>
      </c>
      <c r="P73" s="13">
        <v>4565</v>
      </c>
      <c r="Q73" s="7">
        <v>351</v>
      </c>
      <c r="R73" s="7">
        <v>117</v>
      </c>
      <c r="S73" s="7">
        <v>13</v>
      </c>
    </row>
    <row r="74" spans="1:19" ht="15.6" x14ac:dyDescent="0.3">
      <c r="A74">
        <v>71</v>
      </c>
      <c r="B74" s="134" t="s">
        <v>27</v>
      </c>
      <c r="C74" s="135" t="s">
        <v>79</v>
      </c>
      <c r="D74" s="6">
        <f>G74/F74</f>
        <v>356.66666666666669</v>
      </c>
      <c r="E74" s="6">
        <f>D74/3</f>
        <v>118.8888888888889</v>
      </c>
      <c r="F74" s="7">
        <f>(SUM(H74+S74))</f>
        <v>3</v>
      </c>
      <c r="G74" s="60">
        <f>SUM(I74+P74)</f>
        <v>1070</v>
      </c>
      <c r="H74" s="285"/>
      <c r="I74" s="180">
        <f>SUM(L74:O74)</f>
        <v>0</v>
      </c>
      <c r="J74" s="180" t="e">
        <f>I74/H74</f>
        <v>#DIV/0!</v>
      </c>
      <c r="K74" s="180" t="e">
        <f>J74/3</f>
        <v>#DIV/0!</v>
      </c>
      <c r="L74" s="203"/>
      <c r="M74" s="283"/>
      <c r="N74" s="225"/>
      <c r="O74" s="183"/>
      <c r="P74" s="13">
        <v>1070</v>
      </c>
      <c r="Q74" s="7">
        <v>357</v>
      </c>
      <c r="R74" s="7">
        <v>119</v>
      </c>
      <c r="S74" s="7">
        <v>3</v>
      </c>
    </row>
    <row r="75" spans="1:19" ht="15.6" x14ac:dyDescent="0.3">
      <c r="A75">
        <v>72</v>
      </c>
      <c r="B75" s="30" t="s">
        <v>42</v>
      </c>
      <c r="C75" s="33" t="s">
        <v>78</v>
      </c>
      <c r="D75" s="6">
        <f>G75/F75</f>
        <v>354.41176470588238</v>
      </c>
      <c r="E75" s="6">
        <f>D75/3</f>
        <v>118.13725490196079</v>
      </c>
      <c r="F75" s="7">
        <f>(SUM(H75+S75))</f>
        <v>17</v>
      </c>
      <c r="G75" s="60">
        <f>SUM(I75+P75)</f>
        <v>6025</v>
      </c>
      <c r="H75" s="285">
        <v>2</v>
      </c>
      <c r="I75" s="180">
        <f>SUM(L75:O75)</f>
        <v>615</v>
      </c>
      <c r="J75" s="180">
        <f>I75/H75</f>
        <v>307.5</v>
      </c>
      <c r="K75" s="180">
        <f>J75/3</f>
        <v>102.5</v>
      </c>
      <c r="L75" s="203"/>
      <c r="M75" s="283"/>
      <c r="N75" s="225">
        <v>351</v>
      </c>
      <c r="O75" s="183">
        <v>264</v>
      </c>
      <c r="P75" s="13">
        <v>5410</v>
      </c>
      <c r="Q75" s="7">
        <v>361</v>
      </c>
      <c r="R75" s="7">
        <v>120</v>
      </c>
      <c r="S75" s="7">
        <v>15</v>
      </c>
    </row>
    <row r="76" spans="1:19" ht="16.2" thickBot="1" x14ac:dyDescent="0.35">
      <c r="A76">
        <v>73</v>
      </c>
      <c r="B76" s="41" t="s">
        <v>69</v>
      </c>
      <c r="C76" s="42" t="s">
        <v>81</v>
      </c>
      <c r="D76" s="6">
        <f>G76/F76</f>
        <v>340.26666666666665</v>
      </c>
      <c r="E76" s="6">
        <f>D76/3</f>
        <v>113.42222222222222</v>
      </c>
      <c r="F76" s="7">
        <f>(SUM(H76+S76))</f>
        <v>15</v>
      </c>
      <c r="G76" s="60">
        <f>SUM(I76+P76)</f>
        <v>5104</v>
      </c>
      <c r="H76" s="301">
        <v>1</v>
      </c>
      <c r="I76" s="180">
        <f>SUM(L76:O76)</f>
        <v>278</v>
      </c>
      <c r="J76" s="184">
        <f>I76/H76</f>
        <v>278</v>
      </c>
      <c r="K76" s="184">
        <f>J76/3</f>
        <v>92.666666666666671</v>
      </c>
      <c r="L76" s="204"/>
      <c r="M76" s="284">
        <v>278</v>
      </c>
      <c r="N76" s="228"/>
      <c r="O76" s="185"/>
      <c r="P76" s="13">
        <v>4826</v>
      </c>
      <c r="Q76" s="7">
        <v>345</v>
      </c>
      <c r="R76" s="7">
        <v>115</v>
      </c>
      <c r="S76" s="7">
        <v>14</v>
      </c>
    </row>
  </sheetData>
  <sortState xmlns:xlrd2="http://schemas.microsoft.com/office/spreadsheetml/2017/richdata2" ref="B4:S76">
    <sortCondition descending="1" ref="D4:D76"/>
  </sortState>
  <mergeCells count="4">
    <mergeCell ref="C1:S1"/>
    <mergeCell ref="D2:G2"/>
    <mergeCell ref="H2:O2"/>
    <mergeCell ref="P2:S2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F434D-2BDB-476B-9F23-B1F9F618EDE9}">
  <dimension ref="A2:I118"/>
  <sheetViews>
    <sheetView workbookViewId="0">
      <selection activeCell="K14" sqref="K14"/>
    </sheetView>
  </sheetViews>
  <sheetFormatPr defaultRowHeight="14.4" x14ac:dyDescent="0.3"/>
  <cols>
    <col min="2" max="2" width="3.5546875" bestFit="1" customWidth="1"/>
    <col min="3" max="3" width="22.44140625" bestFit="1" customWidth="1"/>
    <col min="4" max="6" width="7" customWidth="1"/>
    <col min="8" max="9" width="6.6640625" customWidth="1"/>
  </cols>
  <sheetData>
    <row r="2" spans="1:9" x14ac:dyDescent="0.3">
      <c r="D2" t="s">
        <v>205</v>
      </c>
    </row>
    <row r="3" spans="1:9" ht="15.6" x14ac:dyDescent="0.3">
      <c r="A3">
        <v>1</v>
      </c>
      <c r="B3" s="64" t="s">
        <v>95</v>
      </c>
      <c r="C3" s="65" t="s">
        <v>96</v>
      </c>
      <c r="D3" s="7">
        <v>241</v>
      </c>
      <c r="E3" s="7">
        <v>190</v>
      </c>
      <c r="F3" s="7">
        <v>158</v>
      </c>
      <c r="G3" s="40">
        <v>589</v>
      </c>
      <c r="H3" s="7">
        <v>15</v>
      </c>
      <c r="I3" s="7">
        <v>8</v>
      </c>
    </row>
    <row r="4" spans="1:9" ht="15.6" x14ac:dyDescent="0.3">
      <c r="A4">
        <v>2</v>
      </c>
      <c r="B4" s="64" t="s">
        <v>95</v>
      </c>
      <c r="C4" s="65" t="s">
        <v>97</v>
      </c>
      <c r="D4" s="7">
        <v>189</v>
      </c>
      <c r="E4" s="7">
        <v>179</v>
      </c>
      <c r="F4" s="7">
        <v>167</v>
      </c>
      <c r="G4" s="40">
        <v>535</v>
      </c>
      <c r="H4" s="7">
        <v>9</v>
      </c>
      <c r="I4" s="7">
        <v>17</v>
      </c>
    </row>
    <row r="5" spans="1:9" ht="15.6" x14ac:dyDescent="0.3">
      <c r="A5">
        <v>3</v>
      </c>
      <c r="B5" s="64" t="s">
        <v>95</v>
      </c>
      <c r="C5" s="65" t="s">
        <v>99</v>
      </c>
      <c r="D5" s="7">
        <v>192</v>
      </c>
      <c r="E5" s="7">
        <v>149</v>
      </c>
      <c r="F5" s="7">
        <v>159</v>
      </c>
      <c r="G5" s="40">
        <v>500</v>
      </c>
      <c r="H5" s="7">
        <v>8</v>
      </c>
      <c r="I5" s="7">
        <v>14</v>
      </c>
    </row>
    <row r="6" spans="1:9" ht="15.6" x14ac:dyDescent="0.3">
      <c r="A6">
        <v>4</v>
      </c>
      <c r="B6" s="64" t="s">
        <v>95</v>
      </c>
      <c r="C6" s="65" t="s">
        <v>100</v>
      </c>
      <c r="D6" s="7">
        <v>156</v>
      </c>
      <c r="E6" s="7">
        <v>175</v>
      </c>
      <c r="F6" s="7">
        <v>158</v>
      </c>
      <c r="G6" s="40">
        <v>489</v>
      </c>
      <c r="H6" s="7">
        <v>6</v>
      </c>
      <c r="I6" s="7">
        <v>16</v>
      </c>
    </row>
    <row r="7" spans="1:9" ht="15.6" x14ac:dyDescent="0.3">
      <c r="A7">
        <v>5</v>
      </c>
      <c r="B7" s="66" t="s">
        <v>101</v>
      </c>
      <c r="C7" s="67" t="s">
        <v>102</v>
      </c>
      <c r="D7" s="7">
        <v>153</v>
      </c>
      <c r="E7" s="7">
        <v>161</v>
      </c>
      <c r="F7" s="7">
        <v>172</v>
      </c>
      <c r="G7" s="40">
        <v>486</v>
      </c>
      <c r="H7" s="7">
        <v>7</v>
      </c>
      <c r="I7" s="7">
        <v>14</v>
      </c>
    </row>
    <row r="8" spans="1:9" ht="15.6" x14ac:dyDescent="0.3">
      <c r="A8">
        <v>6</v>
      </c>
      <c r="B8" s="68" t="s">
        <v>109</v>
      </c>
      <c r="C8" s="71" t="s">
        <v>111</v>
      </c>
      <c r="D8" s="7">
        <v>200</v>
      </c>
      <c r="E8" s="7">
        <v>139</v>
      </c>
      <c r="F8" s="7">
        <v>142</v>
      </c>
      <c r="G8" s="40">
        <v>481</v>
      </c>
      <c r="H8" s="7">
        <v>8</v>
      </c>
      <c r="I8" s="7">
        <v>13</v>
      </c>
    </row>
    <row r="9" spans="1:9" ht="15.6" x14ac:dyDescent="0.3">
      <c r="A9">
        <v>7</v>
      </c>
      <c r="B9" s="78" t="s">
        <v>112</v>
      </c>
      <c r="C9" s="74" t="s">
        <v>124</v>
      </c>
      <c r="D9" s="7">
        <v>173</v>
      </c>
      <c r="E9" s="7">
        <v>154</v>
      </c>
      <c r="F9" s="7">
        <v>144</v>
      </c>
      <c r="G9" s="40">
        <v>471</v>
      </c>
      <c r="H9" s="7">
        <v>9</v>
      </c>
      <c r="I9" s="7">
        <v>10</v>
      </c>
    </row>
    <row r="10" spans="1:9" ht="15.6" x14ac:dyDescent="0.3">
      <c r="A10">
        <v>8</v>
      </c>
      <c r="B10" s="68" t="s">
        <v>109</v>
      </c>
      <c r="C10" s="71" t="s">
        <v>114</v>
      </c>
      <c r="D10" s="7">
        <v>160</v>
      </c>
      <c r="E10" s="7">
        <v>156</v>
      </c>
      <c r="F10" s="7">
        <v>145</v>
      </c>
      <c r="G10" s="40">
        <v>461</v>
      </c>
      <c r="H10" s="7">
        <v>8</v>
      </c>
      <c r="I10" s="7">
        <v>12</v>
      </c>
    </row>
    <row r="11" spans="1:9" ht="15.6" x14ac:dyDescent="0.3">
      <c r="A11">
        <v>9</v>
      </c>
      <c r="B11" s="66" t="s">
        <v>101</v>
      </c>
      <c r="C11" s="67" t="s">
        <v>108</v>
      </c>
      <c r="D11" s="7">
        <v>146</v>
      </c>
      <c r="E11" s="7">
        <v>148</v>
      </c>
      <c r="F11" s="7">
        <v>166</v>
      </c>
      <c r="G11" s="40">
        <v>460</v>
      </c>
      <c r="H11" s="7">
        <v>6</v>
      </c>
      <c r="I11" s="7">
        <v>13</v>
      </c>
    </row>
    <row r="12" spans="1:9" ht="15.6" x14ac:dyDescent="0.3">
      <c r="A12">
        <v>10</v>
      </c>
      <c r="B12" s="66" t="s">
        <v>101</v>
      </c>
      <c r="C12" s="67" t="s">
        <v>106</v>
      </c>
      <c r="D12" s="7">
        <v>159</v>
      </c>
      <c r="E12" s="7">
        <v>146</v>
      </c>
      <c r="F12" s="7">
        <v>148</v>
      </c>
      <c r="G12" s="40">
        <v>453</v>
      </c>
      <c r="H12" s="7">
        <v>5</v>
      </c>
      <c r="I12" s="7">
        <v>14</v>
      </c>
    </row>
    <row r="13" spans="1:9" ht="15.6" x14ac:dyDescent="0.3">
      <c r="A13">
        <v>11</v>
      </c>
      <c r="B13" s="75" t="s">
        <v>121</v>
      </c>
      <c r="C13" s="76" t="s">
        <v>127</v>
      </c>
      <c r="D13" s="7">
        <v>170</v>
      </c>
      <c r="E13" s="7">
        <v>152</v>
      </c>
      <c r="F13" s="7">
        <v>111</v>
      </c>
      <c r="G13" s="40">
        <v>433</v>
      </c>
      <c r="H13" s="7">
        <v>9</v>
      </c>
      <c r="I13" s="7">
        <v>9</v>
      </c>
    </row>
    <row r="14" spans="1:9" ht="15.6" x14ac:dyDescent="0.3">
      <c r="A14">
        <v>12</v>
      </c>
      <c r="B14" s="31" t="s">
        <v>104</v>
      </c>
      <c r="C14" s="33" t="s">
        <v>105</v>
      </c>
      <c r="D14" s="7">
        <v>160</v>
      </c>
      <c r="E14" s="7">
        <v>115</v>
      </c>
      <c r="F14" s="7">
        <v>149</v>
      </c>
      <c r="G14" s="40">
        <v>424</v>
      </c>
      <c r="H14" s="7">
        <v>9</v>
      </c>
      <c r="I14" s="7">
        <v>6</v>
      </c>
    </row>
    <row r="15" spans="1:9" ht="15.6" x14ac:dyDescent="0.3">
      <c r="A15">
        <v>13</v>
      </c>
      <c r="B15" s="69" t="s">
        <v>112</v>
      </c>
      <c r="C15" s="70" t="s">
        <v>113</v>
      </c>
      <c r="D15" s="7">
        <v>136</v>
      </c>
      <c r="E15" s="7">
        <v>120</v>
      </c>
      <c r="F15" s="7">
        <v>167</v>
      </c>
      <c r="G15" s="40">
        <v>423</v>
      </c>
      <c r="H15" s="7">
        <v>6</v>
      </c>
      <c r="I15" s="7">
        <v>11</v>
      </c>
    </row>
    <row r="16" spans="1:9" ht="15.6" x14ac:dyDescent="0.3">
      <c r="A16">
        <v>14</v>
      </c>
      <c r="B16" s="68" t="s">
        <v>109</v>
      </c>
      <c r="C16" s="71" t="s">
        <v>115</v>
      </c>
      <c r="D16" s="7">
        <v>151</v>
      </c>
      <c r="E16" s="7">
        <v>142</v>
      </c>
      <c r="F16" s="7">
        <v>129</v>
      </c>
      <c r="G16" s="40">
        <v>422</v>
      </c>
      <c r="H16" s="7">
        <v>4</v>
      </c>
      <c r="I16" s="7">
        <v>13</v>
      </c>
    </row>
    <row r="17" spans="1:9" ht="15.6" x14ac:dyDescent="0.3">
      <c r="A17">
        <v>15</v>
      </c>
      <c r="B17" s="66" t="s">
        <v>101</v>
      </c>
      <c r="C17" s="67" t="s">
        <v>103</v>
      </c>
      <c r="D17" s="7">
        <v>155</v>
      </c>
      <c r="E17" s="7">
        <v>119</v>
      </c>
      <c r="F17" s="7">
        <v>146</v>
      </c>
      <c r="G17" s="40">
        <v>420</v>
      </c>
      <c r="H17" s="7">
        <v>7</v>
      </c>
      <c r="I17" s="7">
        <v>10</v>
      </c>
    </row>
    <row r="18" spans="1:9" ht="15.6" x14ac:dyDescent="0.3">
      <c r="A18">
        <v>16</v>
      </c>
      <c r="B18" s="75" t="s">
        <v>121</v>
      </c>
      <c r="C18" s="76" t="s">
        <v>132</v>
      </c>
      <c r="D18" s="7">
        <v>119</v>
      </c>
      <c r="E18" s="7">
        <v>156</v>
      </c>
      <c r="F18" s="7">
        <v>144</v>
      </c>
      <c r="G18" s="40">
        <v>419</v>
      </c>
      <c r="H18" s="7">
        <v>7</v>
      </c>
      <c r="I18" s="7">
        <v>8</v>
      </c>
    </row>
    <row r="19" spans="1:9" ht="15.6" x14ac:dyDescent="0.3">
      <c r="A19">
        <v>17</v>
      </c>
      <c r="B19" s="31" t="s">
        <v>104</v>
      </c>
      <c r="C19" s="33" t="s">
        <v>140</v>
      </c>
      <c r="D19" s="7">
        <v>137</v>
      </c>
      <c r="E19" s="7">
        <v>163</v>
      </c>
      <c r="F19" s="7">
        <v>112</v>
      </c>
      <c r="G19" s="40">
        <v>412</v>
      </c>
      <c r="H19" s="7">
        <v>4</v>
      </c>
      <c r="I19" s="7">
        <v>12</v>
      </c>
    </row>
    <row r="20" spans="1:9" ht="15.6" x14ac:dyDescent="0.3">
      <c r="A20">
        <v>18</v>
      </c>
      <c r="B20" s="68" t="s">
        <v>109</v>
      </c>
      <c r="C20" s="71" t="s">
        <v>116</v>
      </c>
      <c r="D20" s="7">
        <v>120</v>
      </c>
      <c r="E20" s="7">
        <v>137</v>
      </c>
      <c r="F20" s="7">
        <v>153</v>
      </c>
      <c r="G20" s="40">
        <v>410</v>
      </c>
      <c r="H20" s="7">
        <v>7</v>
      </c>
      <c r="I20" s="7">
        <v>9</v>
      </c>
    </row>
    <row r="21" spans="1:9" ht="15.6" x14ac:dyDescent="0.3">
      <c r="A21">
        <v>19</v>
      </c>
      <c r="B21" s="69" t="s">
        <v>112</v>
      </c>
      <c r="C21" s="74" t="s">
        <v>118</v>
      </c>
      <c r="D21" s="7">
        <v>135</v>
      </c>
      <c r="E21" s="7">
        <v>143</v>
      </c>
      <c r="F21" s="7">
        <v>132</v>
      </c>
      <c r="G21" s="40">
        <v>410</v>
      </c>
      <c r="H21" s="7">
        <v>8</v>
      </c>
      <c r="I21" s="7">
        <v>8</v>
      </c>
    </row>
    <row r="22" spans="1:9" ht="15.6" x14ac:dyDescent="0.3">
      <c r="A22">
        <v>20</v>
      </c>
      <c r="B22" s="68" t="s">
        <v>109</v>
      </c>
      <c r="C22" s="71" t="s">
        <v>119</v>
      </c>
      <c r="D22" s="7">
        <v>148</v>
      </c>
      <c r="E22" s="7">
        <v>125</v>
      </c>
      <c r="F22" s="7">
        <v>136</v>
      </c>
      <c r="G22" s="40">
        <v>409</v>
      </c>
      <c r="H22" s="7">
        <v>6</v>
      </c>
      <c r="I22" s="7">
        <v>10</v>
      </c>
    </row>
    <row r="23" spans="1:9" ht="15.6" x14ac:dyDescent="0.3">
      <c r="A23">
        <v>21</v>
      </c>
      <c r="B23" s="46" t="s">
        <v>104</v>
      </c>
      <c r="C23" s="46" t="s">
        <v>126</v>
      </c>
      <c r="D23" s="7">
        <v>134</v>
      </c>
      <c r="E23" s="7">
        <v>114</v>
      </c>
      <c r="F23" s="7">
        <v>156</v>
      </c>
      <c r="G23" s="40">
        <v>404</v>
      </c>
      <c r="H23" s="7">
        <v>2</v>
      </c>
      <c r="I23" s="7">
        <v>13</v>
      </c>
    </row>
    <row r="24" spans="1:9" ht="15.6" x14ac:dyDescent="0.3">
      <c r="A24">
        <v>22</v>
      </c>
      <c r="B24" s="72" t="s">
        <v>112</v>
      </c>
      <c r="C24" s="73" t="s">
        <v>117</v>
      </c>
      <c r="D24" s="7">
        <v>153</v>
      </c>
      <c r="E24" s="7">
        <v>146</v>
      </c>
      <c r="F24" s="7">
        <v>105</v>
      </c>
      <c r="G24" s="40">
        <v>404</v>
      </c>
      <c r="H24" s="7">
        <v>7</v>
      </c>
      <c r="I24" s="7">
        <v>6</v>
      </c>
    </row>
    <row r="25" spans="1:9" ht="15.6" x14ac:dyDescent="0.3">
      <c r="A25">
        <v>23</v>
      </c>
      <c r="B25" s="66" t="s">
        <v>101</v>
      </c>
      <c r="C25" s="67" t="s">
        <v>107</v>
      </c>
      <c r="D25" s="7">
        <v>146</v>
      </c>
      <c r="E25" s="7">
        <v>110</v>
      </c>
      <c r="F25" s="7">
        <v>138</v>
      </c>
      <c r="G25" s="40">
        <v>394</v>
      </c>
      <c r="H25" s="7">
        <v>2</v>
      </c>
      <c r="I25" s="7">
        <v>12</v>
      </c>
    </row>
    <row r="26" spans="1:9" ht="15.6" x14ac:dyDescent="0.3">
      <c r="A26">
        <v>24</v>
      </c>
      <c r="B26" s="75" t="s">
        <v>121</v>
      </c>
      <c r="C26" s="76" t="s">
        <v>123</v>
      </c>
      <c r="D26" s="7">
        <v>115</v>
      </c>
      <c r="E26" s="7">
        <v>161</v>
      </c>
      <c r="F26" s="7">
        <v>107</v>
      </c>
      <c r="G26" s="40">
        <v>383</v>
      </c>
      <c r="H26" s="7">
        <v>6</v>
      </c>
      <c r="I26" s="7">
        <v>11</v>
      </c>
    </row>
    <row r="27" spans="1:9" ht="15.6" x14ac:dyDescent="0.3">
      <c r="A27">
        <v>25</v>
      </c>
      <c r="B27" s="75" t="s">
        <v>121</v>
      </c>
      <c r="C27" s="77" t="s">
        <v>125</v>
      </c>
      <c r="D27" s="7">
        <v>117</v>
      </c>
      <c r="E27" s="7">
        <v>150</v>
      </c>
      <c r="F27" s="7">
        <v>111</v>
      </c>
      <c r="G27" s="40">
        <v>378</v>
      </c>
      <c r="H27" s="7">
        <v>5</v>
      </c>
      <c r="I27" s="7">
        <v>7</v>
      </c>
    </row>
    <row r="28" spans="1:9" ht="15.6" x14ac:dyDescent="0.3">
      <c r="A28">
        <v>26</v>
      </c>
      <c r="B28" s="75" t="s">
        <v>121</v>
      </c>
      <c r="C28" s="76" t="s">
        <v>129</v>
      </c>
      <c r="D28" s="7">
        <v>108</v>
      </c>
      <c r="E28" s="7">
        <v>124</v>
      </c>
      <c r="F28" s="7">
        <v>145</v>
      </c>
      <c r="G28" s="40">
        <v>377</v>
      </c>
      <c r="H28" s="7">
        <v>4</v>
      </c>
      <c r="I28" s="7">
        <v>10</v>
      </c>
    </row>
    <row r="29" spans="1:9" ht="15.6" x14ac:dyDescent="0.3">
      <c r="A29">
        <v>27</v>
      </c>
      <c r="B29" s="31" t="s">
        <v>104</v>
      </c>
      <c r="C29" s="33" t="s">
        <v>131</v>
      </c>
      <c r="D29" s="7">
        <v>126</v>
      </c>
      <c r="E29" s="7">
        <v>136</v>
      </c>
      <c r="F29" s="7">
        <v>104</v>
      </c>
      <c r="G29" s="40">
        <v>366</v>
      </c>
      <c r="H29" s="7">
        <v>6</v>
      </c>
      <c r="I29" s="7">
        <v>7</v>
      </c>
    </row>
    <row r="30" spans="1:9" ht="15.6" x14ac:dyDescent="0.3">
      <c r="A30">
        <v>28</v>
      </c>
      <c r="B30" s="78" t="s">
        <v>112</v>
      </c>
      <c r="C30" s="74" t="s">
        <v>135</v>
      </c>
      <c r="D30" s="7">
        <v>118</v>
      </c>
      <c r="E30" s="7">
        <v>100</v>
      </c>
      <c r="F30" s="7">
        <v>148</v>
      </c>
      <c r="G30" s="40">
        <v>366</v>
      </c>
      <c r="H30" s="7">
        <v>4</v>
      </c>
      <c r="I30" s="7">
        <v>10</v>
      </c>
    </row>
    <row r="31" spans="1:9" ht="15.6" x14ac:dyDescent="0.3">
      <c r="A31">
        <v>29</v>
      </c>
      <c r="B31" s="75" t="s">
        <v>121</v>
      </c>
      <c r="C31" s="76" t="s">
        <v>122</v>
      </c>
      <c r="D31" s="7">
        <v>121</v>
      </c>
      <c r="E31" s="7">
        <v>103</v>
      </c>
      <c r="F31" s="7">
        <v>139</v>
      </c>
      <c r="G31" s="40">
        <v>363</v>
      </c>
      <c r="H31" s="7">
        <v>4</v>
      </c>
      <c r="I31" s="7">
        <v>7</v>
      </c>
    </row>
    <row r="32" spans="1:9" ht="15.6" x14ac:dyDescent="0.3">
      <c r="A32">
        <v>30</v>
      </c>
      <c r="B32" s="212" t="s">
        <v>112</v>
      </c>
      <c r="C32" s="212" t="s">
        <v>128</v>
      </c>
      <c r="D32" s="7">
        <v>130</v>
      </c>
      <c r="E32" s="7">
        <v>120</v>
      </c>
      <c r="F32" s="7">
        <v>109</v>
      </c>
      <c r="G32" s="40">
        <v>359</v>
      </c>
      <c r="H32" s="7">
        <v>3</v>
      </c>
      <c r="I32" s="7">
        <v>10</v>
      </c>
    </row>
    <row r="33" spans="1:9" ht="15.6" x14ac:dyDescent="0.3">
      <c r="A33">
        <v>31</v>
      </c>
      <c r="B33" s="31" t="s">
        <v>104</v>
      </c>
      <c r="C33" s="33" t="s">
        <v>138</v>
      </c>
      <c r="D33" s="7">
        <v>104</v>
      </c>
      <c r="E33" s="7">
        <v>107</v>
      </c>
      <c r="F33" s="7">
        <v>144</v>
      </c>
      <c r="G33" s="40">
        <v>355</v>
      </c>
      <c r="H33" s="7">
        <v>6</v>
      </c>
      <c r="I33" s="7">
        <v>6</v>
      </c>
    </row>
    <row r="34" spans="1:9" ht="15.6" x14ac:dyDescent="0.3">
      <c r="A34">
        <v>32</v>
      </c>
      <c r="B34" s="46" t="s">
        <v>104</v>
      </c>
      <c r="C34" s="46" t="s">
        <v>130</v>
      </c>
      <c r="D34" s="7">
        <v>117</v>
      </c>
      <c r="E34" s="7">
        <v>95</v>
      </c>
      <c r="F34" s="7">
        <v>121</v>
      </c>
      <c r="G34" s="40">
        <v>333</v>
      </c>
      <c r="H34" s="7">
        <v>4</v>
      </c>
      <c r="I34" s="7">
        <v>7</v>
      </c>
    </row>
    <row r="35" spans="1:9" ht="15.6" x14ac:dyDescent="0.3">
      <c r="A35">
        <v>33</v>
      </c>
      <c r="B35" s="31" t="s">
        <v>104</v>
      </c>
      <c r="C35" s="33" t="s">
        <v>120</v>
      </c>
      <c r="D35" s="7">
        <v>111</v>
      </c>
      <c r="E35" s="7">
        <v>100</v>
      </c>
      <c r="F35" s="7">
        <v>115</v>
      </c>
      <c r="G35" s="40">
        <v>326</v>
      </c>
      <c r="H35" s="7">
        <v>5</v>
      </c>
      <c r="I35" s="7">
        <v>3</v>
      </c>
    </row>
    <row r="36" spans="1:9" ht="15.6" x14ac:dyDescent="0.3">
      <c r="A36">
        <v>34</v>
      </c>
      <c r="B36" s="69" t="s">
        <v>112</v>
      </c>
      <c r="C36" s="70" t="s">
        <v>136</v>
      </c>
      <c r="D36" s="7">
        <v>84</v>
      </c>
      <c r="E36" s="7">
        <v>118</v>
      </c>
      <c r="F36" s="7">
        <v>115</v>
      </c>
      <c r="G36" s="40">
        <v>317</v>
      </c>
      <c r="H36" s="7">
        <v>3</v>
      </c>
      <c r="I36" s="7">
        <v>7</v>
      </c>
    </row>
    <row r="37" spans="1:9" ht="15.6" x14ac:dyDescent="0.3">
      <c r="A37">
        <v>35</v>
      </c>
      <c r="B37" s="31" t="s">
        <v>104</v>
      </c>
      <c r="C37" s="33" t="s">
        <v>143</v>
      </c>
      <c r="D37" s="7">
        <v>103</v>
      </c>
      <c r="E37" s="7">
        <v>82</v>
      </c>
      <c r="F37" s="7">
        <v>129</v>
      </c>
      <c r="G37" s="40">
        <v>314</v>
      </c>
      <c r="H37" s="7">
        <v>2</v>
      </c>
      <c r="I37" s="7">
        <v>6</v>
      </c>
    </row>
    <row r="38" spans="1:9" ht="15.6" x14ac:dyDescent="0.3">
      <c r="A38">
        <v>36</v>
      </c>
      <c r="B38" s="31" t="s">
        <v>104</v>
      </c>
      <c r="C38" s="33" t="s">
        <v>141</v>
      </c>
      <c r="D38" s="7">
        <v>101</v>
      </c>
      <c r="E38" s="7">
        <v>122</v>
      </c>
      <c r="F38" s="7">
        <v>91</v>
      </c>
      <c r="G38" s="40">
        <v>314</v>
      </c>
      <c r="H38" s="7">
        <v>2</v>
      </c>
      <c r="I38" s="7">
        <v>7</v>
      </c>
    </row>
    <row r="39" spans="1:9" ht="15.6" x14ac:dyDescent="0.3">
      <c r="A39">
        <v>37</v>
      </c>
      <c r="B39" s="31" t="s">
        <v>104</v>
      </c>
      <c r="C39" s="33" t="s">
        <v>146</v>
      </c>
      <c r="D39" s="7">
        <v>108</v>
      </c>
      <c r="E39" s="7">
        <v>88</v>
      </c>
      <c r="F39" s="7">
        <v>110</v>
      </c>
      <c r="G39" s="40">
        <v>306</v>
      </c>
      <c r="H39" s="7">
        <v>1</v>
      </c>
      <c r="I39" s="7">
        <v>7</v>
      </c>
    </row>
    <row r="40" spans="1:9" ht="15.6" x14ac:dyDescent="0.3">
      <c r="A40">
        <v>38</v>
      </c>
      <c r="B40" s="46" t="s">
        <v>104</v>
      </c>
      <c r="C40" s="46" t="s">
        <v>145</v>
      </c>
      <c r="D40" s="7">
        <v>120</v>
      </c>
      <c r="E40" s="7">
        <v>75</v>
      </c>
      <c r="F40" s="7">
        <v>74</v>
      </c>
      <c r="G40" s="40">
        <v>269</v>
      </c>
      <c r="H40" s="7">
        <v>4</v>
      </c>
      <c r="I40" s="7">
        <v>2</v>
      </c>
    </row>
    <row r="41" spans="1:9" ht="15.6" x14ac:dyDescent="0.3">
      <c r="A41">
        <v>39</v>
      </c>
      <c r="B41" s="31" t="s">
        <v>104</v>
      </c>
      <c r="C41" s="33" t="s">
        <v>147</v>
      </c>
      <c r="D41" s="7">
        <v>92</v>
      </c>
      <c r="E41" s="7">
        <v>79</v>
      </c>
      <c r="F41" s="7">
        <v>92</v>
      </c>
      <c r="G41" s="40">
        <v>263</v>
      </c>
      <c r="H41" s="7">
        <v>1</v>
      </c>
      <c r="I41" s="7">
        <v>9</v>
      </c>
    </row>
    <row r="42" spans="1:9" ht="15.6" x14ac:dyDescent="0.3">
      <c r="A42">
        <v>40</v>
      </c>
      <c r="B42" s="31" t="s">
        <v>104</v>
      </c>
      <c r="C42" s="33" t="s">
        <v>204</v>
      </c>
      <c r="D42" s="7">
        <v>58</v>
      </c>
      <c r="E42" s="7">
        <v>73</v>
      </c>
      <c r="F42" s="7">
        <v>99</v>
      </c>
      <c r="G42" s="40">
        <v>230</v>
      </c>
      <c r="H42" s="7">
        <v>1</v>
      </c>
      <c r="I42" s="7">
        <v>4</v>
      </c>
    </row>
    <row r="43" spans="1:9" ht="15.6" x14ac:dyDescent="0.3">
      <c r="A43">
        <v>41</v>
      </c>
      <c r="B43" s="46" t="s">
        <v>104</v>
      </c>
      <c r="C43" s="46" t="s">
        <v>149</v>
      </c>
      <c r="D43" s="7">
        <v>52</v>
      </c>
      <c r="E43" s="7">
        <v>70</v>
      </c>
      <c r="F43" s="7">
        <v>82</v>
      </c>
      <c r="G43" s="40">
        <v>204</v>
      </c>
      <c r="H43" s="7">
        <v>4</v>
      </c>
      <c r="I43" s="7">
        <v>1</v>
      </c>
    </row>
    <row r="44" spans="1:9" ht="15.6" x14ac:dyDescent="0.3">
      <c r="A44">
        <v>42</v>
      </c>
      <c r="B44" s="31" t="s">
        <v>104</v>
      </c>
      <c r="C44" s="33" t="s">
        <v>148</v>
      </c>
      <c r="D44" s="7">
        <v>48</v>
      </c>
      <c r="E44" s="7">
        <v>70</v>
      </c>
      <c r="F44" s="7">
        <v>78</v>
      </c>
      <c r="G44" s="40">
        <v>196</v>
      </c>
      <c r="H44" s="7">
        <v>1</v>
      </c>
      <c r="I44" s="7">
        <v>1</v>
      </c>
    </row>
    <row r="45" spans="1:9" ht="15.6" x14ac:dyDescent="0.3">
      <c r="B45" s="69"/>
      <c r="C45" s="70"/>
    </row>
    <row r="46" spans="1:9" ht="15.6" x14ac:dyDescent="0.3">
      <c r="B46" s="69"/>
      <c r="C46" s="70"/>
      <c r="D46" t="s">
        <v>206</v>
      </c>
    </row>
    <row r="47" spans="1:9" ht="15.6" x14ac:dyDescent="0.3">
      <c r="A47">
        <v>1</v>
      </c>
      <c r="B47" s="3" t="s">
        <v>2</v>
      </c>
      <c r="C47" s="4" t="s">
        <v>5</v>
      </c>
      <c r="D47" s="7">
        <v>254</v>
      </c>
      <c r="E47" s="7">
        <v>211</v>
      </c>
      <c r="F47" s="7">
        <v>258</v>
      </c>
      <c r="G47" s="40">
        <v>723</v>
      </c>
      <c r="H47" s="7">
        <v>29</v>
      </c>
      <c r="I47" s="7">
        <v>3</v>
      </c>
    </row>
    <row r="48" spans="1:9" ht="15.6" x14ac:dyDescent="0.3">
      <c r="A48">
        <v>2</v>
      </c>
      <c r="B48" s="28" t="s">
        <v>32</v>
      </c>
      <c r="C48" s="29" t="s">
        <v>33</v>
      </c>
      <c r="D48" s="7">
        <v>210</v>
      </c>
      <c r="E48" s="7">
        <v>215</v>
      </c>
      <c r="F48" s="7">
        <v>182</v>
      </c>
      <c r="G48" s="40">
        <v>607</v>
      </c>
      <c r="H48" s="7">
        <v>16</v>
      </c>
      <c r="I48" s="7">
        <v>11</v>
      </c>
    </row>
    <row r="49" spans="1:9" ht="15.6" x14ac:dyDescent="0.3">
      <c r="A49">
        <v>3</v>
      </c>
      <c r="B49" s="20" t="s">
        <v>14</v>
      </c>
      <c r="C49" s="24" t="s">
        <v>24</v>
      </c>
      <c r="D49" s="7">
        <v>185</v>
      </c>
      <c r="E49" s="7">
        <v>194</v>
      </c>
      <c r="F49" s="7">
        <v>224</v>
      </c>
      <c r="G49" s="40">
        <v>603</v>
      </c>
      <c r="H49" s="7">
        <v>19</v>
      </c>
      <c r="I49" s="7">
        <v>9</v>
      </c>
    </row>
    <row r="50" spans="1:9" ht="15.6" x14ac:dyDescent="0.3">
      <c r="A50">
        <v>4</v>
      </c>
      <c r="B50" s="20" t="s">
        <v>14</v>
      </c>
      <c r="C50" s="24" t="s">
        <v>25</v>
      </c>
      <c r="D50" s="7">
        <v>185</v>
      </c>
      <c r="E50" s="7">
        <v>174</v>
      </c>
      <c r="F50" s="7">
        <v>244</v>
      </c>
      <c r="G50" s="40">
        <v>603</v>
      </c>
      <c r="H50" s="7">
        <v>16</v>
      </c>
      <c r="I50" s="7">
        <v>10</v>
      </c>
    </row>
    <row r="51" spans="1:9" ht="15.6" x14ac:dyDescent="0.3">
      <c r="A51">
        <v>5</v>
      </c>
      <c r="B51" s="15" t="s">
        <v>2</v>
      </c>
      <c r="C51" s="50" t="s">
        <v>7</v>
      </c>
      <c r="D51" s="7">
        <v>175</v>
      </c>
      <c r="E51" s="7">
        <v>161</v>
      </c>
      <c r="F51" s="7">
        <v>254</v>
      </c>
      <c r="G51" s="40">
        <v>590</v>
      </c>
      <c r="H51" s="7">
        <v>14</v>
      </c>
      <c r="I51" s="7">
        <v>13</v>
      </c>
    </row>
    <row r="52" spans="1:9" ht="15.6" x14ac:dyDescent="0.3">
      <c r="A52">
        <v>6</v>
      </c>
      <c r="B52" s="3" t="s">
        <v>2</v>
      </c>
      <c r="C52" s="4" t="s">
        <v>3</v>
      </c>
      <c r="D52" s="7">
        <v>195</v>
      </c>
      <c r="E52" s="7">
        <v>215</v>
      </c>
      <c r="F52" s="7">
        <v>171</v>
      </c>
      <c r="G52" s="40">
        <v>581</v>
      </c>
      <c r="H52" s="7">
        <v>17</v>
      </c>
      <c r="I52" s="7">
        <v>11</v>
      </c>
    </row>
    <row r="53" spans="1:9" ht="15.6" x14ac:dyDescent="0.3">
      <c r="A53">
        <v>7</v>
      </c>
      <c r="B53" s="17" t="s">
        <v>9</v>
      </c>
      <c r="C53" s="18" t="s">
        <v>12</v>
      </c>
      <c r="D53" s="7">
        <v>202</v>
      </c>
      <c r="E53" s="7">
        <v>207</v>
      </c>
      <c r="F53" s="7">
        <v>169</v>
      </c>
      <c r="G53" s="40">
        <v>578</v>
      </c>
      <c r="H53" s="7">
        <v>16</v>
      </c>
      <c r="I53" s="7">
        <v>8</v>
      </c>
    </row>
    <row r="54" spans="1:9" ht="15.6" x14ac:dyDescent="0.3">
      <c r="A54">
        <v>8</v>
      </c>
      <c r="B54" s="22" t="s">
        <v>21</v>
      </c>
      <c r="C54" s="27" t="s">
        <v>39</v>
      </c>
      <c r="D54" s="7">
        <v>203</v>
      </c>
      <c r="E54" s="7">
        <v>237</v>
      </c>
      <c r="F54" s="7">
        <v>138</v>
      </c>
      <c r="G54" s="40">
        <v>578</v>
      </c>
      <c r="H54" s="7">
        <v>19</v>
      </c>
      <c r="I54" s="7">
        <v>5</v>
      </c>
    </row>
    <row r="55" spans="1:9" ht="15.6" x14ac:dyDescent="0.3">
      <c r="A55">
        <v>9</v>
      </c>
      <c r="B55" s="20" t="s">
        <v>14</v>
      </c>
      <c r="C55" s="24" t="s">
        <v>23</v>
      </c>
      <c r="D55" s="7">
        <v>191</v>
      </c>
      <c r="E55" s="7">
        <v>180</v>
      </c>
      <c r="F55" s="7">
        <v>204</v>
      </c>
      <c r="G55" s="40">
        <v>575</v>
      </c>
      <c r="H55" s="7">
        <v>15</v>
      </c>
      <c r="I55" s="7">
        <v>9</v>
      </c>
    </row>
    <row r="56" spans="1:9" ht="15.6" x14ac:dyDescent="0.3">
      <c r="A56">
        <v>10</v>
      </c>
      <c r="B56" s="20" t="s">
        <v>14</v>
      </c>
      <c r="C56" s="24" t="s">
        <v>199</v>
      </c>
      <c r="D56" s="7">
        <v>204</v>
      </c>
      <c r="E56" s="7">
        <v>162</v>
      </c>
      <c r="F56" s="7">
        <v>200</v>
      </c>
      <c r="G56" s="40">
        <v>566</v>
      </c>
      <c r="H56" s="7">
        <v>12</v>
      </c>
      <c r="I56" s="7">
        <v>14</v>
      </c>
    </row>
    <row r="57" spans="1:9" ht="15.6" x14ac:dyDescent="0.3">
      <c r="A57">
        <v>11</v>
      </c>
      <c r="B57" s="22" t="s">
        <v>21</v>
      </c>
      <c r="C57" s="27" t="s">
        <v>35</v>
      </c>
      <c r="D57" s="7">
        <v>195</v>
      </c>
      <c r="E57" s="7">
        <v>205</v>
      </c>
      <c r="F57" s="7">
        <v>165</v>
      </c>
      <c r="G57" s="40">
        <v>565</v>
      </c>
      <c r="H57" s="7">
        <v>14</v>
      </c>
      <c r="I57" s="7">
        <v>13</v>
      </c>
    </row>
    <row r="58" spans="1:9" ht="15.6" x14ac:dyDescent="0.3">
      <c r="A58">
        <v>12</v>
      </c>
      <c r="B58" s="3" t="s">
        <v>2</v>
      </c>
      <c r="C58" s="4" t="s">
        <v>8</v>
      </c>
      <c r="D58" s="7">
        <v>179</v>
      </c>
      <c r="E58" s="7">
        <v>183</v>
      </c>
      <c r="F58" s="7">
        <v>193</v>
      </c>
      <c r="G58" s="40">
        <v>555</v>
      </c>
      <c r="H58" s="7">
        <v>13</v>
      </c>
      <c r="I58" s="7">
        <v>12</v>
      </c>
    </row>
    <row r="59" spans="1:9" ht="15.6" x14ac:dyDescent="0.3">
      <c r="A59">
        <v>13</v>
      </c>
      <c r="B59" s="17" t="s">
        <v>9</v>
      </c>
      <c r="C59" s="18" t="s">
        <v>10</v>
      </c>
      <c r="D59" s="7">
        <v>143</v>
      </c>
      <c r="E59" s="7">
        <v>223</v>
      </c>
      <c r="F59" s="7">
        <v>185</v>
      </c>
      <c r="G59" s="40">
        <v>551</v>
      </c>
      <c r="H59" s="7">
        <v>11</v>
      </c>
      <c r="I59" s="7">
        <v>13</v>
      </c>
    </row>
    <row r="60" spans="1:9" ht="15.6" x14ac:dyDescent="0.3">
      <c r="A60">
        <v>14</v>
      </c>
      <c r="B60" s="30" t="s">
        <v>42</v>
      </c>
      <c r="C60" s="33" t="s">
        <v>43</v>
      </c>
      <c r="D60" s="7">
        <v>145</v>
      </c>
      <c r="E60" s="7">
        <v>189</v>
      </c>
      <c r="F60" s="7">
        <v>215</v>
      </c>
      <c r="G60" s="40">
        <v>549</v>
      </c>
      <c r="H60" s="7">
        <v>12</v>
      </c>
      <c r="I60" s="7">
        <v>16</v>
      </c>
    </row>
    <row r="61" spans="1:9" ht="15.6" x14ac:dyDescent="0.3">
      <c r="A61">
        <v>15</v>
      </c>
      <c r="B61" s="3" t="s">
        <v>2</v>
      </c>
      <c r="C61" s="4" t="s">
        <v>6</v>
      </c>
      <c r="D61" s="7">
        <v>160</v>
      </c>
      <c r="E61" s="7">
        <v>188</v>
      </c>
      <c r="F61" s="7">
        <v>193</v>
      </c>
      <c r="G61" s="40">
        <v>541</v>
      </c>
      <c r="H61" s="7">
        <v>11</v>
      </c>
      <c r="I61" s="7">
        <v>13</v>
      </c>
    </row>
    <row r="62" spans="1:9" ht="15.6" x14ac:dyDescent="0.3">
      <c r="A62">
        <v>16</v>
      </c>
      <c r="B62" s="20" t="s">
        <v>14</v>
      </c>
      <c r="C62" s="24" t="s">
        <v>15</v>
      </c>
      <c r="D62" s="7">
        <v>163</v>
      </c>
      <c r="E62" s="7">
        <v>172</v>
      </c>
      <c r="F62" s="7">
        <v>193</v>
      </c>
      <c r="G62" s="40">
        <v>528</v>
      </c>
      <c r="H62" s="7">
        <v>12</v>
      </c>
      <c r="I62" s="7">
        <v>14</v>
      </c>
    </row>
    <row r="63" spans="1:9" ht="15.6" x14ac:dyDescent="0.3">
      <c r="A63">
        <v>17</v>
      </c>
      <c r="B63" s="30" t="s">
        <v>42</v>
      </c>
      <c r="C63" s="33" t="s">
        <v>44</v>
      </c>
      <c r="D63" s="7">
        <v>161</v>
      </c>
      <c r="E63" s="7">
        <v>192</v>
      </c>
      <c r="F63" s="7">
        <v>174</v>
      </c>
      <c r="G63" s="40">
        <v>527</v>
      </c>
      <c r="H63" s="7">
        <v>11</v>
      </c>
      <c r="I63" s="7">
        <v>14</v>
      </c>
    </row>
    <row r="64" spans="1:9" ht="15.6" x14ac:dyDescent="0.3">
      <c r="A64">
        <v>18</v>
      </c>
      <c r="B64" s="22" t="s">
        <v>21</v>
      </c>
      <c r="C64" s="53" t="s">
        <v>22</v>
      </c>
      <c r="D64" s="7">
        <v>194</v>
      </c>
      <c r="E64" s="7">
        <v>159</v>
      </c>
      <c r="F64" s="7">
        <v>173</v>
      </c>
      <c r="G64" s="40">
        <v>526</v>
      </c>
      <c r="H64" s="7">
        <v>13</v>
      </c>
      <c r="I64" s="7">
        <v>13</v>
      </c>
    </row>
    <row r="65" spans="1:9" ht="15.6" x14ac:dyDescent="0.3">
      <c r="A65">
        <v>19</v>
      </c>
      <c r="B65" s="30" t="s">
        <v>42</v>
      </c>
      <c r="C65" s="33" t="s">
        <v>48</v>
      </c>
      <c r="D65" s="7">
        <v>150</v>
      </c>
      <c r="E65" s="7">
        <v>185</v>
      </c>
      <c r="F65" s="7">
        <v>188</v>
      </c>
      <c r="G65" s="40">
        <v>523</v>
      </c>
      <c r="H65" s="7">
        <v>10</v>
      </c>
      <c r="I65" s="7">
        <v>14</v>
      </c>
    </row>
    <row r="66" spans="1:9" ht="15.6" x14ac:dyDescent="0.3">
      <c r="A66">
        <v>20</v>
      </c>
      <c r="B66" s="17" t="s">
        <v>9</v>
      </c>
      <c r="C66" s="18" t="s">
        <v>26</v>
      </c>
      <c r="D66" s="7">
        <v>161</v>
      </c>
      <c r="E66" s="7">
        <v>164</v>
      </c>
      <c r="F66" s="7">
        <v>195</v>
      </c>
      <c r="G66" s="40">
        <v>520</v>
      </c>
      <c r="H66" s="7">
        <v>12</v>
      </c>
      <c r="I66" s="7">
        <v>11</v>
      </c>
    </row>
    <row r="67" spans="1:9" ht="15.6" x14ac:dyDescent="0.3">
      <c r="A67">
        <v>21</v>
      </c>
      <c r="B67" s="17" t="s">
        <v>9</v>
      </c>
      <c r="C67" s="18" t="s">
        <v>191</v>
      </c>
      <c r="D67" s="7">
        <v>151</v>
      </c>
      <c r="E67" s="7">
        <v>212</v>
      </c>
      <c r="F67" s="7">
        <v>155</v>
      </c>
      <c r="G67" s="40">
        <v>518</v>
      </c>
      <c r="H67" s="7">
        <v>10</v>
      </c>
      <c r="I67" s="7">
        <v>16</v>
      </c>
    </row>
    <row r="68" spans="1:9" ht="15.6" x14ac:dyDescent="0.3">
      <c r="A68">
        <v>22</v>
      </c>
      <c r="B68" s="22" t="s">
        <v>21</v>
      </c>
      <c r="C68" s="27" t="s">
        <v>31</v>
      </c>
      <c r="D68" s="7">
        <v>183</v>
      </c>
      <c r="E68" s="7">
        <v>205</v>
      </c>
      <c r="F68" s="7">
        <v>123</v>
      </c>
      <c r="G68" s="40">
        <v>511</v>
      </c>
      <c r="H68" s="7">
        <v>9</v>
      </c>
      <c r="I68" s="7">
        <v>12</v>
      </c>
    </row>
    <row r="69" spans="1:9" ht="15.6" x14ac:dyDescent="0.3">
      <c r="A69">
        <v>23</v>
      </c>
      <c r="B69" s="22" t="s">
        <v>21</v>
      </c>
      <c r="C69" s="53" t="s">
        <v>30</v>
      </c>
      <c r="D69" s="7">
        <v>198</v>
      </c>
      <c r="E69" s="7">
        <v>155</v>
      </c>
      <c r="F69" s="7">
        <v>155</v>
      </c>
      <c r="G69" s="40">
        <v>508</v>
      </c>
      <c r="H69" s="7">
        <v>12</v>
      </c>
      <c r="I69" s="7">
        <v>11</v>
      </c>
    </row>
    <row r="70" spans="1:9" ht="15.6" x14ac:dyDescent="0.3">
      <c r="A70">
        <v>24</v>
      </c>
      <c r="B70" s="20" t="s">
        <v>14</v>
      </c>
      <c r="C70" s="24" t="s">
        <v>17</v>
      </c>
      <c r="D70" s="7">
        <v>160</v>
      </c>
      <c r="E70" s="7">
        <v>177</v>
      </c>
      <c r="F70" s="7">
        <v>167</v>
      </c>
      <c r="G70" s="40">
        <v>504</v>
      </c>
      <c r="H70" s="7">
        <v>8</v>
      </c>
      <c r="I70" s="7">
        <v>16</v>
      </c>
    </row>
    <row r="71" spans="1:9" ht="15.6" x14ac:dyDescent="0.3">
      <c r="A71">
        <v>25</v>
      </c>
      <c r="B71" s="192" t="s">
        <v>27</v>
      </c>
      <c r="C71" s="194" t="s">
        <v>41</v>
      </c>
      <c r="D71" s="7">
        <v>144</v>
      </c>
      <c r="E71" s="7">
        <v>162</v>
      </c>
      <c r="F71" s="7">
        <v>187</v>
      </c>
      <c r="G71" s="40">
        <v>493</v>
      </c>
      <c r="H71" s="7">
        <v>12</v>
      </c>
      <c r="I71" s="7">
        <v>9</v>
      </c>
    </row>
    <row r="72" spans="1:9" ht="15.6" x14ac:dyDescent="0.3">
      <c r="A72">
        <v>26</v>
      </c>
      <c r="B72" s="3" t="s">
        <v>2</v>
      </c>
      <c r="C72" s="4" t="s">
        <v>29</v>
      </c>
      <c r="D72" s="7">
        <v>157</v>
      </c>
      <c r="E72" s="7">
        <v>157</v>
      </c>
      <c r="F72" s="7">
        <v>168</v>
      </c>
      <c r="G72" s="40">
        <v>482</v>
      </c>
      <c r="H72" s="7">
        <v>8</v>
      </c>
      <c r="I72" s="7">
        <v>13</v>
      </c>
    </row>
    <row r="73" spans="1:9" ht="15.6" x14ac:dyDescent="0.3">
      <c r="A73">
        <v>27</v>
      </c>
      <c r="B73" s="28" t="s">
        <v>32</v>
      </c>
      <c r="C73" s="29" t="s">
        <v>51</v>
      </c>
      <c r="D73" s="7">
        <v>148</v>
      </c>
      <c r="E73" s="7">
        <v>162</v>
      </c>
      <c r="F73" s="7">
        <v>169</v>
      </c>
      <c r="G73" s="40">
        <v>479</v>
      </c>
      <c r="H73" s="7">
        <v>9</v>
      </c>
      <c r="I73" s="7">
        <v>14</v>
      </c>
    </row>
    <row r="74" spans="1:9" ht="15.6" x14ac:dyDescent="0.3">
      <c r="A74">
        <v>28</v>
      </c>
      <c r="B74" s="25" t="s">
        <v>27</v>
      </c>
      <c r="C74" s="26" t="s">
        <v>52</v>
      </c>
      <c r="D74" s="7">
        <v>131</v>
      </c>
      <c r="E74" s="7">
        <v>183</v>
      </c>
      <c r="F74" s="7">
        <v>163</v>
      </c>
      <c r="G74" s="40">
        <v>477</v>
      </c>
      <c r="H74" s="7">
        <v>11</v>
      </c>
      <c r="I74" s="7">
        <v>8</v>
      </c>
    </row>
    <row r="75" spans="1:9" ht="15.6" x14ac:dyDescent="0.3">
      <c r="A75">
        <v>29</v>
      </c>
      <c r="B75" s="28" t="s">
        <v>32</v>
      </c>
      <c r="C75" s="29" t="s">
        <v>36</v>
      </c>
      <c r="D75" s="7">
        <v>151</v>
      </c>
      <c r="E75" s="7">
        <v>176</v>
      </c>
      <c r="F75" s="7">
        <v>146</v>
      </c>
      <c r="G75" s="40">
        <v>473</v>
      </c>
      <c r="H75" s="7">
        <v>8</v>
      </c>
      <c r="I75" s="7">
        <v>11</v>
      </c>
    </row>
    <row r="76" spans="1:9" ht="15.6" x14ac:dyDescent="0.3">
      <c r="A76">
        <v>30</v>
      </c>
      <c r="B76" s="17" t="s">
        <v>9</v>
      </c>
      <c r="C76" s="18" t="s">
        <v>11</v>
      </c>
      <c r="D76" s="7">
        <v>146</v>
      </c>
      <c r="E76" s="7">
        <v>133</v>
      </c>
      <c r="F76" s="7">
        <v>192</v>
      </c>
      <c r="G76" s="40">
        <v>471</v>
      </c>
      <c r="H76" s="7">
        <v>10</v>
      </c>
      <c r="I76" s="7">
        <v>10</v>
      </c>
    </row>
    <row r="77" spans="1:9" ht="15.6" x14ac:dyDescent="0.3">
      <c r="A77">
        <v>31</v>
      </c>
      <c r="B77" s="22" t="s">
        <v>21</v>
      </c>
      <c r="C77" s="27" t="s">
        <v>47</v>
      </c>
      <c r="D77" s="7">
        <v>139</v>
      </c>
      <c r="E77" s="7">
        <v>149</v>
      </c>
      <c r="F77" s="7">
        <v>174</v>
      </c>
      <c r="G77" s="40">
        <v>462</v>
      </c>
      <c r="H77" s="7">
        <v>10</v>
      </c>
      <c r="I77" s="7">
        <v>8</v>
      </c>
    </row>
    <row r="78" spans="1:9" ht="15.6" x14ac:dyDescent="0.3">
      <c r="A78">
        <v>32</v>
      </c>
      <c r="B78" s="40" t="s">
        <v>42</v>
      </c>
      <c r="C78" s="33" t="s">
        <v>76</v>
      </c>
      <c r="D78" s="7">
        <v>157</v>
      </c>
      <c r="E78" s="7">
        <v>136</v>
      </c>
      <c r="F78" s="7">
        <v>165</v>
      </c>
      <c r="G78" s="40">
        <v>458</v>
      </c>
      <c r="H78" s="7">
        <v>6</v>
      </c>
      <c r="I78" s="7">
        <v>13</v>
      </c>
    </row>
    <row r="79" spans="1:9" ht="15.6" x14ac:dyDescent="0.3">
      <c r="A79">
        <v>33</v>
      </c>
      <c r="B79" s="45" t="s">
        <v>42</v>
      </c>
      <c r="C79" s="46" t="s">
        <v>64</v>
      </c>
      <c r="D79" s="7">
        <v>168</v>
      </c>
      <c r="E79" s="7">
        <v>135</v>
      </c>
      <c r="F79" s="7">
        <v>151</v>
      </c>
      <c r="G79" s="40">
        <v>454</v>
      </c>
      <c r="H79" s="7">
        <v>6</v>
      </c>
      <c r="I79" s="7">
        <v>14</v>
      </c>
    </row>
    <row r="80" spans="1:9" ht="15.6" x14ac:dyDescent="0.3">
      <c r="A80">
        <v>34</v>
      </c>
      <c r="B80" s="25" t="s">
        <v>27</v>
      </c>
      <c r="C80" s="26" t="s">
        <v>53</v>
      </c>
      <c r="D80" s="7">
        <v>155</v>
      </c>
      <c r="E80" s="7">
        <v>153</v>
      </c>
      <c r="F80" s="7">
        <v>146</v>
      </c>
      <c r="G80" s="40">
        <v>454</v>
      </c>
      <c r="H80" s="7">
        <v>7</v>
      </c>
      <c r="I80" s="7">
        <v>12</v>
      </c>
    </row>
    <row r="81" spans="1:9" ht="15.6" x14ac:dyDescent="0.3">
      <c r="A81">
        <v>35</v>
      </c>
      <c r="B81" s="25" t="s">
        <v>27</v>
      </c>
      <c r="C81" s="26" t="s">
        <v>28</v>
      </c>
      <c r="D81" s="7">
        <v>156</v>
      </c>
      <c r="E81" s="7">
        <v>139</v>
      </c>
      <c r="F81" s="7">
        <v>156</v>
      </c>
      <c r="G81" s="40">
        <v>451</v>
      </c>
      <c r="H81" s="7">
        <v>5</v>
      </c>
      <c r="I81" s="7">
        <v>14</v>
      </c>
    </row>
    <row r="82" spans="1:9" ht="15.6" x14ac:dyDescent="0.3">
      <c r="A82">
        <v>36</v>
      </c>
      <c r="B82" s="28" t="s">
        <v>32</v>
      </c>
      <c r="C82" s="29" t="s">
        <v>45</v>
      </c>
      <c r="D82" s="7">
        <v>153</v>
      </c>
      <c r="E82" s="7">
        <v>129</v>
      </c>
      <c r="F82" s="7">
        <v>168</v>
      </c>
      <c r="G82" s="40">
        <v>450</v>
      </c>
      <c r="H82" s="7">
        <v>5</v>
      </c>
      <c r="I82" s="7">
        <v>14</v>
      </c>
    </row>
    <row r="83" spans="1:9" ht="15.6" x14ac:dyDescent="0.3">
      <c r="A83">
        <v>37</v>
      </c>
      <c r="B83" s="30" t="s">
        <v>42</v>
      </c>
      <c r="C83" s="33" t="s">
        <v>58</v>
      </c>
      <c r="D83" s="7">
        <v>146</v>
      </c>
      <c r="E83" s="7">
        <v>177</v>
      </c>
      <c r="F83" s="7">
        <v>126</v>
      </c>
      <c r="G83" s="40">
        <v>449</v>
      </c>
      <c r="H83" s="7">
        <v>8</v>
      </c>
      <c r="I83" s="7">
        <v>9</v>
      </c>
    </row>
    <row r="84" spans="1:9" ht="15.6" x14ac:dyDescent="0.3">
      <c r="A84">
        <v>38</v>
      </c>
      <c r="B84" s="30" t="s">
        <v>42</v>
      </c>
      <c r="C84" s="33" t="s">
        <v>82</v>
      </c>
      <c r="D84" s="7">
        <v>155</v>
      </c>
      <c r="E84" s="7">
        <v>112</v>
      </c>
      <c r="F84" s="7">
        <v>182</v>
      </c>
      <c r="G84" s="40">
        <v>449</v>
      </c>
      <c r="H84" s="7">
        <v>9</v>
      </c>
      <c r="I84" s="7">
        <v>8</v>
      </c>
    </row>
    <row r="85" spans="1:9" ht="15.6" x14ac:dyDescent="0.3">
      <c r="A85">
        <v>39</v>
      </c>
      <c r="B85" s="30" t="s">
        <v>42</v>
      </c>
      <c r="C85" s="33" t="s">
        <v>46</v>
      </c>
      <c r="D85" s="7">
        <v>136</v>
      </c>
      <c r="E85" s="7">
        <v>159</v>
      </c>
      <c r="F85" s="7">
        <v>147</v>
      </c>
      <c r="G85" s="40">
        <v>442</v>
      </c>
      <c r="H85" s="7">
        <v>4</v>
      </c>
      <c r="I85" s="7">
        <v>15</v>
      </c>
    </row>
    <row r="86" spans="1:9" ht="15.6" x14ac:dyDescent="0.3">
      <c r="A86">
        <v>40</v>
      </c>
      <c r="B86" s="30" t="s">
        <v>42</v>
      </c>
      <c r="C86" s="33" t="s">
        <v>59</v>
      </c>
      <c r="D86" s="7">
        <v>157</v>
      </c>
      <c r="E86" s="7">
        <v>138</v>
      </c>
      <c r="F86" s="7">
        <v>146</v>
      </c>
      <c r="G86" s="40">
        <v>441</v>
      </c>
      <c r="H86" s="7">
        <v>5</v>
      </c>
      <c r="I86" s="7">
        <v>11</v>
      </c>
    </row>
    <row r="87" spans="1:9" ht="15.6" x14ac:dyDescent="0.3">
      <c r="A87">
        <v>41</v>
      </c>
      <c r="B87" s="37" t="s">
        <v>55</v>
      </c>
      <c r="C87" s="39" t="s">
        <v>56</v>
      </c>
      <c r="D87" s="7">
        <v>127</v>
      </c>
      <c r="E87" s="7">
        <v>150</v>
      </c>
      <c r="F87" s="7">
        <v>164</v>
      </c>
      <c r="G87" s="40">
        <v>441</v>
      </c>
      <c r="H87" s="7">
        <v>9</v>
      </c>
      <c r="I87" s="7">
        <v>8</v>
      </c>
    </row>
    <row r="88" spans="1:9" ht="15.6" x14ac:dyDescent="0.3">
      <c r="A88">
        <v>42</v>
      </c>
      <c r="B88" s="28" t="s">
        <v>32</v>
      </c>
      <c r="C88" s="29" t="s">
        <v>37</v>
      </c>
      <c r="D88" s="7">
        <v>138</v>
      </c>
      <c r="E88" s="7">
        <v>141</v>
      </c>
      <c r="F88" s="7">
        <v>161</v>
      </c>
      <c r="G88" s="40">
        <v>440</v>
      </c>
      <c r="H88" s="7">
        <v>7</v>
      </c>
      <c r="I88" s="7">
        <v>10</v>
      </c>
    </row>
    <row r="89" spans="1:9" ht="15.6" x14ac:dyDescent="0.3">
      <c r="A89">
        <v>43</v>
      </c>
      <c r="B89" s="35" t="s">
        <v>32</v>
      </c>
      <c r="C89" s="36" t="s">
        <v>54</v>
      </c>
      <c r="D89" s="7">
        <v>167</v>
      </c>
      <c r="E89" s="7">
        <v>139</v>
      </c>
      <c r="F89" s="7">
        <v>134</v>
      </c>
      <c r="G89" s="40">
        <v>440</v>
      </c>
      <c r="H89" s="7">
        <v>6</v>
      </c>
      <c r="I89" s="7">
        <v>13</v>
      </c>
    </row>
    <row r="90" spans="1:9" ht="15.6" x14ac:dyDescent="0.3">
      <c r="A90">
        <v>44</v>
      </c>
      <c r="B90" s="30" t="s">
        <v>42</v>
      </c>
      <c r="C90" s="33" t="s">
        <v>203</v>
      </c>
      <c r="D90" s="7">
        <v>180</v>
      </c>
      <c r="E90" s="7">
        <v>130</v>
      </c>
      <c r="F90" s="7">
        <v>125</v>
      </c>
      <c r="G90" s="40">
        <v>435</v>
      </c>
      <c r="H90" s="7">
        <v>6</v>
      </c>
      <c r="I90" s="7">
        <v>12</v>
      </c>
    </row>
    <row r="91" spans="1:9" ht="15.6" x14ac:dyDescent="0.3">
      <c r="A91">
        <v>45</v>
      </c>
      <c r="B91" s="41" t="s">
        <v>69</v>
      </c>
      <c r="C91" s="42" t="s">
        <v>71</v>
      </c>
      <c r="D91" s="7">
        <v>122</v>
      </c>
      <c r="E91" s="7">
        <v>159</v>
      </c>
      <c r="F91" s="7">
        <v>148</v>
      </c>
      <c r="G91" s="40">
        <v>429</v>
      </c>
      <c r="H91" s="7">
        <v>7</v>
      </c>
      <c r="I91" s="7">
        <v>11</v>
      </c>
    </row>
    <row r="92" spans="1:9" ht="15.6" x14ac:dyDescent="0.3">
      <c r="A92">
        <v>46</v>
      </c>
      <c r="B92" s="25" t="s">
        <v>27</v>
      </c>
      <c r="C92" s="26" t="s">
        <v>50</v>
      </c>
      <c r="D92" s="7">
        <v>143</v>
      </c>
      <c r="E92" s="7">
        <v>142</v>
      </c>
      <c r="F92" s="7">
        <v>141</v>
      </c>
      <c r="G92" s="40">
        <v>426</v>
      </c>
      <c r="H92" s="7">
        <v>5</v>
      </c>
      <c r="I92" s="7">
        <v>12</v>
      </c>
    </row>
    <row r="93" spans="1:9" ht="15.6" x14ac:dyDescent="0.3">
      <c r="A93">
        <v>47</v>
      </c>
      <c r="B93" s="216" t="s">
        <v>42</v>
      </c>
      <c r="C93" s="197" t="s">
        <v>68</v>
      </c>
      <c r="D93" s="7">
        <v>104</v>
      </c>
      <c r="E93" s="7">
        <v>178</v>
      </c>
      <c r="F93" s="7">
        <v>134</v>
      </c>
      <c r="G93" s="40">
        <v>416</v>
      </c>
      <c r="H93" s="7">
        <v>7</v>
      </c>
      <c r="I93" s="7">
        <v>6</v>
      </c>
    </row>
    <row r="94" spans="1:9" ht="15.6" x14ac:dyDescent="0.3">
      <c r="A94">
        <v>48</v>
      </c>
      <c r="B94" s="41" t="s">
        <v>69</v>
      </c>
      <c r="C94" s="42" t="s">
        <v>70</v>
      </c>
      <c r="D94" s="7">
        <v>147</v>
      </c>
      <c r="E94" s="7">
        <v>124</v>
      </c>
      <c r="F94" s="7">
        <v>137</v>
      </c>
      <c r="G94" s="40">
        <v>408</v>
      </c>
      <c r="H94" s="7">
        <v>6</v>
      </c>
      <c r="I94" s="7">
        <v>9</v>
      </c>
    </row>
    <row r="95" spans="1:9" ht="15.6" x14ac:dyDescent="0.3">
      <c r="A95">
        <v>49</v>
      </c>
      <c r="B95" s="35" t="s">
        <v>32</v>
      </c>
      <c r="C95" s="36" t="s">
        <v>66</v>
      </c>
      <c r="D95" s="7">
        <v>118</v>
      </c>
      <c r="E95" s="7">
        <v>125</v>
      </c>
      <c r="F95" s="7">
        <v>147</v>
      </c>
      <c r="G95" s="40">
        <v>390</v>
      </c>
      <c r="H95" s="7">
        <v>5</v>
      </c>
      <c r="I95" s="7">
        <v>9</v>
      </c>
    </row>
    <row r="96" spans="1:9" ht="15.6" x14ac:dyDescent="0.3">
      <c r="A96">
        <v>50</v>
      </c>
      <c r="B96" s="37" t="s">
        <v>55</v>
      </c>
      <c r="C96" s="39" t="s">
        <v>67</v>
      </c>
      <c r="D96" s="7">
        <v>134</v>
      </c>
      <c r="E96" s="7">
        <v>119</v>
      </c>
      <c r="F96" s="7">
        <v>136</v>
      </c>
      <c r="G96" s="40">
        <v>389</v>
      </c>
      <c r="H96" s="7">
        <v>4</v>
      </c>
      <c r="I96" s="7">
        <v>10</v>
      </c>
    </row>
    <row r="97" spans="1:9" ht="15.6" x14ac:dyDescent="0.3">
      <c r="A97">
        <v>51</v>
      </c>
      <c r="B97" s="30" t="s">
        <v>42</v>
      </c>
      <c r="C97" s="33" t="s">
        <v>57</v>
      </c>
      <c r="D97" s="7">
        <v>123</v>
      </c>
      <c r="E97" s="7">
        <v>145</v>
      </c>
      <c r="F97" s="7">
        <v>119</v>
      </c>
      <c r="G97" s="40">
        <v>387</v>
      </c>
      <c r="H97" s="7">
        <v>4</v>
      </c>
      <c r="I97" s="7">
        <v>11</v>
      </c>
    </row>
    <row r="98" spans="1:9" ht="15.6" x14ac:dyDescent="0.3">
      <c r="A98">
        <v>52</v>
      </c>
      <c r="B98" s="30" t="s">
        <v>42</v>
      </c>
      <c r="C98" s="33" t="s">
        <v>61</v>
      </c>
      <c r="D98" s="7">
        <v>163</v>
      </c>
      <c r="E98" s="7">
        <v>130</v>
      </c>
      <c r="F98" s="7">
        <v>94</v>
      </c>
      <c r="G98" s="40">
        <v>387</v>
      </c>
      <c r="H98" s="7">
        <v>4</v>
      </c>
      <c r="I98" s="7">
        <v>11</v>
      </c>
    </row>
    <row r="99" spans="1:9" ht="15.6" x14ac:dyDescent="0.3">
      <c r="A99">
        <v>53</v>
      </c>
      <c r="B99" s="41" t="s">
        <v>69</v>
      </c>
      <c r="C99" s="42" t="s">
        <v>74</v>
      </c>
      <c r="D99" s="7">
        <v>99</v>
      </c>
      <c r="E99" s="7">
        <v>126</v>
      </c>
      <c r="F99" s="7">
        <v>153</v>
      </c>
      <c r="G99" s="40">
        <v>378</v>
      </c>
      <c r="H99" s="7">
        <v>3</v>
      </c>
      <c r="I99" s="7">
        <v>10</v>
      </c>
    </row>
    <row r="100" spans="1:9" ht="15.6" x14ac:dyDescent="0.3">
      <c r="A100">
        <v>54</v>
      </c>
      <c r="B100" s="37" t="s">
        <v>55</v>
      </c>
      <c r="C100" s="39" t="s">
        <v>75</v>
      </c>
      <c r="D100" s="7">
        <v>111</v>
      </c>
      <c r="E100" s="7">
        <v>155</v>
      </c>
      <c r="F100" s="7">
        <v>110</v>
      </c>
      <c r="G100" s="40">
        <v>376</v>
      </c>
      <c r="H100" s="7">
        <v>4</v>
      </c>
      <c r="I100" s="7">
        <v>11</v>
      </c>
    </row>
    <row r="101" spans="1:9" ht="15.6" x14ac:dyDescent="0.3">
      <c r="A101">
        <v>55</v>
      </c>
      <c r="B101" s="37" t="s">
        <v>55</v>
      </c>
      <c r="C101" s="39" t="s">
        <v>65</v>
      </c>
      <c r="D101" s="7">
        <v>102</v>
      </c>
      <c r="E101" s="7">
        <v>107</v>
      </c>
      <c r="F101" s="7">
        <v>158</v>
      </c>
      <c r="G101" s="40">
        <v>367</v>
      </c>
      <c r="H101" s="7">
        <v>3</v>
      </c>
      <c r="I101" s="7">
        <v>11</v>
      </c>
    </row>
    <row r="102" spans="1:9" ht="15.6" x14ac:dyDescent="0.3">
      <c r="A102">
        <v>56</v>
      </c>
      <c r="B102" s="41" t="s">
        <v>69</v>
      </c>
      <c r="C102" s="42" t="s">
        <v>72</v>
      </c>
      <c r="D102" s="7">
        <v>105</v>
      </c>
      <c r="E102" s="7">
        <v>128</v>
      </c>
      <c r="F102" s="7">
        <v>125</v>
      </c>
      <c r="G102" s="40">
        <v>358</v>
      </c>
      <c r="H102" s="7">
        <v>1</v>
      </c>
      <c r="I102" s="7">
        <v>12</v>
      </c>
    </row>
    <row r="103" spans="1:9" ht="15.6" x14ac:dyDescent="0.3">
      <c r="A103">
        <v>57</v>
      </c>
      <c r="B103" s="30" t="s">
        <v>42</v>
      </c>
      <c r="C103" s="33" t="s">
        <v>78</v>
      </c>
      <c r="D103" s="7">
        <v>119</v>
      </c>
      <c r="E103" s="7">
        <v>132</v>
      </c>
      <c r="F103" s="7">
        <v>100</v>
      </c>
      <c r="G103" s="40">
        <v>351</v>
      </c>
      <c r="H103" s="7">
        <v>4</v>
      </c>
      <c r="I103" s="7">
        <v>6</v>
      </c>
    </row>
    <row r="104" spans="1:9" ht="15.6" x14ac:dyDescent="0.3">
      <c r="A104">
        <v>58</v>
      </c>
      <c r="B104" s="43" t="s">
        <v>55</v>
      </c>
      <c r="C104" s="54" t="s">
        <v>73</v>
      </c>
      <c r="D104" s="7">
        <v>110</v>
      </c>
      <c r="E104" s="7">
        <v>115</v>
      </c>
      <c r="F104" s="7">
        <v>103</v>
      </c>
      <c r="G104" s="40">
        <v>328</v>
      </c>
      <c r="H104" s="7">
        <v>3</v>
      </c>
      <c r="I104" s="7">
        <v>6</v>
      </c>
    </row>
    <row r="105" spans="1:9" ht="15.6" x14ac:dyDescent="0.3">
      <c r="A105">
        <v>59</v>
      </c>
      <c r="B105" s="37" t="s">
        <v>55</v>
      </c>
      <c r="C105" s="39" t="s">
        <v>60</v>
      </c>
      <c r="D105" s="7">
        <v>109</v>
      </c>
      <c r="E105" s="7">
        <v>88</v>
      </c>
      <c r="F105" s="7">
        <v>112</v>
      </c>
      <c r="G105" s="40">
        <v>309</v>
      </c>
      <c r="H105" s="7">
        <v>3</v>
      </c>
      <c r="I105" s="7">
        <v>7</v>
      </c>
    </row>
    <row r="106" spans="1:9" ht="15.6" x14ac:dyDescent="0.3">
      <c r="B106" s="69"/>
      <c r="C106" s="70"/>
    </row>
    <row r="107" spans="1:9" x14ac:dyDescent="0.3">
      <c r="B107" s="49"/>
      <c r="C107" s="213"/>
    </row>
    <row r="108" spans="1:9" x14ac:dyDescent="0.3">
      <c r="B108" s="49"/>
      <c r="C108" s="213"/>
    </row>
    <row r="109" spans="1:9" x14ac:dyDescent="0.3">
      <c r="B109" s="49"/>
      <c r="C109" s="213"/>
    </row>
    <row r="110" spans="1:9" x14ac:dyDescent="0.3">
      <c r="B110" s="49"/>
      <c r="C110" s="213"/>
    </row>
    <row r="112" spans="1:9" x14ac:dyDescent="0.3">
      <c r="B112" s="211">
        <v>2</v>
      </c>
      <c r="C112" t="s">
        <v>195</v>
      </c>
      <c r="D112">
        <v>213</v>
      </c>
      <c r="E112">
        <v>214</v>
      </c>
      <c r="F112">
        <v>214</v>
      </c>
      <c r="G112">
        <v>641</v>
      </c>
      <c r="H112">
        <v>17</v>
      </c>
      <c r="I112">
        <v>10</v>
      </c>
    </row>
    <row r="113" spans="2:9" x14ac:dyDescent="0.3">
      <c r="B113" s="211">
        <v>3</v>
      </c>
      <c r="C113" t="s">
        <v>196</v>
      </c>
      <c r="D113">
        <v>187</v>
      </c>
      <c r="E113">
        <v>177</v>
      </c>
      <c r="F113">
        <v>249</v>
      </c>
      <c r="G113">
        <v>613</v>
      </c>
      <c r="H113">
        <v>16</v>
      </c>
      <c r="I113">
        <v>13</v>
      </c>
    </row>
    <row r="114" spans="2:9" x14ac:dyDescent="0.3">
      <c r="B114" s="211">
        <v>19</v>
      </c>
      <c r="C114" t="s">
        <v>200</v>
      </c>
      <c r="D114">
        <v>182</v>
      </c>
      <c r="E114">
        <v>177</v>
      </c>
      <c r="F114">
        <v>180</v>
      </c>
      <c r="G114">
        <v>539</v>
      </c>
      <c r="H114">
        <v>11</v>
      </c>
      <c r="I114">
        <v>13</v>
      </c>
    </row>
    <row r="115" spans="2:9" x14ac:dyDescent="0.3">
      <c r="B115" s="211">
        <v>24</v>
      </c>
      <c r="C115" t="s">
        <v>201</v>
      </c>
      <c r="D115">
        <v>178</v>
      </c>
      <c r="E115">
        <v>174</v>
      </c>
      <c r="F115">
        <v>172</v>
      </c>
      <c r="G115">
        <v>524</v>
      </c>
      <c r="H115">
        <v>12</v>
      </c>
      <c r="I115">
        <v>12</v>
      </c>
    </row>
    <row r="116" spans="2:9" x14ac:dyDescent="0.3">
      <c r="B116" s="211">
        <v>33</v>
      </c>
      <c r="C116" t="s">
        <v>197</v>
      </c>
      <c r="D116">
        <v>166</v>
      </c>
      <c r="E116">
        <v>179</v>
      </c>
      <c r="F116">
        <v>148</v>
      </c>
      <c r="G116">
        <v>493</v>
      </c>
      <c r="H116">
        <v>10</v>
      </c>
      <c r="I116">
        <v>10</v>
      </c>
    </row>
    <row r="117" spans="2:9" x14ac:dyDescent="0.3">
      <c r="B117" s="211">
        <v>35</v>
      </c>
      <c r="C117" t="s">
        <v>202</v>
      </c>
      <c r="D117">
        <v>193</v>
      </c>
      <c r="E117">
        <v>144</v>
      </c>
      <c r="F117">
        <v>150</v>
      </c>
      <c r="G117">
        <v>487</v>
      </c>
      <c r="H117">
        <v>14</v>
      </c>
      <c r="I117">
        <v>9</v>
      </c>
    </row>
    <row r="118" spans="2:9" x14ac:dyDescent="0.3">
      <c r="B118" s="211">
        <v>41</v>
      </c>
      <c r="C118" t="s">
        <v>198</v>
      </c>
      <c r="D118">
        <v>165</v>
      </c>
      <c r="E118">
        <v>163</v>
      </c>
      <c r="F118">
        <v>149</v>
      </c>
      <c r="G118">
        <v>477</v>
      </c>
      <c r="H118">
        <v>7</v>
      </c>
      <c r="I118">
        <v>14</v>
      </c>
    </row>
  </sheetData>
  <sortState xmlns:xlrd2="http://schemas.microsoft.com/office/spreadsheetml/2017/richdata2" ref="B47:I106">
    <sortCondition descending="1" ref="G47:G106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743E2-5F41-4AD6-906F-9C56BA31DC69}">
  <dimension ref="B2:I109"/>
  <sheetViews>
    <sheetView topLeftCell="A44" workbookViewId="0">
      <selection activeCell="A43" sqref="A43:XFD43"/>
    </sheetView>
  </sheetViews>
  <sheetFormatPr defaultRowHeight="14.4" x14ac:dyDescent="0.3"/>
  <cols>
    <col min="2" max="2" width="3.5546875" bestFit="1" customWidth="1"/>
    <col min="3" max="3" width="22.44140625" bestFit="1" customWidth="1"/>
    <col min="4" max="6" width="6.6640625" style="52" customWidth="1"/>
    <col min="7" max="7" width="8.88671875" style="62"/>
    <col min="8" max="9" width="6.109375" style="52" customWidth="1"/>
  </cols>
  <sheetData>
    <row r="2" spans="2:9" x14ac:dyDescent="0.3">
      <c r="D2" s="52" t="s">
        <v>192</v>
      </c>
    </row>
    <row r="3" spans="2:9" ht="15.6" x14ac:dyDescent="0.3">
      <c r="B3" s="64" t="s">
        <v>95</v>
      </c>
      <c r="C3" s="65" t="s">
        <v>96</v>
      </c>
      <c r="D3" s="7">
        <v>198</v>
      </c>
      <c r="E3" s="7">
        <v>190</v>
      </c>
      <c r="F3" s="7">
        <v>152</v>
      </c>
      <c r="G3" s="40">
        <v>540</v>
      </c>
      <c r="H3" s="7">
        <v>12</v>
      </c>
      <c r="I3" s="7">
        <v>14</v>
      </c>
    </row>
    <row r="4" spans="2:9" ht="15.6" x14ac:dyDescent="0.3">
      <c r="B4" s="64" t="s">
        <v>95</v>
      </c>
      <c r="C4" s="65" t="s">
        <v>97</v>
      </c>
      <c r="D4" s="7">
        <v>181</v>
      </c>
      <c r="E4" s="7">
        <v>140</v>
      </c>
      <c r="F4" s="7">
        <v>171</v>
      </c>
      <c r="G4" s="40">
        <v>492</v>
      </c>
      <c r="H4" s="7">
        <v>9</v>
      </c>
      <c r="I4" s="7">
        <v>12</v>
      </c>
    </row>
    <row r="5" spans="2:9" ht="15.6" x14ac:dyDescent="0.3">
      <c r="B5" s="64" t="s">
        <v>95</v>
      </c>
      <c r="C5" s="65" t="s">
        <v>99</v>
      </c>
      <c r="D5" s="7">
        <v>161</v>
      </c>
      <c r="E5" s="7">
        <v>179</v>
      </c>
      <c r="F5" s="7">
        <v>152</v>
      </c>
      <c r="G5" s="40">
        <v>492</v>
      </c>
      <c r="H5" s="7">
        <v>3</v>
      </c>
      <c r="I5" s="7">
        <v>20</v>
      </c>
    </row>
    <row r="6" spans="2:9" ht="15.6" x14ac:dyDescent="0.3">
      <c r="B6" s="66" t="s">
        <v>101</v>
      </c>
      <c r="C6" s="67" t="s">
        <v>103</v>
      </c>
      <c r="D6" s="7">
        <v>128</v>
      </c>
      <c r="E6" s="7">
        <v>170</v>
      </c>
      <c r="F6" s="7">
        <v>187</v>
      </c>
      <c r="G6" s="40">
        <v>485</v>
      </c>
      <c r="H6" s="7">
        <v>8</v>
      </c>
      <c r="I6" s="7">
        <v>12</v>
      </c>
    </row>
    <row r="7" spans="2:9" ht="15.6" x14ac:dyDescent="0.3">
      <c r="B7" s="64" t="s">
        <v>95</v>
      </c>
      <c r="C7" s="65" t="s">
        <v>98</v>
      </c>
      <c r="D7" s="7">
        <v>156</v>
      </c>
      <c r="E7" s="7">
        <v>145</v>
      </c>
      <c r="F7" s="7">
        <v>180</v>
      </c>
      <c r="G7" s="40">
        <v>481</v>
      </c>
      <c r="H7" s="7">
        <v>5</v>
      </c>
      <c r="I7" s="7">
        <v>16</v>
      </c>
    </row>
    <row r="8" spans="2:9" ht="15.6" x14ac:dyDescent="0.3">
      <c r="B8" s="64" t="s">
        <v>95</v>
      </c>
      <c r="C8" s="65" t="s">
        <v>100</v>
      </c>
      <c r="D8" s="7">
        <v>158</v>
      </c>
      <c r="E8" s="7">
        <v>160</v>
      </c>
      <c r="F8" s="7">
        <v>157</v>
      </c>
      <c r="G8" s="40">
        <v>475</v>
      </c>
      <c r="H8" s="7">
        <v>5</v>
      </c>
      <c r="I8" s="7">
        <v>17</v>
      </c>
    </row>
    <row r="9" spans="2:9" ht="15.6" x14ac:dyDescent="0.3">
      <c r="B9" s="69" t="s">
        <v>112</v>
      </c>
      <c r="C9" s="70" t="s">
        <v>113</v>
      </c>
      <c r="D9" s="7">
        <v>147</v>
      </c>
      <c r="E9" s="7">
        <v>157</v>
      </c>
      <c r="F9" s="7">
        <v>170</v>
      </c>
      <c r="G9" s="40">
        <v>474</v>
      </c>
      <c r="H9" s="7">
        <v>6</v>
      </c>
      <c r="I9" s="7">
        <v>15</v>
      </c>
    </row>
    <row r="10" spans="2:9" ht="15.6" x14ac:dyDescent="0.3">
      <c r="B10" s="31" t="s">
        <v>104</v>
      </c>
      <c r="C10" s="33" t="s">
        <v>126</v>
      </c>
      <c r="D10" s="7">
        <v>160</v>
      </c>
      <c r="E10" s="7">
        <v>138</v>
      </c>
      <c r="F10" s="7">
        <v>168</v>
      </c>
      <c r="G10" s="40">
        <v>466</v>
      </c>
      <c r="H10" s="7">
        <v>5</v>
      </c>
      <c r="I10" s="7">
        <v>15</v>
      </c>
    </row>
    <row r="11" spans="2:9" ht="15.6" x14ac:dyDescent="0.3">
      <c r="B11" s="66" t="s">
        <v>101</v>
      </c>
      <c r="C11" s="67" t="s">
        <v>108</v>
      </c>
      <c r="D11" s="7">
        <v>152</v>
      </c>
      <c r="E11" s="7">
        <v>135</v>
      </c>
      <c r="F11" s="7">
        <v>178</v>
      </c>
      <c r="G11" s="40">
        <v>465</v>
      </c>
      <c r="H11" s="7">
        <v>6</v>
      </c>
      <c r="I11" s="7">
        <v>14</v>
      </c>
    </row>
    <row r="12" spans="2:9" ht="15.6" x14ac:dyDescent="0.3">
      <c r="B12" s="66" t="s">
        <v>101</v>
      </c>
      <c r="C12" s="67" t="s">
        <v>106</v>
      </c>
      <c r="D12" s="7">
        <v>168</v>
      </c>
      <c r="E12" s="7">
        <v>153</v>
      </c>
      <c r="F12" s="7">
        <v>136</v>
      </c>
      <c r="G12" s="40">
        <v>457</v>
      </c>
      <c r="H12" s="7">
        <v>6</v>
      </c>
      <c r="I12" s="7">
        <v>13</v>
      </c>
    </row>
    <row r="13" spans="2:9" ht="15.6" x14ac:dyDescent="0.3">
      <c r="B13" s="66" t="s">
        <v>101</v>
      </c>
      <c r="C13" s="67" t="s">
        <v>107</v>
      </c>
      <c r="D13" s="7">
        <v>113</v>
      </c>
      <c r="E13" s="7">
        <v>163</v>
      </c>
      <c r="F13" s="7">
        <v>172</v>
      </c>
      <c r="G13" s="40">
        <v>448</v>
      </c>
      <c r="H13" s="7">
        <v>6</v>
      </c>
      <c r="I13" s="7">
        <v>13</v>
      </c>
    </row>
    <row r="14" spans="2:9" ht="15.6" x14ac:dyDescent="0.3">
      <c r="B14" s="31" t="s">
        <v>104</v>
      </c>
      <c r="C14" s="33" t="s">
        <v>105</v>
      </c>
      <c r="D14" s="7">
        <v>146</v>
      </c>
      <c r="E14" s="7">
        <v>155</v>
      </c>
      <c r="F14" s="7">
        <v>141</v>
      </c>
      <c r="G14" s="40">
        <v>442</v>
      </c>
      <c r="H14" s="7">
        <v>9</v>
      </c>
      <c r="I14" s="7">
        <v>9</v>
      </c>
    </row>
    <row r="15" spans="2:9" ht="15.6" x14ac:dyDescent="0.3">
      <c r="B15" s="66" t="s">
        <v>101</v>
      </c>
      <c r="C15" s="67" t="s">
        <v>102</v>
      </c>
      <c r="D15" s="7">
        <v>153</v>
      </c>
      <c r="E15" s="7">
        <v>147</v>
      </c>
      <c r="F15" s="7">
        <v>142</v>
      </c>
      <c r="G15" s="40">
        <v>442</v>
      </c>
      <c r="H15" s="7">
        <v>2</v>
      </c>
      <c r="I15" s="7">
        <v>17</v>
      </c>
    </row>
    <row r="16" spans="2:9" ht="15.6" x14ac:dyDescent="0.3">
      <c r="B16" s="68" t="s">
        <v>109</v>
      </c>
      <c r="C16" s="71" t="s">
        <v>116</v>
      </c>
      <c r="D16" s="7">
        <v>131</v>
      </c>
      <c r="E16" s="7">
        <v>171</v>
      </c>
      <c r="F16" s="7">
        <v>139</v>
      </c>
      <c r="G16" s="40">
        <v>441</v>
      </c>
      <c r="H16" s="7">
        <v>6</v>
      </c>
      <c r="I16" s="7">
        <v>13</v>
      </c>
    </row>
    <row r="17" spans="2:9" ht="15.6" x14ac:dyDescent="0.3">
      <c r="B17" s="68" t="s">
        <v>109</v>
      </c>
      <c r="C17" s="71" t="s">
        <v>111</v>
      </c>
      <c r="D17" s="7">
        <v>191</v>
      </c>
      <c r="E17" s="7">
        <v>116</v>
      </c>
      <c r="F17" s="7">
        <v>134</v>
      </c>
      <c r="G17" s="40">
        <v>441</v>
      </c>
      <c r="H17" s="7">
        <v>5</v>
      </c>
      <c r="I17" s="7">
        <v>12</v>
      </c>
    </row>
    <row r="18" spans="2:9" ht="15.6" x14ac:dyDescent="0.3">
      <c r="B18" s="75" t="s">
        <v>121</v>
      </c>
      <c r="C18" s="77" t="s">
        <v>125</v>
      </c>
      <c r="D18" s="7">
        <v>127</v>
      </c>
      <c r="E18" s="7">
        <v>144</v>
      </c>
      <c r="F18" s="7">
        <v>150</v>
      </c>
      <c r="G18" s="40">
        <v>421</v>
      </c>
      <c r="H18" s="7">
        <v>6</v>
      </c>
      <c r="I18" s="7">
        <v>9</v>
      </c>
    </row>
    <row r="19" spans="2:9" ht="15.6" x14ac:dyDescent="0.3">
      <c r="B19" s="31" t="s">
        <v>104</v>
      </c>
      <c r="C19" s="33" t="s">
        <v>130</v>
      </c>
      <c r="D19" s="7">
        <v>115</v>
      </c>
      <c r="E19" s="7">
        <v>175</v>
      </c>
      <c r="F19" s="7">
        <v>129</v>
      </c>
      <c r="G19" s="40">
        <v>419</v>
      </c>
      <c r="H19" s="7">
        <v>5</v>
      </c>
      <c r="I19" s="7">
        <v>10</v>
      </c>
    </row>
    <row r="20" spans="2:9" ht="15.6" x14ac:dyDescent="0.3">
      <c r="B20" s="31" t="s">
        <v>104</v>
      </c>
      <c r="C20" s="33" t="s">
        <v>120</v>
      </c>
      <c r="D20" s="7">
        <v>176</v>
      </c>
      <c r="E20" s="7">
        <v>117</v>
      </c>
      <c r="F20" s="7">
        <v>122</v>
      </c>
      <c r="G20" s="40">
        <v>415</v>
      </c>
      <c r="H20" s="7">
        <v>9</v>
      </c>
      <c r="I20" s="7">
        <v>8</v>
      </c>
    </row>
    <row r="21" spans="2:9" ht="15.6" x14ac:dyDescent="0.3">
      <c r="B21" s="68" t="s">
        <v>109</v>
      </c>
      <c r="C21" s="71" t="s">
        <v>115</v>
      </c>
      <c r="D21" s="7">
        <v>152</v>
      </c>
      <c r="E21" s="7">
        <v>148</v>
      </c>
      <c r="F21" s="7">
        <v>111</v>
      </c>
      <c r="G21" s="40">
        <v>411</v>
      </c>
      <c r="H21" s="7">
        <v>6</v>
      </c>
      <c r="I21" s="7">
        <v>9</v>
      </c>
    </row>
    <row r="22" spans="2:9" ht="15.6" x14ac:dyDescent="0.3">
      <c r="B22" s="72" t="s">
        <v>112</v>
      </c>
      <c r="C22" s="73" t="s">
        <v>117</v>
      </c>
      <c r="D22" s="7">
        <v>147</v>
      </c>
      <c r="E22" s="7">
        <v>141</v>
      </c>
      <c r="F22" s="7">
        <v>116</v>
      </c>
      <c r="G22" s="40">
        <v>404</v>
      </c>
      <c r="H22" s="7">
        <v>5</v>
      </c>
      <c r="I22" s="7">
        <v>9</v>
      </c>
    </row>
    <row r="23" spans="2:9" ht="15.6" x14ac:dyDescent="0.3">
      <c r="B23" s="68" t="s">
        <v>109</v>
      </c>
      <c r="C23" s="71" t="s">
        <v>119</v>
      </c>
      <c r="D23" s="7">
        <v>124</v>
      </c>
      <c r="E23" s="7">
        <v>142</v>
      </c>
      <c r="F23" s="7">
        <v>136</v>
      </c>
      <c r="G23" s="40">
        <v>402</v>
      </c>
      <c r="H23" s="7">
        <v>6</v>
      </c>
      <c r="I23" s="7">
        <v>10</v>
      </c>
    </row>
    <row r="24" spans="2:9" ht="15.6" x14ac:dyDescent="0.3">
      <c r="B24" s="31" t="s">
        <v>104</v>
      </c>
      <c r="C24" s="33" t="s">
        <v>140</v>
      </c>
      <c r="D24" s="7">
        <v>135</v>
      </c>
      <c r="E24" s="7">
        <v>125</v>
      </c>
      <c r="F24" s="7">
        <v>133</v>
      </c>
      <c r="G24" s="40">
        <v>393</v>
      </c>
      <c r="H24" s="7">
        <v>8</v>
      </c>
      <c r="I24" s="7">
        <v>5</v>
      </c>
    </row>
    <row r="25" spans="2:9" ht="15.6" x14ac:dyDescent="0.3">
      <c r="B25" s="78" t="s">
        <v>112</v>
      </c>
      <c r="C25" s="74" t="s">
        <v>124</v>
      </c>
      <c r="D25" s="7">
        <v>149</v>
      </c>
      <c r="E25" s="7">
        <v>109</v>
      </c>
      <c r="F25" s="7">
        <v>134</v>
      </c>
      <c r="G25" s="40">
        <v>392</v>
      </c>
      <c r="H25" s="7">
        <v>8</v>
      </c>
      <c r="I25" s="7">
        <v>5</v>
      </c>
    </row>
    <row r="26" spans="2:9" ht="15.6" x14ac:dyDescent="0.3">
      <c r="B26" s="75" t="s">
        <v>121</v>
      </c>
      <c r="C26" s="76" t="s">
        <v>132</v>
      </c>
      <c r="D26" s="7">
        <v>126</v>
      </c>
      <c r="E26" s="7">
        <v>112</v>
      </c>
      <c r="F26" s="7">
        <v>144</v>
      </c>
      <c r="G26" s="40">
        <v>382</v>
      </c>
      <c r="H26" s="7">
        <v>4</v>
      </c>
      <c r="I26" s="7">
        <v>9</v>
      </c>
    </row>
    <row r="27" spans="2:9" ht="15.6" x14ac:dyDescent="0.3">
      <c r="B27" s="68" t="s">
        <v>109</v>
      </c>
      <c r="C27" s="71" t="s">
        <v>114</v>
      </c>
      <c r="D27" s="7">
        <v>107</v>
      </c>
      <c r="E27" s="7">
        <v>126</v>
      </c>
      <c r="F27" s="7">
        <v>147</v>
      </c>
      <c r="G27" s="40">
        <v>380</v>
      </c>
      <c r="H27" s="7">
        <v>5</v>
      </c>
      <c r="I27" s="7">
        <v>9</v>
      </c>
    </row>
    <row r="28" spans="2:9" ht="15.6" x14ac:dyDescent="0.3">
      <c r="B28" s="31" t="s">
        <v>104</v>
      </c>
      <c r="C28" s="33" t="s">
        <v>133</v>
      </c>
      <c r="D28" s="7">
        <v>104</v>
      </c>
      <c r="E28" s="7">
        <v>146</v>
      </c>
      <c r="F28" s="7">
        <v>129</v>
      </c>
      <c r="G28" s="40">
        <v>379</v>
      </c>
      <c r="H28" s="7"/>
      <c r="I28" s="7"/>
    </row>
    <row r="29" spans="2:9" ht="15.6" x14ac:dyDescent="0.3">
      <c r="B29" s="78" t="s">
        <v>112</v>
      </c>
      <c r="C29" s="74" t="s">
        <v>128</v>
      </c>
      <c r="D29" s="7">
        <v>98</v>
      </c>
      <c r="E29" s="7">
        <v>146</v>
      </c>
      <c r="F29" s="7">
        <v>125</v>
      </c>
      <c r="G29" s="40">
        <v>369</v>
      </c>
      <c r="H29" s="7">
        <v>6</v>
      </c>
      <c r="I29" s="7">
        <v>7</v>
      </c>
    </row>
    <row r="30" spans="2:9" ht="15.6" x14ac:dyDescent="0.3">
      <c r="B30" s="75" t="s">
        <v>121</v>
      </c>
      <c r="C30" s="76" t="s">
        <v>129</v>
      </c>
      <c r="D30" s="7">
        <v>137</v>
      </c>
      <c r="E30" s="7">
        <v>114</v>
      </c>
      <c r="F30" s="7">
        <v>112</v>
      </c>
      <c r="G30" s="40">
        <v>363</v>
      </c>
      <c r="H30" s="7">
        <v>1</v>
      </c>
      <c r="I30" s="7">
        <v>12</v>
      </c>
    </row>
    <row r="31" spans="2:9" ht="15.6" x14ac:dyDescent="0.3">
      <c r="B31" s="75" t="s">
        <v>121</v>
      </c>
      <c r="C31" s="76" t="s">
        <v>123</v>
      </c>
      <c r="D31" s="7">
        <v>134</v>
      </c>
      <c r="E31" s="7">
        <v>97</v>
      </c>
      <c r="F31" s="7">
        <v>129</v>
      </c>
      <c r="G31" s="40">
        <v>360</v>
      </c>
      <c r="H31" s="7">
        <v>6</v>
      </c>
      <c r="I31" s="7">
        <v>6</v>
      </c>
    </row>
    <row r="32" spans="2:9" ht="15.6" x14ac:dyDescent="0.3">
      <c r="B32" s="75" t="s">
        <v>121</v>
      </c>
      <c r="C32" s="76" t="s">
        <v>127</v>
      </c>
      <c r="D32" s="7">
        <v>122</v>
      </c>
      <c r="E32" s="7">
        <v>130</v>
      </c>
      <c r="F32" s="7">
        <v>95</v>
      </c>
      <c r="G32" s="40">
        <v>347</v>
      </c>
      <c r="H32" s="7">
        <v>3</v>
      </c>
      <c r="I32" s="7">
        <v>7</v>
      </c>
    </row>
    <row r="33" spans="2:9" ht="15.6" x14ac:dyDescent="0.3">
      <c r="B33" s="78" t="s">
        <v>112</v>
      </c>
      <c r="C33" s="74" t="s">
        <v>135</v>
      </c>
      <c r="D33" s="7">
        <v>115</v>
      </c>
      <c r="E33" s="7">
        <v>121</v>
      </c>
      <c r="F33" s="7">
        <v>89</v>
      </c>
      <c r="G33" s="40">
        <v>325</v>
      </c>
      <c r="H33" s="7">
        <v>3</v>
      </c>
      <c r="I33" s="7">
        <v>6</v>
      </c>
    </row>
    <row r="34" spans="2:9" ht="15.6" x14ac:dyDescent="0.3">
      <c r="B34" s="31" t="s">
        <v>104</v>
      </c>
      <c r="C34" s="33" t="s">
        <v>146</v>
      </c>
      <c r="D34" s="7">
        <v>100</v>
      </c>
      <c r="E34" s="7">
        <v>106</v>
      </c>
      <c r="F34" s="7">
        <v>115</v>
      </c>
      <c r="G34" s="40">
        <v>321</v>
      </c>
      <c r="H34" s="7">
        <v>3</v>
      </c>
      <c r="I34" s="7">
        <v>5</v>
      </c>
    </row>
    <row r="35" spans="2:9" ht="15.6" x14ac:dyDescent="0.3">
      <c r="B35" s="69" t="s">
        <v>112</v>
      </c>
      <c r="C35" s="74" t="s">
        <v>118</v>
      </c>
      <c r="D35" s="7">
        <v>92</v>
      </c>
      <c r="E35" s="7">
        <v>112</v>
      </c>
      <c r="F35" s="7">
        <v>116</v>
      </c>
      <c r="G35" s="40">
        <v>320</v>
      </c>
      <c r="H35" s="7">
        <v>4</v>
      </c>
      <c r="I35" s="7">
        <v>4</v>
      </c>
    </row>
    <row r="36" spans="2:9" ht="15.6" x14ac:dyDescent="0.3">
      <c r="B36" s="31" t="s">
        <v>104</v>
      </c>
      <c r="C36" s="33" t="s">
        <v>141</v>
      </c>
      <c r="D36" s="7">
        <v>104</v>
      </c>
      <c r="E36" s="7">
        <v>104</v>
      </c>
      <c r="F36" s="7">
        <v>100</v>
      </c>
      <c r="G36" s="40">
        <v>308</v>
      </c>
      <c r="H36" s="7"/>
      <c r="I36" s="7"/>
    </row>
    <row r="37" spans="2:9" ht="15.6" x14ac:dyDescent="0.3">
      <c r="B37" s="189" t="s">
        <v>112</v>
      </c>
      <c r="C37" s="189" t="s">
        <v>136</v>
      </c>
      <c r="D37" s="7">
        <v>94</v>
      </c>
      <c r="E37" s="7">
        <v>100</v>
      </c>
      <c r="F37" s="7">
        <v>112</v>
      </c>
      <c r="G37" s="40">
        <v>306</v>
      </c>
      <c r="H37" s="7">
        <v>6</v>
      </c>
      <c r="I37" s="7">
        <v>4</v>
      </c>
    </row>
    <row r="38" spans="2:9" ht="15.6" x14ac:dyDescent="0.3">
      <c r="B38" s="31" t="s">
        <v>104</v>
      </c>
      <c r="C38" s="33" t="s">
        <v>143</v>
      </c>
      <c r="D38" s="7">
        <v>132</v>
      </c>
      <c r="E38" s="7">
        <v>82</v>
      </c>
      <c r="F38" s="7">
        <v>101</v>
      </c>
      <c r="G38" s="40">
        <v>305</v>
      </c>
      <c r="H38" s="7"/>
      <c r="I38" s="7"/>
    </row>
    <row r="39" spans="2:9" ht="15.6" x14ac:dyDescent="0.3">
      <c r="B39" s="31" t="s">
        <v>104</v>
      </c>
      <c r="C39" s="33" t="s">
        <v>147</v>
      </c>
      <c r="D39" s="7">
        <v>105</v>
      </c>
      <c r="E39" s="7">
        <v>93</v>
      </c>
      <c r="F39" s="7">
        <v>75</v>
      </c>
      <c r="G39" s="40">
        <v>273</v>
      </c>
      <c r="H39" s="7">
        <v>3</v>
      </c>
      <c r="I39" s="7">
        <v>3</v>
      </c>
    </row>
    <row r="40" spans="2:9" ht="15.6" x14ac:dyDescent="0.3">
      <c r="B40" s="31" t="s">
        <v>104</v>
      </c>
      <c r="C40" s="33" t="s">
        <v>144</v>
      </c>
      <c r="D40" s="7">
        <v>76</v>
      </c>
      <c r="E40" s="7">
        <v>87</v>
      </c>
      <c r="F40" s="7">
        <v>78</v>
      </c>
      <c r="G40" s="40">
        <v>241</v>
      </c>
      <c r="H40" s="7">
        <v>0</v>
      </c>
      <c r="I40" s="7">
        <v>5</v>
      </c>
    </row>
    <row r="41" spans="2:9" ht="15.6" x14ac:dyDescent="0.3">
      <c r="B41" s="31" t="s">
        <v>104</v>
      </c>
      <c r="C41" s="33" t="s">
        <v>145</v>
      </c>
      <c r="D41" s="7">
        <v>76</v>
      </c>
      <c r="E41" s="7">
        <v>95</v>
      </c>
      <c r="F41" s="7">
        <v>67</v>
      </c>
      <c r="G41" s="40">
        <v>238</v>
      </c>
      <c r="H41" s="7">
        <v>3</v>
      </c>
      <c r="I41" s="7">
        <v>5</v>
      </c>
    </row>
    <row r="42" spans="2:9" ht="15.6" x14ac:dyDescent="0.3">
      <c r="B42" s="31" t="s">
        <v>104</v>
      </c>
      <c r="C42" s="33" t="s">
        <v>149</v>
      </c>
      <c r="D42" s="7">
        <v>40</v>
      </c>
      <c r="E42" s="7">
        <v>59</v>
      </c>
      <c r="F42" s="7">
        <v>48</v>
      </c>
      <c r="G42" s="40">
        <v>147</v>
      </c>
      <c r="H42" s="7">
        <v>2</v>
      </c>
      <c r="I42" s="7">
        <v>1</v>
      </c>
    </row>
    <row r="43" spans="2:9" ht="15.6" x14ac:dyDescent="0.3">
      <c r="B43" s="31"/>
      <c r="C43" s="33"/>
    </row>
    <row r="44" spans="2:9" ht="15.6" x14ac:dyDescent="0.3">
      <c r="B44" s="31"/>
      <c r="C44" s="33"/>
    </row>
    <row r="45" spans="2:9" ht="15.6" x14ac:dyDescent="0.3">
      <c r="B45" s="31"/>
      <c r="C45" s="33"/>
      <c r="D45" s="52" t="s">
        <v>194</v>
      </c>
    </row>
    <row r="46" spans="2:9" ht="15.6" x14ac:dyDescent="0.3">
      <c r="B46" s="3" t="s">
        <v>2</v>
      </c>
      <c r="C46" s="4" t="s">
        <v>3</v>
      </c>
      <c r="D46" s="7">
        <v>233</v>
      </c>
      <c r="E46" s="7">
        <v>201</v>
      </c>
      <c r="F46" s="7">
        <v>195</v>
      </c>
      <c r="G46" s="40">
        <v>629</v>
      </c>
      <c r="H46" s="7">
        <v>17</v>
      </c>
      <c r="I46" s="7">
        <v>11</v>
      </c>
    </row>
    <row r="47" spans="2:9" ht="15.6" x14ac:dyDescent="0.3">
      <c r="B47" s="3" t="s">
        <v>2</v>
      </c>
      <c r="C47" s="4" t="s">
        <v>5</v>
      </c>
      <c r="D47" s="7">
        <v>200</v>
      </c>
      <c r="E47" s="7">
        <v>227</v>
      </c>
      <c r="F47" s="7">
        <v>202</v>
      </c>
      <c r="G47" s="40">
        <v>629</v>
      </c>
      <c r="H47" s="7">
        <v>15</v>
      </c>
      <c r="I47" s="7">
        <v>15</v>
      </c>
    </row>
    <row r="48" spans="2:9" ht="15.6" x14ac:dyDescent="0.3">
      <c r="B48" s="3" t="s">
        <v>2</v>
      </c>
      <c r="C48" s="4" t="s">
        <v>4</v>
      </c>
      <c r="D48" s="7">
        <v>170</v>
      </c>
      <c r="E48" s="7">
        <v>187</v>
      </c>
      <c r="F48" s="7">
        <v>242</v>
      </c>
      <c r="G48" s="40">
        <v>599</v>
      </c>
      <c r="H48" s="7">
        <v>15</v>
      </c>
      <c r="I48" s="7">
        <v>11</v>
      </c>
    </row>
    <row r="49" spans="2:9" ht="15.6" x14ac:dyDescent="0.3">
      <c r="B49" s="28" t="s">
        <v>32</v>
      </c>
      <c r="C49" s="29" t="s">
        <v>33</v>
      </c>
      <c r="D49" s="7">
        <v>184</v>
      </c>
      <c r="E49" s="7">
        <v>215</v>
      </c>
      <c r="F49" s="7">
        <v>186</v>
      </c>
      <c r="G49" s="40">
        <v>585</v>
      </c>
      <c r="H49" s="7">
        <v>14</v>
      </c>
      <c r="I49" s="7">
        <v>12</v>
      </c>
    </row>
    <row r="50" spans="2:9" ht="15.6" x14ac:dyDescent="0.3">
      <c r="B50" s="15" t="s">
        <v>2</v>
      </c>
      <c r="C50" s="50" t="s">
        <v>7</v>
      </c>
      <c r="D50" s="7">
        <v>207</v>
      </c>
      <c r="E50" s="7">
        <v>189</v>
      </c>
      <c r="F50" s="7">
        <v>187</v>
      </c>
      <c r="G50" s="40">
        <v>583</v>
      </c>
      <c r="H50" s="7">
        <v>16</v>
      </c>
      <c r="I50" s="7">
        <v>10</v>
      </c>
    </row>
    <row r="51" spans="2:9" ht="15.6" x14ac:dyDescent="0.3">
      <c r="B51" s="20" t="s">
        <v>14</v>
      </c>
      <c r="C51" s="24" t="s">
        <v>15</v>
      </c>
      <c r="D51" s="7">
        <v>173</v>
      </c>
      <c r="E51" s="7">
        <v>197</v>
      </c>
      <c r="F51" s="7">
        <v>208</v>
      </c>
      <c r="G51" s="40">
        <v>578</v>
      </c>
      <c r="H51" s="7">
        <v>14</v>
      </c>
      <c r="I51" s="7">
        <v>13</v>
      </c>
    </row>
    <row r="52" spans="2:9" ht="15.6" x14ac:dyDescent="0.3">
      <c r="B52" s="20" t="s">
        <v>14</v>
      </c>
      <c r="C52" s="24" t="s">
        <v>17</v>
      </c>
      <c r="D52" s="7">
        <v>212</v>
      </c>
      <c r="E52" s="7">
        <v>185</v>
      </c>
      <c r="F52" s="7">
        <v>170</v>
      </c>
      <c r="G52" s="40">
        <v>567</v>
      </c>
      <c r="H52" s="7">
        <v>13</v>
      </c>
      <c r="I52" s="7">
        <v>14</v>
      </c>
    </row>
    <row r="53" spans="2:9" ht="15.6" x14ac:dyDescent="0.3">
      <c r="B53" s="17" t="s">
        <v>9</v>
      </c>
      <c r="C53" s="18" t="s">
        <v>11</v>
      </c>
      <c r="D53" s="7">
        <v>148</v>
      </c>
      <c r="E53" s="7">
        <v>158</v>
      </c>
      <c r="F53" s="7">
        <v>256</v>
      </c>
      <c r="G53" s="40">
        <v>562</v>
      </c>
      <c r="H53" s="7">
        <v>15</v>
      </c>
      <c r="I53" s="7">
        <v>9</v>
      </c>
    </row>
    <row r="54" spans="2:9" ht="15.6" x14ac:dyDescent="0.3">
      <c r="B54" s="20" t="s">
        <v>14</v>
      </c>
      <c r="C54" s="24" t="s">
        <v>25</v>
      </c>
      <c r="D54" s="7">
        <v>179</v>
      </c>
      <c r="E54" s="7">
        <v>190</v>
      </c>
      <c r="F54" s="7">
        <v>189</v>
      </c>
      <c r="G54" s="40">
        <v>558</v>
      </c>
      <c r="H54" s="7">
        <v>9</v>
      </c>
      <c r="I54" s="7">
        <v>18</v>
      </c>
    </row>
    <row r="55" spans="2:9" ht="15.6" x14ac:dyDescent="0.3">
      <c r="B55" s="17" t="s">
        <v>9</v>
      </c>
      <c r="C55" s="18" t="s">
        <v>13</v>
      </c>
      <c r="D55" s="7">
        <v>182</v>
      </c>
      <c r="E55" s="7">
        <v>205</v>
      </c>
      <c r="F55" s="7">
        <v>167</v>
      </c>
      <c r="G55" s="40">
        <v>554</v>
      </c>
      <c r="H55" s="7">
        <v>13</v>
      </c>
      <c r="I55" s="7">
        <v>13</v>
      </c>
    </row>
    <row r="56" spans="2:9" ht="15.6" x14ac:dyDescent="0.3">
      <c r="B56" s="22" t="s">
        <v>21</v>
      </c>
      <c r="C56" s="27" t="s">
        <v>47</v>
      </c>
      <c r="D56" s="7">
        <v>202</v>
      </c>
      <c r="E56" s="7">
        <v>210</v>
      </c>
      <c r="F56" s="7">
        <v>139</v>
      </c>
      <c r="G56" s="40">
        <v>551</v>
      </c>
      <c r="H56" s="7">
        <v>16</v>
      </c>
      <c r="I56" s="7">
        <v>9</v>
      </c>
    </row>
    <row r="57" spans="2:9" ht="15.6" x14ac:dyDescent="0.3">
      <c r="B57" s="20" t="s">
        <v>14</v>
      </c>
      <c r="C57" s="24" t="s">
        <v>19</v>
      </c>
      <c r="D57" s="7">
        <v>194</v>
      </c>
      <c r="E57" s="7">
        <v>169</v>
      </c>
      <c r="F57" s="7">
        <v>186</v>
      </c>
      <c r="G57" s="40">
        <v>549</v>
      </c>
      <c r="H57" s="7">
        <v>15</v>
      </c>
      <c r="I57" s="7">
        <v>9</v>
      </c>
    </row>
    <row r="58" spans="2:9" ht="15.6" x14ac:dyDescent="0.3">
      <c r="B58" s="17" t="s">
        <v>9</v>
      </c>
      <c r="C58" s="18" t="s">
        <v>191</v>
      </c>
      <c r="D58" s="7">
        <v>202</v>
      </c>
      <c r="E58" s="7">
        <v>178</v>
      </c>
      <c r="F58" s="7">
        <v>167</v>
      </c>
      <c r="G58" s="40">
        <v>547</v>
      </c>
      <c r="H58" s="7">
        <v>13</v>
      </c>
      <c r="I58" s="7">
        <v>12</v>
      </c>
    </row>
    <row r="59" spans="2:9" ht="15.6" x14ac:dyDescent="0.3">
      <c r="B59" s="28" t="s">
        <v>32</v>
      </c>
      <c r="C59" s="29" t="s">
        <v>45</v>
      </c>
      <c r="D59" s="7">
        <v>235</v>
      </c>
      <c r="E59" s="7">
        <v>137</v>
      </c>
      <c r="F59" s="7">
        <v>171</v>
      </c>
      <c r="G59" s="40">
        <v>543</v>
      </c>
      <c r="H59" s="7">
        <v>14</v>
      </c>
      <c r="I59" s="7">
        <v>9</v>
      </c>
    </row>
    <row r="60" spans="2:9" ht="15.6" x14ac:dyDescent="0.3">
      <c r="B60" s="3" t="s">
        <v>2</v>
      </c>
      <c r="C60" s="4" t="s">
        <v>6</v>
      </c>
      <c r="D60" s="7">
        <v>203</v>
      </c>
      <c r="E60" s="7">
        <v>187</v>
      </c>
      <c r="F60" s="7">
        <v>149</v>
      </c>
      <c r="G60" s="40">
        <v>539</v>
      </c>
      <c r="H60" s="7">
        <v>14</v>
      </c>
      <c r="I60" s="7">
        <v>9</v>
      </c>
    </row>
    <row r="61" spans="2:9" ht="15.6" x14ac:dyDescent="0.3">
      <c r="B61" s="17" t="s">
        <v>9</v>
      </c>
      <c r="C61" s="18" t="s">
        <v>10</v>
      </c>
      <c r="D61" s="7">
        <v>156</v>
      </c>
      <c r="E61" s="7">
        <v>216</v>
      </c>
      <c r="F61" s="7">
        <v>162</v>
      </c>
      <c r="G61" s="40">
        <v>534</v>
      </c>
      <c r="H61" s="7">
        <v>11</v>
      </c>
      <c r="I61" s="7">
        <v>11</v>
      </c>
    </row>
    <row r="62" spans="2:9" ht="15.6" x14ac:dyDescent="0.3">
      <c r="B62" s="20" t="s">
        <v>14</v>
      </c>
      <c r="C62" s="24" t="s">
        <v>23</v>
      </c>
      <c r="D62" s="7">
        <v>147</v>
      </c>
      <c r="E62" s="7">
        <v>213</v>
      </c>
      <c r="F62" s="7">
        <v>173</v>
      </c>
      <c r="G62" s="40">
        <v>533</v>
      </c>
      <c r="H62" s="7">
        <v>14</v>
      </c>
      <c r="I62" s="7">
        <v>11</v>
      </c>
    </row>
    <row r="63" spans="2:9" ht="15.6" x14ac:dyDescent="0.3">
      <c r="B63" s="17" t="s">
        <v>9</v>
      </c>
      <c r="C63" s="18" t="s">
        <v>12</v>
      </c>
      <c r="D63" s="7">
        <v>196</v>
      </c>
      <c r="E63" s="7">
        <v>174</v>
      </c>
      <c r="F63" s="7">
        <v>162</v>
      </c>
      <c r="G63" s="40">
        <v>532</v>
      </c>
      <c r="H63" s="7">
        <v>9</v>
      </c>
      <c r="I63" s="7">
        <v>16</v>
      </c>
    </row>
    <row r="64" spans="2:9" ht="15.6" x14ac:dyDescent="0.3">
      <c r="B64" s="25" t="s">
        <v>27</v>
      </c>
      <c r="C64" s="26" t="s">
        <v>41</v>
      </c>
      <c r="D64" s="7">
        <v>183</v>
      </c>
      <c r="E64" s="7">
        <v>176</v>
      </c>
      <c r="F64" s="7">
        <v>171</v>
      </c>
      <c r="G64" s="40">
        <v>530</v>
      </c>
      <c r="H64" s="7">
        <v>14</v>
      </c>
      <c r="I64" s="7">
        <v>10</v>
      </c>
    </row>
    <row r="65" spans="2:9" ht="15.6" x14ac:dyDescent="0.3">
      <c r="B65" s="25" t="s">
        <v>27</v>
      </c>
      <c r="C65" s="26" t="s">
        <v>28</v>
      </c>
      <c r="D65" s="7">
        <v>190</v>
      </c>
      <c r="E65" s="7">
        <v>205</v>
      </c>
      <c r="F65" s="7">
        <v>135</v>
      </c>
      <c r="G65" s="40">
        <v>530</v>
      </c>
      <c r="H65" s="7">
        <v>13</v>
      </c>
      <c r="I65" s="7">
        <v>9</v>
      </c>
    </row>
    <row r="66" spans="2:9" ht="15.6" x14ac:dyDescent="0.3">
      <c r="B66" s="17" t="s">
        <v>9</v>
      </c>
      <c r="C66" s="18" t="s">
        <v>16</v>
      </c>
      <c r="D66" s="7">
        <v>191</v>
      </c>
      <c r="E66" s="7">
        <v>199</v>
      </c>
      <c r="F66" s="7">
        <v>138</v>
      </c>
      <c r="G66" s="40">
        <v>528</v>
      </c>
      <c r="H66" s="7">
        <v>10</v>
      </c>
      <c r="I66" s="7">
        <v>13</v>
      </c>
    </row>
    <row r="67" spans="2:9" ht="15.6" x14ac:dyDescent="0.3">
      <c r="B67" s="35" t="s">
        <v>32</v>
      </c>
      <c r="C67" s="36" t="s">
        <v>66</v>
      </c>
      <c r="D67" s="7">
        <v>180</v>
      </c>
      <c r="E67" s="7">
        <v>169</v>
      </c>
      <c r="F67" s="7">
        <v>179</v>
      </c>
      <c r="G67" s="40">
        <v>528</v>
      </c>
      <c r="H67" s="7">
        <v>10</v>
      </c>
      <c r="I67" s="7">
        <v>13</v>
      </c>
    </row>
    <row r="68" spans="2:9" ht="15.6" x14ac:dyDescent="0.3">
      <c r="B68" s="20" t="s">
        <v>14</v>
      </c>
      <c r="C68" s="24" t="s">
        <v>24</v>
      </c>
      <c r="D68" s="7">
        <v>182</v>
      </c>
      <c r="E68" s="7">
        <v>186</v>
      </c>
      <c r="F68" s="7">
        <v>145</v>
      </c>
      <c r="G68" s="40">
        <v>513</v>
      </c>
      <c r="H68" s="7">
        <v>10</v>
      </c>
      <c r="I68" s="7">
        <v>11</v>
      </c>
    </row>
    <row r="69" spans="2:9" ht="15.6" x14ac:dyDescent="0.3">
      <c r="B69" s="30" t="s">
        <v>42</v>
      </c>
      <c r="C69" s="33" t="s">
        <v>48</v>
      </c>
      <c r="D69" s="7">
        <v>173</v>
      </c>
      <c r="E69" s="7">
        <v>158</v>
      </c>
      <c r="F69" s="7">
        <v>180</v>
      </c>
      <c r="G69" s="40">
        <v>511</v>
      </c>
      <c r="H69" s="7">
        <v>6</v>
      </c>
      <c r="I69" s="7">
        <v>18</v>
      </c>
    </row>
    <row r="70" spans="2:9" ht="15.6" x14ac:dyDescent="0.3">
      <c r="B70" s="22" t="s">
        <v>21</v>
      </c>
      <c r="C70" s="27" t="s">
        <v>35</v>
      </c>
      <c r="D70" s="7">
        <v>159</v>
      </c>
      <c r="E70" s="7">
        <v>173</v>
      </c>
      <c r="F70" s="7">
        <v>179</v>
      </c>
      <c r="G70" s="40">
        <v>511</v>
      </c>
      <c r="H70" s="7">
        <v>13</v>
      </c>
      <c r="I70" s="7">
        <v>10</v>
      </c>
    </row>
    <row r="71" spans="2:9" ht="15.6" x14ac:dyDescent="0.3">
      <c r="B71" s="30" t="s">
        <v>42</v>
      </c>
      <c r="C71" s="33" t="s">
        <v>44</v>
      </c>
      <c r="D71" s="7">
        <v>145</v>
      </c>
      <c r="E71" s="7">
        <v>155</v>
      </c>
      <c r="F71" s="7">
        <v>210</v>
      </c>
      <c r="G71" s="40">
        <v>510</v>
      </c>
      <c r="H71" s="7">
        <v>11</v>
      </c>
      <c r="I71" s="7">
        <v>11</v>
      </c>
    </row>
    <row r="72" spans="2:9" ht="15.6" x14ac:dyDescent="0.3">
      <c r="B72" s="28" t="s">
        <v>32</v>
      </c>
      <c r="C72" s="29" t="s">
        <v>37</v>
      </c>
      <c r="D72" s="7">
        <v>142</v>
      </c>
      <c r="E72" s="7">
        <v>170</v>
      </c>
      <c r="F72" s="7">
        <v>195</v>
      </c>
      <c r="G72" s="40">
        <v>507</v>
      </c>
      <c r="H72" s="7">
        <v>10</v>
      </c>
      <c r="I72" s="7">
        <v>12</v>
      </c>
    </row>
    <row r="73" spans="2:9" ht="15.6" x14ac:dyDescent="0.3">
      <c r="B73" s="3" t="s">
        <v>2</v>
      </c>
      <c r="C73" s="4" t="s">
        <v>8</v>
      </c>
      <c r="D73" s="7">
        <v>148</v>
      </c>
      <c r="E73" s="7">
        <v>182</v>
      </c>
      <c r="F73" s="7">
        <v>172</v>
      </c>
      <c r="G73" s="40">
        <v>502</v>
      </c>
      <c r="H73" s="7">
        <v>14</v>
      </c>
      <c r="I73" s="7">
        <v>10</v>
      </c>
    </row>
    <row r="74" spans="2:9" ht="15.6" x14ac:dyDescent="0.3">
      <c r="B74" s="22" t="s">
        <v>21</v>
      </c>
      <c r="C74" s="27" t="s">
        <v>34</v>
      </c>
      <c r="D74" s="7">
        <v>120</v>
      </c>
      <c r="E74" s="7">
        <v>189</v>
      </c>
      <c r="F74" s="7">
        <v>171</v>
      </c>
      <c r="G74" s="40">
        <v>480</v>
      </c>
      <c r="H74" s="7">
        <v>11</v>
      </c>
      <c r="I74" s="7">
        <v>11</v>
      </c>
    </row>
    <row r="75" spans="2:9" ht="15.6" x14ac:dyDescent="0.3">
      <c r="B75" s="37" t="s">
        <v>55</v>
      </c>
      <c r="C75" s="39" t="s">
        <v>67</v>
      </c>
      <c r="D75" s="7">
        <v>132</v>
      </c>
      <c r="E75" s="7">
        <v>158</v>
      </c>
      <c r="F75" s="7">
        <v>189</v>
      </c>
      <c r="G75" s="40">
        <v>479</v>
      </c>
      <c r="H75" s="7">
        <v>8</v>
      </c>
      <c r="I75" s="7">
        <v>13</v>
      </c>
    </row>
    <row r="76" spans="2:9" ht="15.6" x14ac:dyDescent="0.3">
      <c r="B76" s="25" t="s">
        <v>27</v>
      </c>
      <c r="C76" s="26" t="s">
        <v>62</v>
      </c>
      <c r="D76" s="7">
        <v>148</v>
      </c>
      <c r="E76" s="7">
        <v>175</v>
      </c>
      <c r="F76" s="7">
        <v>144</v>
      </c>
      <c r="G76" s="40">
        <v>467</v>
      </c>
      <c r="H76" s="7">
        <v>7</v>
      </c>
      <c r="I76" s="7">
        <v>13</v>
      </c>
    </row>
    <row r="77" spans="2:9" ht="15.6" x14ac:dyDescent="0.3">
      <c r="B77" s="30" t="s">
        <v>42</v>
      </c>
      <c r="C77" s="33" t="s">
        <v>43</v>
      </c>
      <c r="D77" s="7">
        <v>170</v>
      </c>
      <c r="E77" s="7">
        <v>138</v>
      </c>
      <c r="F77" s="7">
        <v>156</v>
      </c>
      <c r="G77" s="40">
        <v>464</v>
      </c>
      <c r="H77" s="7">
        <v>6</v>
      </c>
      <c r="I77" s="7">
        <v>15</v>
      </c>
    </row>
    <row r="78" spans="2:9" ht="15.6" x14ac:dyDescent="0.3">
      <c r="B78" s="45" t="s">
        <v>42</v>
      </c>
      <c r="C78" s="46" t="s">
        <v>49</v>
      </c>
      <c r="D78" s="7">
        <v>138</v>
      </c>
      <c r="E78" s="7">
        <v>140</v>
      </c>
      <c r="F78" s="7">
        <v>180</v>
      </c>
      <c r="G78" s="40">
        <v>458</v>
      </c>
      <c r="H78" s="7">
        <v>6</v>
      </c>
      <c r="I78" s="7">
        <v>14</v>
      </c>
    </row>
    <row r="79" spans="2:9" ht="15.6" x14ac:dyDescent="0.3">
      <c r="B79" s="22" t="s">
        <v>21</v>
      </c>
      <c r="C79" s="53" t="s">
        <v>30</v>
      </c>
      <c r="D79" s="7">
        <v>186</v>
      </c>
      <c r="E79" s="7">
        <v>144</v>
      </c>
      <c r="F79" s="7">
        <v>126</v>
      </c>
      <c r="G79" s="40">
        <v>456</v>
      </c>
      <c r="H79" s="7">
        <v>10</v>
      </c>
      <c r="I79" s="7">
        <v>8</v>
      </c>
    </row>
    <row r="80" spans="2:9" ht="15.6" x14ac:dyDescent="0.3">
      <c r="B80" s="28" t="s">
        <v>32</v>
      </c>
      <c r="C80" s="29" t="s">
        <v>36</v>
      </c>
      <c r="D80" s="7">
        <v>160</v>
      </c>
      <c r="E80" s="7">
        <v>143</v>
      </c>
      <c r="F80" s="7">
        <v>151</v>
      </c>
      <c r="G80" s="40">
        <v>454</v>
      </c>
      <c r="H80" s="7">
        <v>8</v>
      </c>
      <c r="I80" s="7">
        <v>13</v>
      </c>
    </row>
    <row r="81" spans="2:9" ht="15.6" x14ac:dyDescent="0.3">
      <c r="B81" s="37" t="s">
        <v>55</v>
      </c>
      <c r="C81" s="39" t="s">
        <v>56</v>
      </c>
      <c r="D81" s="7">
        <v>156</v>
      </c>
      <c r="E81" s="7">
        <v>159</v>
      </c>
      <c r="F81" s="7">
        <v>139</v>
      </c>
      <c r="G81" s="40">
        <v>454</v>
      </c>
      <c r="H81" s="7">
        <v>6</v>
      </c>
      <c r="I81" s="7">
        <v>13</v>
      </c>
    </row>
    <row r="82" spans="2:9" ht="15.6" x14ac:dyDescent="0.3">
      <c r="B82" s="192" t="s">
        <v>27</v>
      </c>
      <c r="C82" s="194" t="s">
        <v>52</v>
      </c>
      <c r="D82" s="7">
        <v>167</v>
      </c>
      <c r="E82" s="7">
        <v>149</v>
      </c>
      <c r="F82" s="7">
        <v>135</v>
      </c>
      <c r="G82" s="40">
        <v>451</v>
      </c>
      <c r="H82" s="7">
        <v>10</v>
      </c>
      <c r="I82" s="7">
        <v>9</v>
      </c>
    </row>
    <row r="83" spans="2:9" ht="15.6" x14ac:dyDescent="0.3">
      <c r="B83" s="43" t="s">
        <v>55</v>
      </c>
      <c r="C83" s="54" t="s">
        <v>73</v>
      </c>
      <c r="D83" s="7">
        <v>195</v>
      </c>
      <c r="E83" s="7">
        <v>106</v>
      </c>
      <c r="F83" s="7">
        <v>150</v>
      </c>
      <c r="G83" s="40">
        <v>451</v>
      </c>
      <c r="H83" s="7">
        <v>8</v>
      </c>
      <c r="I83" s="7">
        <v>9</v>
      </c>
    </row>
    <row r="84" spans="2:9" ht="15.6" x14ac:dyDescent="0.3">
      <c r="B84" s="17" t="s">
        <v>9</v>
      </c>
      <c r="C84" s="18" t="s">
        <v>26</v>
      </c>
      <c r="D84" s="7">
        <v>136</v>
      </c>
      <c r="E84" s="7">
        <v>146</v>
      </c>
      <c r="F84" s="7">
        <v>167</v>
      </c>
      <c r="G84" s="40">
        <v>449</v>
      </c>
      <c r="H84" s="7">
        <v>8</v>
      </c>
      <c r="I84" s="7">
        <v>11</v>
      </c>
    </row>
    <row r="85" spans="2:9" ht="15.6" x14ac:dyDescent="0.3">
      <c r="B85" s="25" t="s">
        <v>27</v>
      </c>
      <c r="C85" s="26" t="s">
        <v>53</v>
      </c>
      <c r="D85" s="7">
        <v>164</v>
      </c>
      <c r="E85" s="7">
        <v>152</v>
      </c>
      <c r="F85" s="7">
        <v>131</v>
      </c>
      <c r="G85" s="40">
        <v>447</v>
      </c>
      <c r="H85" s="7">
        <v>7</v>
      </c>
      <c r="I85" s="7">
        <v>13</v>
      </c>
    </row>
    <row r="86" spans="2:9" ht="15.6" x14ac:dyDescent="0.3">
      <c r="B86" s="28" t="s">
        <v>32</v>
      </c>
      <c r="C86" s="29" t="s">
        <v>51</v>
      </c>
      <c r="D86" s="7">
        <v>149</v>
      </c>
      <c r="E86" s="7">
        <v>139</v>
      </c>
      <c r="F86" s="7">
        <v>157</v>
      </c>
      <c r="G86" s="40">
        <v>445</v>
      </c>
      <c r="H86" s="7">
        <v>5</v>
      </c>
      <c r="I86" s="7">
        <v>15</v>
      </c>
    </row>
    <row r="87" spans="2:9" ht="15.6" x14ac:dyDescent="0.3">
      <c r="B87" s="25" t="s">
        <v>27</v>
      </c>
      <c r="C87" s="26" t="s">
        <v>50</v>
      </c>
      <c r="D87" s="7">
        <v>143</v>
      </c>
      <c r="E87" s="7">
        <v>167</v>
      </c>
      <c r="F87" s="7">
        <v>132</v>
      </c>
      <c r="G87" s="40">
        <v>442</v>
      </c>
      <c r="H87" s="7">
        <v>4</v>
      </c>
      <c r="I87" s="7">
        <v>15</v>
      </c>
    </row>
    <row r="88" spans="2:9" ht="15.6" x14ac:dyDescent="0.3">
      <c r="B88" s="37" t="s">
        <v>55</v>
      </c>
      <c r="C88" s="39" t="s">
        <v>65</v>
      </c>
      <c r="D88" s="7">
        <v>168</v>
      </c>
      <c r="E88" s="7">
        <v>125</v>
      </c>
      <c r="F88" s="7">
        <v>144</v>
      </c>
      <c r="G88" s="40">
        <v>437</v>
      </c>
      <c r="H88" s="7">
        <v>7</v>
      </c>
      <c r="I88" s="7">
        <v>8</v>
      </c>
    </row>
    <row r="89" spans="2:9" ht="15.6" x14ac:dyDescent="0.3">
      <c r="B89" s="22" t="s">
        <v>21</v>
      </c>
      <c r="C89" s="27" t="s">
        <v>39</v>
      </c>
      <c r="D89" s="7">
        <v>146</v>
      </c>
      <c r="E89" s="7">
        <v>151</v>
      </c>
      <c r="F89" s="7">
        <v>139</v>
      </c>
      <c r="G89" s="40">
        <v>436</v>
      </c>
      <c r="H89" s="7">
        <v>7</v>
      </c>
      <c r="I89" s="7">
        <v>12</v>
      </c>
    </row>
    <row r="90" spans="2:9" ht="15.6" x14ac:dyDescent="0.3">
      <c r="B90" s="28" t="s">
        <v>32</v>
      </c>
      <c r="C90" s="29" t="s">
        <v>38</v>
      </c>
      <c r="D90" s="7">
        <v>126</v>
      </c>
      <c r="E90" s="7">
        <v>164</v>
      </c>
      <c r="F90" s="7">
        <v>145</v>
      </c>
      <c r="G90" s="40">
        <v>435</v>
      </c>
      <c r="H90" s="7">
        <v>6</v>
      </c>
      <c r="I90" s="7">
        <v>12</v>
      </c>
    </row>
    <row r="91" spans="2:9" ht="15.6" x14ac:dyDescent="0.3">
      <c r="B91" s="40" t="s">
        <v>42</v>
      </c>
      <c r="C91" s="33" t="s">
        <v>76</v>
      </c>
      <c r="D91" s="7">
        <v>156</v>
      </c>
      <c r="E91" s="7">
        <v>122</v>
      </c>
      <c r="F91" s="7">
        <v>155</v>
      </c>
      <c r="G91" s="40">
        <v>433</v>
      </c>
      <c r="H91" s="7">
        <v>6</v>
      </c>
      <c r="I91" s="7">
        <v>12</v>
      </c>
    </row>
    <row r="92" spans="2:9" ht="15.6" x14ac:dyDescent="0.3">
      <c r="B92" s="30" t="s">
        <v>42</v>
      </c>
      <c r="C92" s="33" t="s">
        <v>57</v>
      </c>
      <c r="D92" s="7">
        <v>160</v>
      </c>
      <c r="E92" s="7">
        <v>142</v>
      </c>
      <c r="F92" s="7">
        <v>128</v>
      </c>
      <c r="G92" s="40">
        <v>430</v>
      </c>
      <c r="H92" s="7">
        <v>6</v>
      </c>
      <c r="I92" s="7">
        <v>11</v>
      </c>
    </row>
    <row r="93" spans="2:9" ht="15.6" x14ac:dyDescent="0.3">
      <c r="B93" s="30" t="s">
        <v>42</v>
      </c>
      <c r="C93" s="33" t="s">
        <v>59</v>
      </c>
      <c r="D93" s="7">
        <v>167</v>
      </c>
      <c r="E93" s="7">
        <v>145</v>
      </c>
      <c r="F93" s="7">
        <v>111</v>
      </c>
      <c r="G93" s="40">
        <v>423</v>
      </c>
      <c r="H93" s="7">
        <v>5</v>
      </c>
      <c r="I93" s="7">
        <v>12</v>
      </c>
    </row>
    <row r="94" spans="2:9" ht="15.6" x14ac:dyDescent="0.3">
      <c r="B94" s="30" t="s">
        <v>42</v>
      </c>
      <c r="C94" s="33" t="s">
        <v>58</v>
      </c>
      <c r="D94" s="7">
        <v>131</v>
      </c>
      <c r="E94" s="7">
        <v>154</v>
      </c>
      <c r="F94" s="7">
        <v>130</v>
      </c>
      <c r="G94" s="40">
        <v>415</v>
      </c>
      <c r="H94" s="7">
        <v>5</v>
      </c>
      <c r="I94" s="7">
        <v>11</v>
      </c>
    </row>
    <row r="95" spans="2:9" ht="15.6" x14ac:dyDescent="0.3">
      <c r="B95" s="30" t="s">
        <v>42</v>
      </c>
      <c r="C95" s="33" t="s">
        <v>61</v>
      </c>
      <c r="D95" s="7">
        <v>153</v>
      </c>
      <c r="E95" s="7">
        <v>146</v>
      </c>
      <c r="F95" s="7">
        <v>110</v>
      </c>
      <c r="G95" s="40">
        <v>409</v>
      </c>
      <c r="H95" s="7">
        <v>7</v>
      </c>
      <c r="I95" s="7">
        <v>8</v>
      </c>
    </row>
    <row r="96" spans="2:9" ht="15.6" x14ac:dyDescent="0.3">
      <c r="B96" s="40" t="s">
        <v>42</v>
      </c>
      <c r="C96" s="33" t="s">
        <v>68</v>
      </c>
      <c r="D96" s="7">
        <v>108</v>
      </c>
      <c r="E96" s="7">
        <v>127</v>
      </c>
      <c r="F96" s="7">
        <v>167</v>
      </c>
      <c r="G96" s="40">
        <v>402</v>
      </c>
      <c r="H96" s="7">
        <v>6</v>
      </c>
      <c r="I96" s="7">
        <v>8</v>
      </c>
    </row>
    <row r="97" spans="2:9" ht="15.6" x14ac:dyDescent="0.3">
      <c r="B97" s="41" t="s">
        <v>69</v>
      </c>
      <c r="C97" s="42" t="s">
        <v>70</v>
      </c>
      <c r="D97" s="7">
        <v>120</v>
      </c>
      <c r="E97" s="7">
        <v>143</v>
      </c>
      <c r="F97" s="7">
        <v>135</v>
      </c>
      <c r="G97" s="40">
        <v>398</v>
      </c>
      <c r="H97" s="7">
        <v>2</v>
      </c>
      <c r="I97" s="7">
        <v>14</v>
      </c>
    </row>
    <row r="98" spans="2:9" ht="15.6" x14ac:dyDescent="0.3">
      <c r="B98" s="30" t="s">
        <v>42</v>
      </c>
      <c r="C98" s="33" t="s">
        <v>46</v>
      </c>
      <c r="D98" s="7">
        <v>120</v>
      </c>
      <c r="E98" s="7">
        <v>121</v>
      </c>
      <c r="F98" s="7">
        <v>156</v>
      </c>
      <c r="G98" s="40">
        <v>397</v>
      </c>
      <c r="H98" s="7">
        <v>4</v>
      </c>
      <c r="I98" s="7">
        <v>11</v>
      </c>
    </row>
    <row r="99" spans="2:9" ht="15.6" x14ac:dyDescent="0.3">
      <c r="B99" s="30" t="s">
        <v>42</v>
      </c>
      <c r="C99" s="33" t="s">
        <v>64</v>
      </c>
      <c r="D99" s="7">
        <v>108</v>
      </c>
      <c r="E99" s="7">
        <v>133</v>
      </c>
      <c r="F99" s="7">
        <v>146</v>
      </c>
      <c r="G99" s="40">
        <v>387</v>
      </c>
      <c r="H99" s="7">
        <v>3</v>
      </c>
      <c r="I99" s="7">
        <v>11</v>
      </c>
    </row>
    <row r="100" spans="2:9" ht="15.6" x14ac:dyDescent="0.3">
      <c r="B100" s="35" t="s">
        <v>32</v>
      </c>
      <c r="C100" s="36" t="s">
        <v>54</v>
      </c>
      <c r="D100" s="7">
        <v>125</v>
      </c>
      <c r="E100" s="7">
        <v>100</v>
      </c>
      <c r="F100" s="7">
        <v>156</v>
      </c>
      <c r="G100" s="40">
        <v>381</v>
      </c>
      <c r="H100" s="7">
        <v>2</v>
      </c>
      <c r="I100" s="7">
        <v>11</v>
      </c>
    </row>
    <row r="101" spans="2:9" ht="15.6" x14ac:dyDescent="0.3">
      <c r="B101" s="41" t="s">
        <v>69</v>
      </c>
      <c r="C101" s="42" t="s">
        <v>74</v>
      </c>
      <c r="D101" s="7">
        <v>135</v>
      </c>
      <c r="E101" s="7">
        <v>109</v>
      </c>
      <c r="F101" s="7">
        <v>131</v>
      </c>
      <c r="G101" s="40">
        <v>375</v>
      </c>
      <c r="H101" s="7">
        <v>3</v>
      </c>
      <c r="I101" s="7">
        <v>12</v>
      </c>
    </row>
    <row r="102" spans="2:9" ht="15.6" x14ac:dyDescent="0.3">
      <c r="B102" s="37" t="s">
        <v>55</v>
      </c>
      <c r="C102" s="39" t="s">
        <v>60</v>
      </c>
      <c r="D102" s="7">
        <v>164</v>
      </c>
      <c r="E102" s="7">
        <v>118</v>
      </c>
      <c r="F102" s="7">
        <v>92</v>
      </c>
      <c r="G102" s="40">
        <v>374</v>
      </c>
      <c r="H102" s="7">
        <v>5</v>
      </c>
      <c r="I102" s="7">
        <v>7</v>
      </c>
    </row>
    <row r="103" spans="2:9" ht="15.6" x14ac:dyDescent="0.3">
      <c r="B103" s="193" t="s">
        <v>69</v>
      </c>
      <c r="C103" s="195" t="s">
        <v>71</v>
      </c>
      <c r="D103" s="7">
        <v>106</v>
      </c>
      <c r="E103" s="7">
        <v>131</v>
      </c>
      <c r="F103" s="7">
        <v>127</v>
      </c>
      <c r="G103" s="40">
        <v>364</v>
      </c>
      <c r="H103" s="7">
        <v>6</v>
      </c>
      <c r="I103" s="7">
        <v>5</v>
      </c>
    </row>
    <row r="104" spans="2:9" ht="15.6" x14ac:dyDescent="0.3">
      <c r="B104" s="43" t="s">
        <v>55</v>
      </c>
      <c r="C104" s="54" t="s">
        <v>80</v>
      </c>
      <c r="D104" s="7">
        <v>106</v>
      </c>
      <c r="E104" s="7">
        <v>131</v>
      </c>
      <c r="F104" s="7">
        <v>123</v>
      </c>
      <c r="G104" s="40">
        <v>360</v>
      </c>
      <c r="H104" s="7">
        <v>4</v>
      </c>
      <c r="I104" s="7">
        <v>8</v>
      </c>
    </row>
    <row r="105" spans="2:9" ht="15.6" x14ac:dyDescent="0.3">
      <c r="B105" s="30" t="s">
        <v>42</v>
      </c>
      <c r="C105" s="33" t="s">
        <v>82</v>
      </c>
      <c r="D105" s="7">
        <v>103</v>
      </c>
      <c r="E105" s="7">
        <v>129</v>
      </c>
      <c r="F105" s="7">
        <v>117</v>
      </c>
      <c r="G105" s="40">
        <v>349</v>
      </c>
      <c r="H105" s="7">
        <v>4</v>
      </c>
      <c r="I105" s="7">
        <v>8</v>
      </c>
    </row>
    <row r="106" spans="2:9" ht="15.6" x14ac:dyDescent="0.3">
      <c r="B106" s="37" t="s">
        <v>55</v>
      </c>
      <c r="C106" s="39" t="s">
        <v>75</v>
      </c>
      <c r="D106" s="7">
        <v>103</v>
      </c>
      <c r="E106" s="7">
        <v>123</v>
      </c>
      <c r="F106" s="7">
        <v>117</v>
      </c>
      <c r="G106" s="40">
        <v>343</v>
      </c>
      <c r="H106" s="7">
        <v>4</v>
      </c>
      <c r="I106" s="7">
        <v>8</v>
      </c>
    </row>
    <row r="107" spans="2:9" ht="15.6" x14ac:dyDescent="0.3">
      <c r="B107" s="41" t="s">
        <v>69</v>
      </c>
      <c r="C107" s="42" t="s">
        <v>72</v>
      </c>
      <c r="D107" s="7">
        <v>104</v>
      </c>
      <c r="E107" s="7">
        <v>136</v>
      </c>
      <c r="F107" s="7">
        <v>95</v>
      </c>
      <c r="G107" s="40">
        <v>335</v>
      </c>
      <c r="H107" s="7">
        <v>3</v>
      </c>
      <c r="I107" s="7">
        <v>5</v>
      </c>
    </row>
    <row r="108" spans="2:9" ht="15.6" x14ac:dyDescent="0.3">
      <c r="B108" s="30" t="s">
        <v>42</v>
      </c>
      <c r="C108" s="33" t="s">
        <v>78</v>
      </c>
      <c r="D108" s="7">
        <v>85</v>
      </c>
      <c r="E108" s="7">
        <v>87</v>
      </c>
      <c r="F108" s="7">
        <v>92</v>
      </c>
      <c r="G108" s="40">
        <v>264</v>
      </c>
      <c r="H108" s="7">
        <v>2</v>
      </c>
      <c r="I108" s="7">
        <v>3</v>
      </c>
    </row>
    <row r="109" spans="2:9" ht="15.6" x14ac:dyDescent="0.3">
      <c r="B109" s="31"/>
      <c r="C109" s="33"/>
    </row>
  </sheetData>
  <sortState xmlns:xlrd2="http://schemas.microsoft.com/office/spreadsheetml/2017/richdata2" ref="B46:I109">
    <sortCondition descending="1" ref="G46:G109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1D452-FAB4-4059-B255-F64571501202}">
  <dimension ref="A1:S55"/>
  <sheetViews>
    <sheetView workbookViewId="0">
      <selection activeCell="V7" sqref="V7"/>
    </sheetView>
  </sheetViews>
  <sheetFormatPr defaultRowHeight="14.4" x14ac:dyDescent="0.3"/>
  <cols>
    <col min="1" max="1" width="4.77734375" customWidth="1"/>
    <col min="2" max="2" width="3.5546875" bestFit="1" customWidth="1"/>
    <col min="3" max="3" width="22.44140625" bestFit="1" customWidth="1"/>
    <col min="4" max="4" width="7.44140625" customWidth="1"/>
    <col min="5" max="5" width="8.21875" customWidth="1"/>
    <col min="6" max="6" width="7.33203125" customWidth="1"/>
    <col min="7" max="7" width="7.44140625" customWidth="1"/>
    <col min="8" max="8" width="5.6640625" style="62" customWidth="1"/>
    <col min="9" max="9" width="7.88671875" customWidth="1"/>
    <col min="10" max="10" width="7.6640625" customWidth="1"/>
    <col min="11" max="11" width="8" customWidth="1"/>
    <col min="12" max="12" width="6.44140625" customWidth="1"/>
    <col min="13" max="13" width="6.33203125" style="100" customWidth="1"/>
    <col min="14" max="14" width="6.33203125" customWidth="1"/>
    <col min="15" max="15" width="5" style="52" customWidth="1"/>
    <col min="16" max="16" width="5.77734375" style="52" customWidth="1"/>
    <col min="17" max="17" width="5" style="52" customWidth="1"/>
    <col min="18" max="18" width="5.44140625" style="52" customWidth="1"/>
    <col min="19" max="19" width="5.33203125" style="52" customWidth="1"/>
  </cols>
  <sheetData>
    <row r="1" spans="1:19" ht="18" x14ac:dyDescent="0.35">
      <c r="D1" s="63" t="s">
        <v>94</v>
      </c>
    </row>
    <row r="2" spans="1:19" ht="18" x14ac:dyDescent="0.35"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</row>
    <row r="3" spans="1:19" ht="15" thickBot="1" x14ac:dyDescent="0.35">
      <c r="D3" s="276" t="s">
        <v>187</v>
      </c>
      <c r="E3" s="276"/>
      <c r="F3" s="276"/>
      <c r="G3" s="276"/>
      <c r="H3" s="278" t="s">
        <v>188</v>
      </c>
      <c r="I3" s="278"/>
      <c r="J3" s="278"/>
      <c r="K3" s="278"/>
      <c r="L3" s="278"/>
      <c r="M3" s="278"/>
      <c r="N3" s="278"/>
      <c r="O3" s="278"/>
      <c r="P3" s="276" t="s">
        <v>189</v>
      </c>
      <c r="Q3" s="276"/>
      <c r="R3" s="276"/>
      <c r="S3" s="276"/>
    </row>
    <row r="4" spans="1:19" ht="46.2" customHeight="1" x14ac:dyDescent="0.3">
      <c r="B4" s="1"/>
      <c r="C4" s="2" t="s">
        <v>150</v>
      </c>
      <c r="D4" s="47" t="s">
        <v>83</v>
      </c>
      <c r="E4" s="48" t="s">
        <v>84</v>
      </c>
      <c r="F4" s="55" t="s">
        <v>85</v>
      </c>
      <c r="G4" s="179" t="s">
        <v>1</v>
      </c>
      <c r="H4" s="181" t="s">
        <v>86</v>
      </c>
      <c r="I4" s="57" t="s">
        <v>87</v>
      </c>
      <c r="J4" s="57" t="s">
        <v>88</v>
      </c>
      <c r="K4" s="182" t="s">
        <v>89</v>
      </c>
      <c r="L4" s="346">
        <v>45691</v>
      </c>
      <c r="M4" s="347">
        <v>45684</v>
      </c>
      <c r="N4" s="344">
        <v>45677</v>
      </c>
      <c r="O4" s="345">
        <v>45304</v>
      </c>
      <c r="P4" s="202" t="s">
        <v>90</v>
      </c>
      <c r="Q4" s="48" t="s">
        <v>93</v>
      </c>
      <c r="R4" s="48" t="s">
        <v>91</v>
      </c>
      <c r="S4" s="47" t="s">
        <v>92</v>
      </c>
    </row>
    <row r="5" spans="1:19" ht="15.6" hidden="1" customHeight="1" x14ac:dyDescent="0.3">
      <c r="B5" s="3" t="s">
        <v>2</v>
      </c>
      <c r="C5" s="4" t="s">
        <v>3</v>
      </c>
      <c r="D5" s="6">
        <f t="shared" ref="D5" si="0">G5/F5</f>
        <v>623.3125</v>
      </c>
      <c r="E5" s="6">
        <f t="shared" ref="E5" si="1">D5/3</f>
        <v>207.77083333333334</v>
      </c>
      <c r="F5" s="7">
        <f t="shared" ref="F5" si="2">(SUM(H5+S5))</f>
        <v>16</v>
      </c>
      <c r="G5" s="60">
        <f t="shared" ref="G5" si="3">SUM(I5+P5)</f>
        <v>9973</v>
      </c>
      <c r="H5" s="59">
        <v>1</v>
      </c>
      <c r="I5" s="40">
        <f t="shared" ref="I5" si="4">SUM(O5:O5)</f>
        <v>800</v>
      </c>
      <c r="J5" s="40">
        <f t="shared" ref="J5" si="5">I5/H5</f>
        <v>800</v>
      </c>
      <c r="K5" s="180">
        <f t="shared" ref="K5" si="6">J5/3</f>
        <v>266.66666666666669</v>
      </c>
      <c r="L5" s="180"/>
      <c r="M5" s="286"/>
      <c r="N5" s="6"/>
      <c r="O5" s="205">
        <v>800</v>
      </c>
      <c r="P5" s="13">
        <v>9173</v>
      </c>
      <c r="Q5" s="9">
        <v>612</v>
      </c>
      <c r="R5" s="7">
        <v>204</v>
      </c>
      <c r="S5" s="7">
        <v>15</v>
      </c>
    </row>
    <row r="6" spans="1:19" ht="15.6" x14ac:dyDescent="0.3">
      <c r="A6">
        <v>1</v>
      </c>
      <c r="B6" s="64" t="s">
        <v>95</v>
      </c>
      <c r="C6" s="65" t="s">
        <v>96</v>
      </c>
      <c r="D6" s="5">
        <f>G6/F6</f>
        <v>547.57894736842104</v>
      </c>
      <c r="E6" s="6">
        <f>D6/3</f>
        <v>182.52631578947367</v>
      </c>
      <c r="F6" s="7">
        <f>(SUM(H6+S6))</f>
        <v>19</v>
      </c>
      <c r="G6" s="60">
        <f>SUM(I6+P6)</f>
        <v>10404</v>
      </c>
      <c r="H6" s="285">
        <v>4</v>
      </c>
      <c r="I6" s="180">
        <f>SUM(L6:O6)</f>
        <v>2278</v>
      </c>
      <c r="J6" s="210">
        <f>I6/H6</f>
        <v>569.5</v>
      </c>
      <c r="K6" s="180">
        <f>J6/3</f>
        <v>189.83333333333334</v>
      </c>
      <c r="L6" s="210">
        <v>558</v>
      </c>
      <c r="M6" s="287">
        <v>591</v>
      </c>
      <c r="N6" s="5">
        <v>589</v>
      </c>
      <c r="O6" s="206">
        <v>540</v>
      </c>
      <c r="P6" s="13">
        <v>8126</v>
      </c>
      <c r="Q6" s="9">
        <v>542</v>
      </c>
      <c r="R6" s="7">
        <v>181</v>
      </c>
      <c r="S6" s="7">
        <v>15</v>
      </c>
    </row>
    <row r="7" spans="1:19" ht="15.6" x14ac:dyDescent="0.3">
      <c r="A7">
        <v>2</v>
      </c>
      <c r="B7" s="64" t="s">
        <v>95</v>
      </c>
      <c r="C7" s="65" t="s">
        <v>97</v>
      </c>
      <c r="D7" s="11">
        <f>G7/F7</f>
        <v>506.89473684210526</v>
      </c>
      <c r="E7" s="6">
        <f>D7/3</f>
        <v>168.96491228070175</v>
      </c>
      <c r="F7" s="7">
        <f>(SUM(H7+S7))</f>
        <v>19</v>
      </c>
      <c r="G7" s="60">
        <f>SUM(I7+P7)</f>
        <v>9631</v>
      </c>
      <c r="H7" s="285">
        <v>4</v>
      </c>
      <c r="I7" s="180">
        <f>SUM(L7:O7)</f>
        <v>2051</v>
      </c>
      <c r="J7" s="214">
        <f>I7/H7</f>
        <v>512.75</v>
      </c>
      <c r="K7" s="180">
        <f>J7/3</f>
        <v>170.91666666666666</v>
      </c>
      <c r="L7" s="180">
        <v>499</v>
      </c>
      <c r="M7" s="286">
        <v>525</v>
      </c>
      <c r="N7" s="11">
        <v>535</v>
      </c>
      <c r="O7" s="207">
        <v>492</v>
      </c>
      <c r="P7" s="13">
        <v>7580</v>
      </c>
      <c r="Q7" s="10">
        <v>505</v>
      </c>
      <c r="R7" s="7">
        <v>168</v>
      </c>
      <c r="S7" s="7">
        <v>15</v>
      </c>
    </row>
    <row r="8" spans="1:19" ht="15.6" x14ac:dyDescent="0.3">
      <c r="A8">
        <v>3</v>
      </c>
      <c r="B8" s="64" t="s">
        <v>95</v>
      </c>
      <c r="C8" s="65" t="s">
        <v>99</v>
      </c>
      <c r="D8" s="12">
        <f>G8/F8</f>
        <v>498.88235294117646</v>
      </c>
      <c r="E8" s="6">
        <f>D8/3</f>
        <v>166.29411764705881</v>
      </c>
      <c r="F8" s="7">
        <f>(SUM(H8+S8))</f>
        <v>17</v>
      </c>
      <c r="G8" s="60">
        <f>SUM(I8+P8)</f>
        <v>8481</v>
      </c>
      <c r="H8" s="285">
        <v>4</v>
      </c>
      <c r="I8" s="180">
        <f>SUM(L8:O8)</f>
        <v>2033</v>
      </c>
      <c r="J8" s="215">
        <f>I8/H8</f>
        <v>508.25</v>
      </c>
      <c r="K8" s="180">
        <f>J8/3</f>
        <v>169.41666666666666</v>
      </c>
      <c r="L8" s="214">
        <v>526</v>
      </c>
      <c r="M8" s="286">
        <v>515</v>
      </c>
      <c r="N8" s="12">
        <v>500</v>
      </c>
      <c r="O8" s="207">
        <v>492</v>
      </c>
      <c r="P8" s="13">
        <v>6448</v>
      </c>
      <c r="Q8" s="7">
        <v>496</v>
      </c>
      <c r="R8" s="7">
        <v>165</v>
      </c>
      <c r="S8" s="7">
        <v>13</v>
      </c>
    </row>
    <row r="9" spans="1:19" ht="15.6" x14ac:dyDescent="0.3">
      <c r="A9">
        <v>4</v>
      </c>
      <c r="B9" s="64" t="s">
        <v>95</v>
      </c>
      <c r="C9" s="65" t="s">
        <v>98</v>
      </c>
      <c r="D9" s="314">
        <f>G9/F9</f>
        <v>497.33333333333331</v>
      </c>
      <c r="E9" s="6">
        <f>D9/3</f>
        <v>165.77777777777777</v>
      </c>
      <c r="F9" s="7">
        <f>(SUM(H9+S9))</f>
        <v>18</v>
      </c>
      <c r="G9" s="60">
        <f>SUM(I9+P9)</f>
        <v>8952</v>
      </c>
      <c r="H9" s="285">
        <v>3</v>
      </c>
      <c r="I9" s="180">
        <f>SUM(L9:O9)</f>
        <v>1477</v>
      </c>
      <c r="J9" s="180">
        <f>I9/H9</f>
        <v>492.33333333333331</v>
      </c>
      <c r="K9" s="180">
        <f>J9/3</f>
        <v>164.11111111111111</v>
      </c>
      <c r="L9" s="180">
        <v>479</v>
      </c>
      <c r="M9" s="286">
        <v>517</v>
      </c>
      <c r="N9" s="6"/>
      <c r="O9" s="205">
        <v>481</v>
      </c>
      <c r="P9" s="13">
        <v>7475</v>
      </c>
      <c r="Q9" s="8">
        <v>498</v>
      </c>
      <c r="R9" s="7">
        <v>166</v>
      </c>
      <c r="S9" s="7">
        <v>15</v>
      </c>
    </row>
    <row r="10" spans="1:19" ht="15.6" x14ac:dyDescent="0.3">
      <c r="A10">
        <v>5</v>
      </c>
      <c r="B10" s="64" t="s">
        <v>95</v>
      </c>
      <c r="C10" s="65" t="s">
        <v>100</v>
      </c>
      <c r="D10" s="6">
        <f>G10/F10</f>
        <v>493.25</v>
      </c>
      <c r="E10" s="6">
        <f>D10/3</f>
        <v>164.41666666666666</v>
      </c>
      <c r="F10" s="7">
        <f>(SUM(H10+S10))</f>
        <v>16</v>
      </c>
      <c r="G10" s="60">
        <f>SUM(I10+P10)</f>
        <v>7892</v>
      </c>
      <c r="H10" s="285">
        <v>4</v>
      </c>
      <c r="I10" s="180">
        <f>SUM(L10:O10)</f>
        <v>1996</v>
      </c>
      <c r="J10" s="180">
        <f>I10/H10</f>
        <v>499</v>
      </c>
      <c r="K10" s="180">
        <f>J10/3</f>
        <v>166.33333333333334</v>
      </c>
      <c r="L10" s="180">
        <v>499</v>
      </c>
      <c r="M10" s="288">
        <v>533</v>
      </c>
      <c r="N10" s="6">
        <v>489</v>
      </c>
      <c r="O10" s="205">
        <v>475</v>
      </c>
      <c r="P10" s="13">
        <v>5896</v>
      </c>
      <c r="Q10" s="7">
        <v>491</v>
      </c>
      <c r="R10" s="7">
        <v>164</v>
      </c>
      <c r="S10" s="7">
        <v>12</v>
      </c>
    </row>
    <row r="11" spans="1:19" ht="15.6" x14ac:dyDescent="0.3">
      <c r="A11">
        <v>6</v>
      </c>
      <c r="B11" s="66" t="s">
        <v>101</v>
      </c>
      <c r="C11" s="67" t="s">
        <v>102</v>
      </c>
      <c r="D11" s="6">
        <f>G11/F11</f>
        <v>476.05555555555554</v>
      </c>
      <c r="E11" s="6">
        <f>D11/3</f>
        <v>158.68518518518519</v>
      </c>
      <c r="F11" s="7">
        <f>(SUM(H11+S11))</f>
        <v>18</v>
      </c>
      <c r="G11" s="60">
        <f>SUM(I11+P11)</f>
        <v>8569</v>
      </c>
      <c r="H11" s="285">
        <v>4</v>
      </c>
      <c r="I11" s="180">
        <f>SUM(L11:O11)</f>
        <v>1784</v>
      </c>
      <c r="J11" s="180">
        <f>I11/H11</f>
        <v>446</v>
      </c>
      <c r="K11" s="180">
        <f>J11/3</f>
        <v>148.66666666666666</v>
      </c>
      <c r="L11" s="180">
        <v>393</v>
      </c>
      <c r="M11" s="286">
        <v>463</v>
      </c>
      <c r="N11" s="6">
        <v>486</v>
      </c>
      <c r="O11" s="205">
        <v>442</v>
      </c>
      <c r="P11" s="13">
        <v>6785</v>
      </c>
      <c r="Q11" s="7">
        <v>485</v>
      </c>
      <c r="R11" s="7">
        <v>162</v>
      </c>
      <c r="S11" s="7">
        <v>14</v>
      </c>
    </row>
    <row r="12" spans="1:19" ht="15.6" x14ac:dyDescent="0.3">
      <c r="A12">
        <v>7</v>
      </c>
      <c r="B12" s="66" t="s">
        <v>101</v>
      </c>
      <c r="C12" s="67" t="s">
        <v>103</v>
      </c>
      <c r="D12" s="6">
        <f>G12/F12</f>
        <v>473.9</v>
      </c>
      <c r="E12" s="6">
        <f>D12/3</f>
        <v>157.96666666666667</v>
      </c>
      <c r="F12" s="7">
        <f>(SUM(H12+S12))</f>
        <v>20</v>
      </c>
      <c r="G12" s="60">
        <f>SUM(I12+P12)</f>
        <v>9478</v>
      </c>
      <c r="H12" s="285">
        <v>4</v>
      </c>
      <c r="I12" s="180">
        <f>SUM(L12:O12)</f>
        <v>1813</v>
      </c>
      <c r="J12" s="180">
        <f>I12/H12</f>
        <v>453.25</v>
      </c>
      <c r="K12" s="180">
        <f>J12/3</f>
        <v>151.08333333333334</v>
      </c>
      <c r="L12" s="180">
        <v>491</v>
      </c>
      <c r="M12" s="286">
        <v>417</v>
      </c>
      <c r="N12" s="6">
        <v>420</v>
      </c>
      <c r="O12" s="205">
        <v>485</v>
      </c>
      <c r="P12" s="13">
        <v>7665</v>
      </c>
      <c r="Q12" s="7">
        <v>479</v>
      </c>
      <c r="R12" s="7">
        <v>160</v>
      </c>
      <c r="S12" s="7">
        <v>16</v>
      </c>
    </row>
    <row r="13" spans="1:19" ht="15.6" x14ac:dyDescent="0.3">
      <c r="A13">
        <v>8</v>
      </c>
      <c r="B13" s="66" t="s">
        <v>101</v>
      </c>
      <c r="C13" s="67" t="s">
        <v>106</v>
      </c>
      <c r="D13" s="6">
        <f>G13/F13</f>
        <v>466.42105263157896</v>
      </c>
      <c r="E13" s="6">
        <f>D13/3</f>
        <v>155.47368421052633</v>
      </c>
      <c r="F13" s="7">
        <f>(SUM(H13+S13))</f>
        <v>19</v>
      </c>
      <c r="G13" s="60">
        <f>SUM(I13+P13)</f>
        <v>8862</v>
      </c>
      <c r="H13" s="285">
        <v>4</v>
      </c>
      <c r="I13" s="180">
        <f>SUM(L13:O13)</f>
        <v>1894</v>
      </c>
      <c r="J13" s="180">
        <f>I13/H13</f>
        <v>473.5</v>
      </c>
      <c r="K13" s="180">
        <f>J13/3</f>
        <v>157.83333333333334</v>
      </c>
      <c r="L13" s="180">
        <v>447</v>
      </c>
      <c r="M13" s="289">
        <v>537</v>
      </c>
      <c r="N13" s="6">
        <v>453</v>
      </c>
      <c r="O13" s="205">
        <v>457</v>
      </c>
      <c r="P13" s="13">
        <v>6968</v>
      </c>
      <c r="Q13" s="7">
        <v>465</v>
      </c>
      <c r="R13" s="7">
        <v>155</v>
      </c>
      <c r="S13" s="7">
        <v>15</v>
      </c>
    </row>
    <row r="14" spans="1:19" ht="15.6" x14ac:dyDescent="0.3">
      <c r="A14">
        <v>9</v>
      </c>
      <c r="B14" s="31" t="s">
        <v>104</v>
      </c>
      <c r="C14" s="33" t="s">
        <v>105</v>
      </c>
      <c r="D14" s="6">
        <f>G14/F14</f>
        <v>461.78947368421052</v>
      </c>
      <c r="E14" s="6">
        <f>D14/3</f>
        <v>153.92982456140351</v>
      </c>
      <c r="F14" s="7">
        <f>(SUM(H14+S14))</f>
        <v>19</v>
      </c>
      <c r="G14" s="60">
        <f>SUM(I14+P14)</f>
        <v>8774</v>
      </c>
      <c r="H14" s="285">
        <v>4</v>
      </c>
      <c r="I14" s="180">
        <f>SUM(L14:O14)</f>
        <v>1752</v>
      </c>
      <c r="J14" s="180">
        <f>I14/H14</f>
        <v>438</v>
      </c>
      <c r="K14" s="180">
        <f>J14/3</f>
        <v>146</v>
      </c>
      <c r="L14" s="180">
        <v>445</v>
      </c>
      <c r="M14" s="286">
        <v>441</v>
      </c>
      <c r="N14" s="6">
        <v>424</v>
      </c>
      <c r="O14" s="205">
        <v>442</v>
      </c>
      <c r="P14" s="13">
        <v>7022</v>
      </c>
      <c r="Q14" s="7">
        <v>468</v>
      </c>
      <c r="R14" s="7">
        <v>156</v>
      </c>
      <c r="S14" s="7">
        <v>15</v>
      </c>
    </row>
    <row r="15" spans="1:19" ht="15.6" x14ac:dyDescent="0.3">
      <c r="A15">
        <v>10</v>
      </c>
      <c r="B15" s="66" t="s">
        <v>101</v>
      </c>
      <c r="C15" s="67" t="s">
        <v>107</v>
      </c>
      <c r="D15" s="6">
        <f>G15/F15</f>
        <v>456.65</v>
      </c>
      <c r="E15" s="6">
        <f>D15/3</f>
        <v>152.21666666666667</v>
      </c>
      <c r="F15" s="7">
        <f>(SUM(H15+S15))</f>
        <v>20</v>
      </c>
      <c r="G15" s="60">
        <f>SUM(I15+P15)</f>
        <v>9133</v>
      </c>
      <c r="H15" s="285">
        <v>4</v>
      </c>
      <c r="I15" s="180">
        <f>SUM(L15:O15)</f>
        <v>1708</v>
      </c>
      <c r="J15" s="180">
        <f>I15/H15</f>
        <v>427</v>
      </c>
      <c r="K15" s="180">
        <f>J15/3</f>
        <v>142.33333333333334</v>
      </c>
      <c r="L15" s="180">
        <v>419</v>
      </c>
      <c r="M15" s="286">
        <v>447</v>
      </c>
      <c r="N15" s="6">
        <v>394</v>
      </c>
      <c r="O15" s="205">
        <v>448</v>
      </c>
      <c r="P15" s="13">
        <v>7425</v>
      </c>
      <c r="Q15" s="7">
        <v>464</v>
      </c>
      <c r="R15" s="7">
        <v>155</v>
      </c>
      <c r="S15" s="7">
        <v>16</v>
      </c>
    </row>
    <row r="16" spans="1:19" ht="15.6" x14ac:dyDescent="0.3">
      <c r="A16">
        <v>11</v>
      </c>
      <c r="B16" s="68" t="s">
        <v>109</v>
      </c>
      <c r="C16" s="71" t="s">
        <v>110</v>
      </c>
      <c r="D16" s="6">
        <f>G16/F16</f>
        <v>446.15384615384613</v>
      </c>
      <c r="E16" s="6">
        <f>D16/3</f>
        <v>148.7179487179487</v>
      </c>
      <c r="F16" s="7">
        <f>(SUM(H16+S16))</f>
        <v>13</v>
      </c>
      <c r="G16" s="60">
        <f>SUM(I16+P16)</f>
        <v>5800</v>
      </c>
      <c r="H16" s="285"/>
      <c r="I16" s="180">
        <f>SUM(L16:O16)</f>
        <v>0</v>
      </c>
      <c r="J16" s="180" t="e">
        <f>I16/H16</f>
        <v>#DIV/0!</v>
      </c>
      <c r="K16" s="180" t="e">
        <f>J16/3</f>
        <v>#DIV/0!</v>
      </c>
      <c r="L16" s="180"/>
      <c r="M16" s="286"/>
      <c r="N16" s="6"/>
      <c r="O16" s="205"/>
      <c r="P16" s="13">
        <v>5800</v>
      </c>
      <c r="Q16" s="7">
        <v>446</v>
      </c>
      <c r="R16" s="7">
        <v>149</v>
      </c>
      <c r="S16" s="7">
        <v>13</v>
      </c>
    </row>
    <row r="17" spans="1:19" ht="15.6" x14ac:dyDescent="0.3">
      <c r="A17">
        <v>12</v>
      </c>
      <c r="B17" s="297" t="s">
        <v>101</v>
      </c>
      <c r="C17" s="297" t="s">
        <v>108</v>
      </c>
      <c r="D17" s="6">
        <f>G17/F17</f>
        <v>443.77777777777777</v>
      </c>
      <c r="E17" s="6">
        <f>D17/3</f>
        <v>147.92592592592592</v>
      </c>
      <c r="F17" s="7">
        <f>(SUM(H17+S17))</f>
        <v>18</v>
      </c>
      <c r="G17" s="60">
        <f>SUM(I17+P17)</f>
        <v>7988</v>
      </c>
      <c r="H17" s="285">
        <v>4</v>
      </c>
      <c r="I17" s="180">
        <f>SUM(L17:O17)</f>
        <v>1721</v>
      </c>
      <c r="J17" s="180">
        <f>I17/H17</f>
        <v>430.25</v>
      </c>
      <c r="K17" s="180">
        <f>J17/3</f>
        <v>143.41666666666666</v>
      </c>
      <c r="L17" s="180">
        <v>419</v>
      </c>
      <c r="M17" s="286">
        <v>377</v>
      </c>
      <c r="N17" s="6">
        <v>460</v>
      </c>
      <c r="O17" s="205">
        <v>465</v>
      </c>
      <c r="P17" s="13">
        <v>6267</v>
      </c>
      <c r="Q17" s="7">
        <v>448</v>
      </c>
      <c r="R17" s="7">
        <v>149</v>
      </c>
      <c r="S17" s="7">
        <v>14</v>
      </c>
    </row>
    <row r="18" spans="1:19" ht="15.6" x14ac:dyDescent="0.3">
      <c r="A18">
        <v>13</v>
      </c>
      <c r="B18" s="68" t="s">
        <v>109</v>
      </c>
      <c r="C18" s="71" t="s">
        <v>111</v>
      </c>
      <c r="D18" s="6">
        <f>G18/F18</f>
        <v>441.2</v>
      </c>
      <c r="E18" s="6">
        <f>D18/3</f>
        <v>147.06666666666666</v>
      </c>
      <c r="F18" s="7">
        <f>(SUM(H18+S18))</f>
        <v>20</v>
      </c>
      <c r="G18" s="60">
        <f>SUM(I18+P18)</f>
        <v>8824</v>
      </c>
      <c r="H18" s="285">
        <v>4</v>
      </c>
      <c r="I18" s="180">
        <f>SUM(L18:O18)</f>
        <v>1735</v>
      </c>
      <c r="J18" s="180">
        <f>I18/H18</f>
        <v>433.75</v>
      </c>
      <c r="K18" s="180">
        <f>J18/3</f>
        <v>144.58333333333334</v>
      </c>
      <c r="L18" s="180">
        <v>432</v>
      </c>
      <c r="M18" s="286">
        <v>381</v>
      </c>
      <c r="N18" s="6">
        <v>481</v>
      </c>
      <c r="O18" s="205">
        <v>441</v>
      </c>
      <c r="P18" s="13">
        <v>7089</v>
      </c>
      <c r="Q18" s="7">
        <v>443</v>
      </c>
      <c r="R18" s="7">
        <v>148</v>
      </c>
      <c r="S18" s="7">
        <v>16</v>
      </c>
    </row>
    <row r="19" spans="1:19" ht="15.6" x14ac:dyDescent="0.3">
      <c r="A19">
        <v>14</v>
      </c>
      <c r="B19" s="68" t="s">
        <v>109</v>
      </c>
      <c r="C19" s="71" t="s">
        <v>114</v>
      </c>
      <c r="D19" s="6">
        <f>G19/F19</f>
        <v>436.76470588235293</v>
      </c>
      <c r="E19" s="6">
        <f>D19/3</f>
        <v>145.58823529411765</v>
      </c>
      <c r="F19" s="7">
        <f>(SUM(H19+S19))</f>
        <v>17</v>
      </c>
      <c r="G19" s="60">
        <f>SUM(I19+P19)</f>
        <v>7425</v>
      </c>
      <c r="H19" s="285">
        <v>4</v>
      </c>
      <c r="I19" s="180">
        <f>SUM(L19:O19)</f>
        <v>1717</v>
      </c>
      <c r="J19" s="180">
        <f>I19/H19</f>
        <v>429.25</v>
      </c>
      <c r="K19" s="180">
        <f>J19/3</f>
        <v>143.08333333333334</v>
      </c>
      <c r="L19" s="215">
        <v>505</v>
      </c>
      <c r="M19" s="286">
        <v>371</v>
      </c>
      <c r="N19" s="6">
        <v>461</v>
      </c>
      <c r="O19" s="205">
        <v>380</v>
      </c>
      <c r="P19" s="13">
        <v>5708</v>
      </c>
      <c r="Q19" s="7">
        <v>439</v>
      </c>
      <c r="R19" s="7">
        <v>146</v>
      </c>
      <c r="S19" s="7">
        <v>13</v>
      </c>
    </row>
    <row r="20" spans="1:19" ht="15.6" x14ac:dyDescent="0.3">
      <c r="A20">
        <v>15</v>
      </c>
      <c r="B20" s="69" t="s">
        <v>112</v>
      </c>
      <c r="C20" s="70" t="s">
        <v>113</v>
      </c>
      <c r="D20" s="6">
        <f>G20/F20</f>
        <v>436.73684210526318</v>
      </c>
      <c r="E20" s="6">
        <f>D20/3</f>
        <v>145.57894736842107</v>
      </c>
      <c r="F20" s="7">
        <f>(SUM(H20+S20))</f>
        <v>19</v>
      </c>
      <c r="G20" s="60">
        <f>SUM(I20+P20)</f>
        <v>8298</v>
      </c>
      <c r="H20" s="285">
        <v>4</v>
      </c>
      <c r="I20" s="180">
        <f>SUM(L20:O20)</f>
        <v>1695</v>
      </c>
      <c r="J20" s="180">
        <f>I20/H20</f>
        <v>423.75</v>
      </c>
      <c r="K20" s="180">
        <f>J20/3</f>
        <v>141.25</v>
      </c>
      <c r="L20" s="180">
        <v>409</v>
      </c>
      <c r="M20" s="286">
        <v>389</v>
      </c>
      <c r="N20" s="6">
        <v>423</v>
      </c>
      <c r="O20" s="205">
        <v>474</v>
      </c>
      <c r="P20" s="13">
        <v>6603</v>
      </c>
      <c r="Q20" s="7">
        <v>440</v>
      </c>
      <c r="R20" s="7">
        <v>147</v>
      </c>
      <c r="S20" s="7">
        <v>15</v>
      </c>
    </row>
    <row r="21" spans="1:19" ht="15.6" x14ac:dyDescent="0.3">
      <c r="A21">
        <v>16</v>
      </c>
      <c r="B21" s="68" t="s">
        <v>109</v>
      </c>
      <c r="C21" s="71" t="s">
        <v>116</v>
      </c>
      <c r="D21" s="6">
        <f>G21/F21</f>
        <v>431.52941176470586</v>
      </c>
      <c r="E21" s="6">
        <f>D21/3</f>
        <v>143.84313725490196</v>
      </c>
      <c r="F21" s="7">
        <f>(SUM(H21+S21))</f>
        <v>17</v>
      </c>
      <c r="G21" s="60">
        <f>SUM(I21+P21)</f>
        <v>7336</v>
      </c>
      <c r="H21" s="285">
        <v>3</v>
      </c>
      <c r="I21" s="180">
        <f>SUM(L21:O21)</f>
        <v>1250</v>
      </c>
      <c r="J21" s="180">
        <f>I21/H21</f>
        <v>416.66666666666669</v>
      </c>
      <c r="K21" s="180">
        <f>J21/3</f>
        <v>138.88888888888889</v>
      </c>
      <c r="L21" s="180">
        <v>399</v>
      </c>
      <c r="M21" s="286"/>
      <c r="N21" s="6">
        <v>410</v>
      </c>
      <c r="O21" s="205">
        <v>441</v>
      </c>
      <c r="P21" s="13">
        <v>6086</v>
      </c>
      <c r="Q21" s="7">
        <v>435</v>
      </c>
      <c r="R21" s="7">
        <v>145</v>
      </c>
      <c r="S21" s="7">
        <v>14</v>
      </c>
    </row>
    <row r="22" spans="1:19" ht="15.6" x14ac:dyDescent="0.3">
      <c r="A22">
        <v>17</v>
      </c>
      <c r="B22" s="68" t="s">
        <v>109</v>
      </c>
      <c r="C22" s="71" t="s">
        <v>115</v>
      </c>
      <c r="D22" s="6">
        <f>G22/F22</f>
        <v>428.5</v>
      </c>
      <c r="E22" s="6">
        <f>D22/3</f>
        <v>142.83333333333334</v>
      </c>
      <c r="F22" s="7">
        <f>(SUM(H22+S22))</f>
        <v>20</v>
      </c>
      <c r="G22" s="60">
        <f>SUM(I22+P22)</f>
        <v>8570</v>
      </c>
      <c r="H22" s="285">
        <v>4</v>
      </c>
      <c r="I22" s="180">
        <f>SUM(L22:O22)</f>
        <v>1604</v>
      </c>
      <c r="J22" s="180">
        <f>I22/H22</f>
        <v>401</v>
      </c>
      <c r="K22" s="180">
        <f>J22/3</f>
        <v>133.66666666666666</v>
      </c>
      <c r="L22" s="180">
        <v>384</v>
      </c>
      <c r="M22" s="286">
        <v>387</v>
      </c>
      <c r="N22" s="6">
        <v>422</v>
      </c>
      <c r="O22" s="205">
        <v>411</v>
      </c>
      <c r="P22" s="13">
        <v>6966</v>
      </c>
      <c r="Q22" s="7">
        <v>435</v>
      </c>
      <c r="R22" s="7">
        <v>145</v>
      </c>
      <c r="S22" s="7">
        <v>16</v>
      </c>
    </row>
    <row r="23" spans="1:19" ht="15.6" x14ac:dyDescent="0.3">
      <c r="A23">
        <v>18</v>
      </c>
      <c r="B23" s="72" t="s">
        <v>112</v>
      </c>
      <c r="C23" s="73" t="s">
        <v>117</v>
      </c>
      <c r="D23" s="6">
        <f>G23/F23</f>
        <v>419.71428571428572</v>
      </c>
      <c r="E23" s="6">
        <f>D23/3</f>
        <v>139.9047619047619</v>
      </c>
      <c r="F23" s="7">
        <f>(SUM(H23+S23))</f>
        <v>14</v>
      </c>
      <c r="G23" s="60">
        <f>SUM(I23+P23)</f>
        <v>5876</v>
      </c>
      <c r="H23" s="285">
        <v>4</v>
      </c>
      <c r="I23" s="180">
        <f>SUM(L23:O23)</f>
        <v>1652</v>
      </c>
      <c r="J23" s="40">
        <f>I23/H23</f>
        <v>413</v>
      </c>
      <c r="K23" s="180">
        <f>J23/3</f>
        <v>137.66666666666666</v>
      </c>
      <c r="L23" s="180">
        <v>383</v>
      </c>
      <c r="M23" s="286">
        <v>461</v>
      </c>
      <c r="N23" s="6">
        <v>404</v>
      </c>
      <c r="O23" s="205">
        <v>404</v>
      </c>
      <c r="P23" s="13">
        <v>4224</v>
      </c>
      <c r="Q23" s="7">
        <v>422</v>
      </c>
      <c r="R23" s="7">
        <v>141</v>
      </c>
      <c r="S23" s="7">
        <v>10</v>
      </c>
    </row>
    <row r="24" spans="1:19" ht="15.6" x14ac:dyDescent="0.3">
      <c r="A24">
        <v>19</v>
      </c>
      <c r="B24" s="69" t="s">
        <v>112</v>
      </c>
      <c r="C24" s="74" t="s">
        <v>118</v>
      </c>
      <c r="D24" s="6">
        <f>G24/F24</f>
        <v>418</v>
      </c>
      <c r="E24" s="6">
        <f>D24/3</f>
        <v>139.33333333333334</v>
      </c>
      <c r="F24" s="7">
        <f>(SUM(H24+S24))</f>
        <v>19</v>
      </c>
      <c r="G24" s="60">
        <f>SUM(I24+P24)</f>
        <v>7942</v>
      </c>
      <c r="H24" s="285">
        <v>4</v>
      </c>
      <c r="I24" s="180">
        <f>SUM(L24:O24)</f>
        <v>1627</v>
      </c>
      <c r="J24" s="180">
        <f>I24/H24</f>
        <v>406.75</v>
      </c>
      <c r="K24" s="180">
        <f>J24/3</f>
        <v>135.58333333333334</v>
      </c>
      <c r="L24" s="180">
        <v>466</v>
      </c>
      <c r="M24" s="286">
        <v>431</v>
      </c>
      <c r="N24" s="6">
        <v>410</v>
      </c>
      <c r="O24" s="205">
        <v>320</v>
      </c>
      <c r="P24" s="13">
        <v>6315</v>
      </c>
      <c r="Q24" s="7">
        <v>421</v>
      </c>
      <c r="R24" s="7">
        <v>140</v>
      </c>
      <c r="S24" s="7">
        <v>15</v>
      </c>
    </row>
    <row r="25" spans="1:19" ht="15.6" x14ac:dyDescent="0.3">
      <c r="A25">
        <v>20</v>
      </c>
      <c r="B25" s="311" t="s">
        <v>109</v>
      </c>
      <c r="C25" s="311" t="s">
        <v>119</v>
      </c>
      <c r="D25" s="6">
        <f>G25/F25</f>
        <v>413.73684210526318</v>
      </c>
      <c r="E25" s="6">
        <f>D25/3</f>
        <v>137.91228070175438</v>
      </c>
      <c r="F25" s="7">
        <f>(SUM(H25+S25))</f>
        <v>19</v>
      </c>
      <c r="G25" s="60">
        <f>SUM(I25+P25)</f>
        <v>7861</v>
      </c>
      <c r="H25" s="285">
        <v>4</v>
      </c>
      <c r="I25" s="180">
        <f>SUM(L25:O25)</f>
        <v>1590</v>
      </c>
      <c r="J25" s="180">
        <f>I25/H25</f>
        <v>397.5</v>
      </c>
      <c r="K25" s="180">
        <f>J25/3</f>
        <v>132.5</v>
      </c>
      <c r="L25" s="180">
        <v>378</v>
      </c>
      <c r="M25" s="286">
        <v>401</v>
      </c>
      <c r="N25" s="6">
        <v>409</v>
      </c>
      <c r="O25" s="205">
        <v>402</v>
      </c>
      <c r="P25" s="13">
        <v>6271</v>
      </c>
      <c r="Q25" s="7">
        <v>418</v>
      </c>
      <c r="R25" s="7">
        <v>139</v>
      </c>
      <c r="S25" s="7">
        <v>15</v>
      </c>
    </row>
    <row r="26" spans="1:19" ht="15.6" x14ac:dyDescent="0.3">
      <c r="A26">
        <v>21</v>
      </c>
      <c r="B26" s="78" t="s">
        <v>112</v>
      </c>
      <c r="C26" s="74" t="s">
        <v>124</v>
      </c>
      <c r="D26" s="6">
        <f>G26/F26</f>
        <v>404.94736842105266</v>
      </c>
      <c r="E26" s="6">
        <f>D26/3</f>
        <v>134.98245614035088</v>
      </c>
      <c r="F26" s="7">
        <f>(SUM(H26+S26))</f>
        <v>19</v>
      </c>
      <c r="G26" s="60">
        <f>SUM(I26+P26)</f>
        <v>7694</v>
      </c>
      <c r="H26" s="285">
        <v>4</v>
      </c>
      <c r="I26" s="180">
        <f>SUM(L26:O26)</f>
        <v>1703</v>
      </c>
      <c r="J26" s="180">
        <f>I26/H26</f>
        <v>425.75</v>
      </c>
      <c r="K26" s="180">
        <f>J26/3</f>
        <v>141.91666666666666</v>
      </c>
      <c r="L26" s="180">
        <v>438</v>
      </c>
      <c r="M26" s="286">
        <v>402</v>
      </c>
      <c r="N26" s="6">
        <v>471</v>
      </c>
      <c r="O26" s="205">
        <v>392</v>
      </c>
      <c r="P26" s="13">
        <v>5991</v>
      </c>
      <c r="Q26" s="7">
        <v>399</v>
      </c>
      <c r="R26" s="7">
        <v>133</v>
      </c>
      <c r="S26" s="7">
        <v>15</v>
      </c>
    </row>
    <row r="27" spans="1:19" ht="15.6" x14ac:dyDescent="0.3">
      <c r="A27">
        <v>22</v>
      </c>
      <c r="B27" s="75" t="s">
        <v>121</v>
      </c>
      <c r="C27" s="76" t="s">
        <v>123</v>
      </c>
      <c r="D27" s="6">
        <f>G27/F27</f>
        <v>404.88888888888891</v>
      </c>
      <c r="E27" s="6">
        <f>D27/3</f>
        <v>134.96296296296296</v>
      </c>
      <c r="F27" s="7">
        <f>(SUM(H27+S27))</f>
        <v>18</v>
      </c>
      <c r="G27" s="60">
        <f>SUM(I27+P27)</f>
        <v>7288</v>
      </c>
      <c r="H27" s="285">
        <v>4</v>
      </c>
      <c r="I27" s="180">
        <f>SUM(L27:O27)</f>
        <v>1619</v>
      </c>
      <c r="J27" s="180">
        <f>I27/H27</f>
        <v>404.75</v>
      </c>
      <c r="K27" s="180">
        <f>J27/3</f>
        <v>134.91666666666666</v>
      </c>
      <c r="L27" s="180">
        <v>487</v>
      </c>
      <c r="M27" s="286">
        <v>389</v>
      </c>
      <c r="N27" s="6">
        <v>383</v>
      </c>
      <c r="O27" s="205">
        <v>360</v>
      </c>
      <c r="P27" s="13">
        <v>5669</v>
      </c>
      <c r="Q27" s="7">
        <v>405</v>
      </c>
      <c r="R27" s="7">
        <v>135</v>
      </c>
      <c r="S27" s="7">
        <v>14</v>
      </c>
    </row>
    <row r="28" spans="1:19" ht="15.6" x14ac:dyDescent="0.3">
      <c r="A28">
        <v>23</v>
      </c>
      <c r="B28" s="75" t="s">
        <v>121</v>
      </c>
      <c r="C28" s="76" t="s">
        <v>122</v>
      </c>
      <c r="D28" s="6">
        <f>G28/F28</f>
        <v>403.55555555555554</v>
      </c>
      <c r="E28" s="6">
        <f>D28/3</f>
        <v>134.5185185185185</v>
      </c>
      <c r="F28" s="7">
        <f>(SUM(H28+S28))</f>
        <v>18</v>
      </c>
      <c r="G28" s="60">
        <f>SUM(I28+P28)</f>
        <v>7264</v>
      </c>
      <c r="H28" s="285">
        <v>2</v>
      </c>
      <c r="I28" s="180">
        <f>SUM(L28:O28)</f>
        <v>745</v>
      </c>
      <c r="J28" s="180">
        <f>I28/H28</f>
        <v>372.5</v>
      </c>
      <c r="K28" s="180">
        <f>J28/3</f>
        <v>124.16666666666667</v>
      </c>
      <c r="L28" s="180"/>
      <c r="M28" s="286">
        <v>382</v>
      </c>
      <c r="N28" s="6">
        <v>363</v>
      </c>
      <c r="O28" s="205"/>
      <c r="P28" s="13">
        <v>6519</v>
      </c>
      <c r="Q28" s="7">
        <v>407</v>
      </c>
      <c r="R28" s="7">
        <v>136</v>
      </c>
      <c r="S28" s="7">
        <v>16</v>
      </c>
    </row>
    <row r="29" spans="1:19" ht="15.6" x14ac:dyDescent="0.3">
      <c r="A29">
        <v>24</v>
      </c>
      <c r="B29" s="291" t="s">
        <v>104</v>
      </c>
      <c r="C29" s="291" t="s">
        <v>120</v>
      </c>
      <c r="D29" s="6">
        <f>G29/F29</f>
        <v>401.78571428571428</v>
      </c>
      <c r="E29" s="6">
        <f>D29/3</f>
        <v>133.92857142857142</v>
      </c>
      <c r="F29" s="7">
        <f>(SUM(H29+S29))</f>
        <v>14</v>
      </c>
      <c r="G29" s="60">
        <f>SUM(I29+P29)</f>
        <v>5625</v>
      </c>
      <c r="H29" s="285">
        <v>4</v>
      </c>
      <c r="I29" s="180">
        <f>SUM(L29:O29)</f>
        <v>1541</v>
      </c>
      <c r="J29" s="180">
        <f>I29/H29</f>
        <v>385.25</v>
      </c>
      <c r="K29" s="180">
        <f>J29/3</f>
        <v>128.41666666666666</v>
      </c>
      <c r="L29" s="180">
        <v>402</v>
      </c>
      <c r="M29" s="286">
        <v>398</v>
      </c>
      <c r="N29" s="6">
        <v>326</v>
      </c>
      <c r="O29" s="205">
        <v>415</v>
      </c>
      <c r="P29" s="13">
        <v>4084</v>
      </c>
      <c r="Q29" s="7">
        <v>408</v>
      </c>
      <c r="R29" s="7">
        <v>136</v>
      </c>
      <c r="S29" s="7">
        <v>10</v>
      </c>
    </row>
    <row r="30" spans="1:19" ht="15.6" x14ac:dyDescent="0.3">
      <c r="A30">
        <v>25</v>
      </c>
      <c r="B30" s="31" t="s">
        <v>104</v>
      </c>
      <c r="C30" s="33" t="s">
        <v>126</v>
      </c>
      <c r="D30" s="6">
        <f>G30/F30</f>
        <v>397.4</v>
      </c>
      <c r="E30" s="6">
        <f>D30/3</f>
        <v>132.46666666666667</v>
      </c>
      <c r="F30" s="7">
        <f>(SUM(H30+S30))</f>
        <v>20</v>
      </c>
      <c r="G30" s="60">
        <f>SUM(I30+P30)</f>
        <v>7948</v>
      </c>
      <c r="H30" s="285">
        <v>4</v>
      </c>
      <c r="I30" s="180">
        <f>SUM(L30:O30)</f>
        <v>1683</v>
      </c>
      <c r="J30" s="180">
        <f>I30/H30</f>
        <v>420.75</v>
      </c>
      <c r="K30" s="180">
        <f>J30/3</f>
        <v>140.25</v>
      </c>
      <c r="L30" s="180">
        <v>423</v>
      </c>
      <c r="M30" s="286">
        <v>390</v>
      </c>
      <c r="N30" s="6">
        <v>404</v>
      </c>
      <c r="O30" s="205">
        <v>466</v>
      </c>
      <c r="P30" s="13">
        <v>6265</v>
      </c>
      <c r="Q30" s="7">
        <v>392</v>
      </c>
      <c r="R30" s="7">
        <v>131</v>
      </c>
      <c r="S30" s="7">
        <v>16</v>
      </c>
    </row>
    <row r="31" spans="1:19" ht="15.6" x14ac:dyDescent="0.3">
      <c r="A31">
        <v>26</v>
      </c>
      <c r="B31" s="75" t="s">
        <v>121</v>
      </c>
      <c r="C31" s="77" t="s">
        <v>125</v>
      </c>
      <c r="D31" s="6">
        <f>G31/F31</f>
        <v>395.73684210526318</v>
      </c>
      <c r="E31" s="6">
        <f>D31/3</f>
        <v>131.91228070175438</v>
      </c>
      <c r="F31" s="7">
        <f>(SUM(H31+S31))</f>
        <v>19</v>
      </c>
      <c r="G31" s="60">
        <f>SUM(I31+P31)</f>
        <v>7519</v>
      </c>
      <c r="H31" s="285">
        <v>4</v>
      </c>
      <c r="I31" s="180">
        <f>SUM(L31:O31)</f>
        <v>1584</v>
      </c>
      <c r="J31" s="180">
        <f>I31/H31</f>
        <v>396</v>
      </c>
      <c r="K31" s="180">
        <f>J31/3</f>
        <v>132</v>
      </c>
      <c r="L31" s="180">
        <v>448</v>
      </c>
      <c r="M31" s="286">
        <v>337</v>
      </c>
      <c r="N31" s="6">
        <v>378</v>
      </c>
      <c r="O31" s="205">
        <v>421</v>
      </c>
      <c r="P31" s="13">
        <v>5935</v>
      </c>
      <c r="Q31" s="7">
        <v>396</v>
      </c>
      <c r="R31" s="7">
        <v>132</v>
      </c>
      <c r="S31" s="7">
        <v>15</v>
      </c>
    </row>
    <row r="32" spans="1:19" ht="15.6" x14ac:dyDescent="0.3">
      <c r="A32">
        <v>27</v>
      </c>
      <c r="B32" s="31" t="s">
        <v>104</v>
      </c>
      <c r="C32" s="33" t="s">
        <v>131</v>
      </c>
      <c r="D32" s="6">
        <f>G32/F32</f>
        <v>388.75</v>
      </c>
      <c r="E32" s="6">
        <f>D32/3</f>
        <v>129.58333333333334</v>
      </c>
      <c r="F32" s="7">
        <f>(SUM(H32+S32))</f>
        <v>8</v>
      </c>
      <c r="G32" s="60">
        <f>SUM(I32+P32)</f>
        <v>3110</v>
      </c>
      <c r="H32" s="285">
        <v>3</v>
      </c>
      <c r="I32" s="180">
        <f>SUM(L32:O32)</f>
        <v>1211</v>
      </c>
      <c r="J32" s="180">
        <f>I32/H32</f>
        <v>403.66666666666669</v>
      </c>
      <c r="K32" s="180">
        <f>J32/3</f>
        <v>134.55555555555557</v>
      </c>
      <c r="L32" s="180">
        <v>424</v>
      </c>
      <c r="M32" s="286">
        <v>421</v>
      </c>
      <c r="N32" s="6">
        <v>366</v>
      </c>
      <c r="O32" s="205"/>
      <c r="P32" s="13">
        <v>1899</v>
      </c>
      <c r="Q32" s="7">
        <v>380</v>
      </c>
      <c r="R32" s="7">
        <v>127</v>
      </c>
      <c r="S32" s="7">
        <v>5</v>
      </c>
    </row>
    <row r="33" spans="1:19" ht="15.6" x14ac:dyDescent="0.3">
      <c r="A33">
        <v>28</v>
      </c>
      <c r="B33" s="75" t="s">
        <v>121</v>
      </c>
      <c r="C33" s="76" t="s">
        <v>127</v>
      </c>
      <c r="D33" s="6">
        <f>G33/F33</f>
        <v>387.33333333333331</v>
      </c>
      <c r="E33" s="6">
        <f>D33/3</f>
        <v>129.11111111111111</v>
      </c>
      <c r="F33" s="7">
        <f>(SUM(H33+S33))</f>
        <v>18</v>
      </c>
      <c r="G33" s="60">
        <f>SUM(I33+P33)</f>
        <v>6972</v>
      </c>
      <c r="H33" s="285">
        <v>4</v>
      </c>
      <c r="I33" s="180">
        <f>SUM(L33:O33)</f>
        <v>1545</v>
      </c>
      <c r="J33" s="180">
        <f>I33/H33</f>
        <v>386.25</v>
      </c>
      <c r="K33" s="180">
        <f>J33/3</f>
        <v>128.75</v>
      </c>
      <c r="L33" s="180">
        <v>348</v>
      </c>
      <c r="M33" s="286">
        <v>417</v>
      </c>
      <c r="N33" s="6">
        <v>433</v>
      </c>
      <c r="O33" s="205">
        <v>347</v>
      </c>
      <c r="P33" s="13">
        <v>5427</v>
      </c>
      <c r="Q33" s="7">
        <v>388</v>
      </c>
      <c r="R33" s="7">
        <v>129</v>
      </c>
      <c r="S33" s="7">
        <v>14</v>
      </c>
    </row>
    <row r="34" spans="1:19" ht="15.6" x14ac:dyDescent="0.3">
      <c r="A34">
        <v>29</v>
      </c>
      <c r="B34" s="31" t="s">
        <v>104</v>
      </c>
      <c r="C34" s="33" t="s">
        <v>130</v>
      </c>
      <c r="D34" s="6">
        <f>G34/F34</f>
        <v>384.125</v>
      </c>
      <c r="E34" s="6">
        <f>D34/3</f>
        <v>128.04166666666666</v>
      </c>
      <c r="F34" s="7">
        <f>(SUM(H34+S34))</f>
        <v>16</v>
      </c>
      <c r="G34" s="60">
        <f>SUM(I34+P34)</f>
        <v>6146</v>
      </c>
      <c r="H34" s="285">
        <v>3</v>
      </c>
      <c r="I34" s="180">
        <f>SUM(L34:O34)</f>
        <v>1165</v>
      </c>
      <c r="J34" s="180">
        <f>I34/H34</f>
        <v>388.33333333333331</v>
      </c>
      <c r="K34" s="180">
        <f>J34/3</f>
        <v>129.44444444444443</v>
      </c>
      <c r="L34" s="180">
        <v>413</v>
      </c>
      <c r="M34" s="286"/>
      <c r="N34" s="6">
        <v>333</v>
      </c>
      <c r="O34" s="205">
        <v>419</v>
      </c>
      <c r="P34" s="13">
        <v>4981</v>
      </c>
      <c r="Q34" s="7">
        <v>383</v>
      </c>
      <c r="R34" s="7">
        <v>128</v>
      </c>
      <c r="S34" s="7">
        <v>13</v>
      </c>
    </row>
    <row r="35" spans="1:19" ht="15.6" x14ac:dyDescent="0.3">
      <c r="A35">
        <v>30</v>
      </c>
      <c r="B35" s="78" t="s">
        <v>112</v>
      </c>
      <c r="C35" s="74" t="s">
        <v>128</v>
      </c>
      <c r="D35" s="6">
        <f>G35/F35</f>
        <v>383.2</v>
      </c>
      <c r="E35" s="6">
        <f>D35/3</f>
        <v>127.73333333333333</v>
      </c>
      <c r="F35" s="7">
        <f>(SUM(H35+S35))</f>
        <v>15</v>
      </c>
      <c r="G35" s="60">
        <f>SUM(I35+P35)</f>
        <v>5748</v>
      </c>
      <c r="H35" s="285">
        <v>4</v>
      </c>
      <c r="I35" s="180">
        <f>SUM(L35:O35)</f>
        <v>1515</v>
      </c>
      <c r="J35" s="180">
        <f>I35/H35</f>
        <v>378.75</v>
      </c>
      <c r="K35" s="180">
        <f>J35/3</f>
        <v>126.25</v>
      </c>
      <c r="L35" s="180">
        <v>331</v>
      </c>
      <c r="M35" s="286">
        <v>456</v>
      </c>
      <c r="N35" s="6">
        <v>359</v>
      </c>
      <c r="O35" s="205">
        <v>369</v>
      </c>
      <c r="P35" s="13">
        <v>4233</v>
      </c>
      <c r="Q35" s="7">
        <v>385</v>
      </c>
      <c r="R35" s="7">
        <v>128</v>
      </c>
      <c r="S35" s="7">
        <v>11</v>
      </c>
    </row>
    <row r="36" spans="1:19" ht="15.6" x14ac:dyDescent="0.3">
      <c r="A36">
        <v>31</v>
      </c>
      <c r="B36" s="75" t="s">
        <v>121</v>
      </c>
      <c r="C36" s="76" t="s">
        <v>132</v>
      </c>
      <c r="D36" s="6">
        <f>G36/F36</f>
        <v>381.94117647058823</v>
      </c>
      <c r="E36" s="6">
        <f>D36/3</f>
        <v>127.31372549019608</v>
      </c>
      <c r="F36" s="7">
        <f>(SUM(H36+S36))</f>
        <v>17</v>
      </c>
      <c r="G36" s="60">
        <f>SUM(I36+P36)</f>
        <v>6493</v>
      </c>
      <c r="H36" s="285">
        <v>2</v>
      </c>
      <c r="I36" s="180">
        <f>SUM(L36:O36)</f>
        <v>801</v>
      </c>
      <c r="J36" s="180">
        <f>I36/H36</f>
        <v>400.5</v>
      </c>
      <c r="K36" s="180">
        <f>J36/3</f>
        <v>133.5</v>
      </c>
      <c r="L36" s="180"/>
      <c r="M36" s="286"/>
      <c r="N36" s="6">
        <v>419</v>
      </c>
      <c r="O36" s="205">
        <v>382</v>
      </c>
      <c r="P36" s="13">
        <v>5692</v>
      </c>
      <c r="Q36" s="7">
        <v>379</v>
      </c>
      <c r="R36" s="7">
        <v>126</v>
      </c>
      <c r="S36" s="7">
        <v>15</v>
      </c>
    </row>
    <row r="37" spans="1:19" ht="15.6" x14ac:dyDescent="0.3">
      <c r="A37">
        <v>32</v>
      </c>
      <c r="B37" s="31" t="s">
        <v>104</v>
      </c>
      <c r="C37" s="33" t="s">
        <v>133</v>
      </c>
      <c r="D37" s="6">
        <f>G37/F37</f>
        <v>379.57142857142856</v>
      </c>
      <c r="E37" s="6">
        <f>D37/3</f>
        <v>126.52380952380952</v>
      </c>
      <c r="F37" s="7">
        <f>(SUM(H37+S37))</f>
        <v>14</v>
      </c>
      <c r="G37" s="60">
        <f>SUM(I37+P37)</f>
        <v>5314</v>
      </c>
      <c r="H37" s="285">
        <v>3</v>
      </c>
      <c r="I37" s="180">
        <f>SUM(L37:O37)</f>
        <v>1148</v>
      </c>
      <c r="J37" s="180">
        <f>I37/H37</f>
        <v>382.66666666666669</v>
      </c>
      <c r="K37" s="180">
        <f>J37/3</f>
        <v>127.55555555555556</v>
      </c>
      <c r="L37" s="180">
        <v>386</v>
      </c>
      <c r="M37" s="286">
        <v>383</v>
      </c>
      <c r="N37" s="6"/>
      <c r="O37" s="205">
        <v>379</v>
      </c>
      <c r="P37" s="13">
        <v>4166</v>
      </c>
      <c r="Q37" s="7">
        <v>379</v>
      </c>
      <c r="R37" s="7">
        <v>126</v>
      </c>
      <c r="S37" s="7">
        <v>11</v>
      </c>
    </row>
    <row r="38" spans="1:19" ht="15.6" x14ac:dyDescent="0.3">
      <c r="A38">
        <v>33</v>
      </c>
      <c r="B38" s="75" t="s">
        <v>121</v>
      </c>
      <c r="C38" s="76" t="s">
        <v>129</v>
      </c>
      <c r="D38" s="6">
        <f>G38/F38</f>
        <v>378.125</v>
      </c>
      <c r="E38" s="6">
        <f>D38/3</f>
        <v>126.04166666666667</v>
      </c>
      <c r="F38" s="7">
        <f>(SUM(H38+S38))</f>
        <v>16</v>
      </c>
      <c r="G38" s="60">
        <f>SUM(I38+P38)</f>
        <v>6050</v>
      </c>
      <c r="H38" s="285">
        <v>3</v>
      </c>
      <c r="I38" s="180">
        <f>SUM(L38:O38)</f>
        <v>1069</v>
      </c>
      <c r="J38" s="180">
        <f>I38/H38</f>
        <v>356.33333333333331</v>
      </c>
      <c r="K38" s="180">
        <f>J38/3</f>
        <v>118.77777777777777</v>
      </c>
      <c r="L38" s="180"/>
      <c r="M38" s="286">
        <v>329</v>
      </c>
      <c r="N38" s="6">
        <v>377</v>
      </c>
      <c r="O38" s="205">
        <v>363</v>
      </c>
      <c r="P38" s="13">
        <v>4981</v>
      </c>
      <c r="Q38" s="7">
        <v>383</v>
      </c>
      <c r="R38" s="7">
        <v>128</v>
      </c>
      <c r="S38" s="7">
        <v>13</v>
      </c>
    </row>
    <row r="39" spans="1:19" ht="15.6" x14ac:dyDescent="0.3">
      <c r="A39">
        <v>34</v>
      </c>
      <c r="B39" s="31" t="s">
        <v>104</v>
      </c>
      <c r="C39" s="33" t="s">
        <v>134</v>
      </c>
      <c r="D39" s="6">
        <f>G39/F39</f>
        <v>376.28571428571428</v>
      </c>
      <c r="E39" s="6">
        <f>D39/3</f>
        <v>125.42857142857143</v>
      </c>
      <c r="F39" s="7">
        <f>(SUM(H39+S39))</f>
        <v>7</v>
      </c>
      <c r="G39" s="60">
        <f>SUM(I39+P39)</f>
        <v>2634</v>
      </c>
      <c r="H39" s="285"/>
      <c r="I39" s="180">
        <f>SUM(L39:O39)</f>
        <v>0</v>
      </c>
      <c r="J39" s="180" t="e">
        <f>I39/H39</f>
        <v>#DIV/0!</v>
      </c>
      <c r="K39" s="180" t="e">
        <f>J39/3</f>
        <v>#DIV/0!</v>
      </c>
      <c r="L39" s="180"/>
      <c r="M39" s="286"/>
      <c r="N39" s="6"/>
      <c r="O39" s="205"/>
      <c r="P39" s="13">
        <v>2634</v>
      </c>
      <c r="Q39" s="7">
        <v>376</v>
      </c>
      <c r="R39" s="7">
        <v>125</v>
      </c>
      <c r="S39" s="7">
        <v>7</v>
      </c>
    </row>
    <row r="40" spans="1:19" ht="15.6" x14ac:dyDescent="0.3">
      <c r="A40">
        <v>35</v>
      </c>
      <c r="B40" s="78" t="s">
        <v>112</v>
      </c>
      <c r="C40" s="74" t="s">
        <v>135</v>
      </c>
      <c r="D40" s="6">
        <f>G40/F40</f>
        <v>368.5</v>
      </c>
      <c r="E40" s="6">
        <f>D40/3</f>
        <v>122.83333333333333</v>
      </c>
      <c r="F40" s="7">
        <f>(SUM(H40+S40))</f>
        <v>20</v>
      </c>
      <c r="G40" s="60">
        <f>SUM(I40+P40)</f>
        <v>7370</v>
      </c>
      <c r="H40" s="285">
        <v>4</v>
      </c>
      <c r="I40" s="180">
        <f>SUM(L40:O40)</f>
        <v>1410</v>
      </c>
      <c r="J40" s="180">
        <f>I40/H40</f>
        <v>352.5</v>
      </c>
      <c r="K40" s="180">
        <f>J40/3</f>
        <v>117.5</v>
      </c>
      <c r="L40" s="180">
        <v>358</v>
      </c>
      <c r="M40" s="286">
        <v>361</v>
      </c>
      <c r="N40" s="6">
        <v>366</v>
      </c>
      <c r="O40" s="205">
        <v>325</v>
      </c>
      <c r="P40" s="13">
        <v>5960</v>
      </c>
      <c r="Q40" s="7">
        <v>373</v>
      </c>
      <c r="R40" s="7">
        <v>124</v>
      </c>
      <c r="S40" s="7">
        <v>16</v>
      </c>
    </row>
    <row r="41" spans="1:19" ht="15.6" x14ac:dyDescent="0.3">
      <c r="A41">
        <v>36</v>
      </c>
      <c r="B41" s="31" t="s">
        <v>104</v>
      </c>
      <c r="C41" s="33" t="s">
        <v>137</v>
      </c>
      <c r="D41" s="6">
        <f>G41/F41</f>
        <v>354.5</v>
      </c>
      <c r="E41" s="6">
        <f>D41/3</f>
        <v>118.16666666666667</v>
      </c>
      <c r="F41" s="7">
        <f>(SUM(H41+S41))</f>
        <v>4</v>
      </c>
      <c r="G41" s="60">
        <f>SUM(I41+P41)</f>
        <v>1418</v>
      </c>
      <c r="H41" s="285">
        <v>1</v>
      </c>
      <c r="I41" s="180">
        <f>SUM(L41:O41)</f>
        <v>362</v>
      </c>
      <c r="J41" s="180">
        <f>I41/H41</f>
        <v>362</v>
      </c>
      <c r="K41" s="180">
        <f>J41/3</f>
        <v>120.66666666666667</v>
      </c>
      <c r="L41" s="180"/>
      <c r="M41" s="286">
        <v>362</v>
      </c>
      <c r="N41" s="6"/>
      <c r="O41" s="205"/>
      <c r="P41" s="13">
        <v>1056</v>
      </c>
      <c r="Q41" s="7">
        <v>352</v>
      </c>
      <c r="R41" s="7">
        <v>117</v>
      </c>
      <c r="S41" s="7">
        <v>3</v>
      </c>
    </row>
    <row r="42" spans="1:19" ht="15.6" x14ac:dyDescent="0.3">
      <c r="A42">
        <v>37</v>
      </c>
      <c r="B42" s="313" t="s">
        <v>104</v>
      </c>
      <c r="C42" s="33" t="s">
        <v>140</v>
      </c>
      <c r="D42" s="6">
        <f>G42/F42</f>
        <v>352.25</v>
      </c>
      <c r="E42" s="6">
        <f>D42/3</f>
        <v>117.41666666666667</v>
      </c>
      <c r="F42" s="7">
        <f>(SUM(H42+S42))</f>
        <v>16</v>
      </c>
      <c r="G42" s="60">
        <f>SUM(I42+P42)</f>
        <v>5636</v>
      </c>
      <c r="H42" s="285">
        <v>4</v>
      </c>
      <c r="I42" s="180">
        <f>SUM(L42:O42)</f>
        <v>1571</v>
      </c>
      <c r="J42" s="180">
        <f>I42/H42</f>
        <v>392.75</v>
      </c>
      <c r="K42" s="180">
        <f>J42/3</f>
        <v>130.91666666666666</v>
      </c>
      <c r="L42" s="180">
        <v>425</v>
      </c>
      <c r="M42" s="286">
        <v>341</v>
      </c>
      <c r="N42" s="6">
        <v>412</v>
      </c>
      <c r="O42" s="205">
        <v>393</v>
      </c>
      <c r="P42" s="13">
        <v>4065</v>
      </c>
      <c r="Q42" s="7">
        <v>339</v>
      </c>
      <c r="R42" s="7">
        <v>113</v>
      </c>
      <c r="S42" s="7">
        <v>12</v>
      </c>
    </row>
    <row r="43" spans="1:19" ht="15.6" x14ac:dyDescent="0.3">
      <c r="A43">
        <v>38</v>
      </c>
      <c r="B43" s="69" t="s">
        <v>112</v>
      </c>
      <c r="C43" s="70" t="s">
        <v>136</v>
      </c>
      <c r="D43" s="6">
        <f>G43/F43</f>
        <v>350.90909090909093</v>
      </c>
      <c r="E43" s="6">
        <f>D43/3</f>
        <v>116.96969696969698</v>
      </c>
      <c r="F43" s="7">
        <f>(SUM(H43+S43))</f>
        <v>11</v>
      </c>
      <c r="G43" s="60">
        <f>SUM(I43+P43)</f>
        <v>3860</v>
      </c>
      <c r="H43" s="285">
        <v>4</v>
      </c>
      <c r="I43" s="180">
        <f>SUM(L43:O43)</f>
        <v>1346</v>
      </c>
      <c r="J43" s="180">
        <f>I43/H43</f>
        <v>336.5</v>
      </c>
      <c r="K43" s="180">
        <f>J43/3</f>
        <v>112.16666666666667</v>
      </c>
      <c r="L43" s="180">
        <v>381</v>
      </c>
      <c r="M43" s="286">
        <v>342</v>
      </c>
      <c r="N43" s="6">
        <v>317</v>
      </c>
      <c r="O43" s="205">
        <v>306</v>
      </c>
      <c r="P43" s="13">
        <v>2514</v>
      </c>
      <c r="Q43" s="7">
        <v>359</v>
      </c>
      <c r="R43" s="7">
        <v>120</v>
      </c>
      <c r="S43" s="7">
        <v>7</v>
      </c>
    </row>
    <row r="44" spans="1:19" ht="15.6" x14ac:dyDescent="0.3">
      <c r="A44">
        <v>39</v>
      </c>
      <c r="B44" s="31" t="s">
        <v>104</v>
      </c>
      <c r="C44" s="33" t="s">
        <v>139</v>
      </c>
      <c r="D44" s="6">
        <f>G44/F44</f>
        <v>343.6875</v>
      </c>
      <c r="E44" s="6">
        <f>D44/3</f>
        <v>114.5625</v>
      </c>
      <c r="F44" s="7">
        <f>(SUM(H44+S44))</f>
        <v>16</v>
      </c>
      <c r="G44" s="60">
        <f>SUM(I44+P44)</f>
        <v>5499</v>
      </c>
      <c r="H44" s="285">
        <v>2</v>
      </c>
      <c r="I44" s="180">
        <f>SUM(L44:O44)</f>
        <v>693</v>
      </c>
      <c r="J44" s="180">
        <f>I44/H44</f>
        <v>346.5</v>
      </c>
      <c r="K44" s="180">
        <f>J44/3</f>
        <v>115.5</v>
      </c>
      <c r="L44" s="180">
        <v>351</v>
      </c>
      <c r="M44" s="286">
        <v>342</v>
      </c>
      <c r="N44" s="6"/>
      <c r="O44" s="205"/>
      <c r="P44" s="13">
        <v>4806</v>
      </c>
      <c r="Q44" s="7">
        <v>343</v>
      </c>
      <c r="R44" s="7">
        <v>114</v>
      </c>
      <c r="S44" s="7">
        <v>14</v>
      </c>
    </row>
    <row r="45" spans="1:19" ht="15.6" x14ac:dyDescent="0.3">
      <c r="A45">
        <v>40</v>
      </c>
      <c r="B45" s="31" t="s">
        <v>104</v>
      </c>
      <c r="C45" s="33" t="s">
        <v>138</v>
      </c>
      <c r="D45" s="6">
        <f>G45/F45</f>
        <v>340.64285714285717</v>
      </c>
      <c r="E45" s="6">
        <f>D45/3</f>
        <v>113.54761904761905</v>
      </c>
      <c r="F45" s="7">
        <f>(SUM(H45+S45))</f>
        <v>14</v>
      </c>
      <c r="G45" s="60">
        <f>SUM(I45+P45)</f>
        <v>4769</v>
      </c>
      <c r="H45" s="285">
        <v>3</v>
      </c>
      <c r="I45" s="180">
        <f>SUM(L45:O45)</f>
        <v>974</v>
      </c>
      <c r="J45" s="180">
        <f>I45/H45</f>
        <v>324.66666666666669</v>
      </c>
      <c r="K45" s="180">
        <f>J45/3</f>
        <v>108.22222222222223</v>
      </c>
      <c r="L45" s="180">
        <v>319</v>
      </c>
      <c r="M45" s="286">
        <v>300</v>
      </c>
      <c r="N45" s="6">
        <v>355</v>
      </c>
      <c r="O45" s="205"/>
      <c r="P45" s="13">
        <v>3795</v>
      </c>
      <c r="Q45" s="7">
        <v>345</v>
      </c>
      <c r="R45" s="7">
        <v>115</v>
      </c>
      <c r="S45" s="7">
        <v>11</v>
      </c>
    </row>
    <row r="46" spans="1:19" ht="15.6" x14ac:dyDescent="0.3">
      <c r="A46">
        <v>41</v>
      </c>
      <c r="B46" s="31" t="s">
        <v>104</v>
      </c>
      <c r="C46" s="33" t="s">
        <v>142</v>
      </c>
      <c r="D46" s="6">
        <f>G46/F46</f>
        <v>339.375</v>
      </c>
      <c r="E46" s="6">
        <f>D46/3</f>
        <v>113.125</v>
      </c>
      <c r="F46" s="7">
        <f>(SUM(H46+S46))</f>
        <v>8</v>
      </c>
      <c r="G46" s="60">
        <f>SUM(I46+P46)</f>
        <v>2715</v>
      </c>
      <c r="H46" s="285">
        <v>2</v>
      </c>
      <c r="I46" s="180">
        <f>SUM(L46:O46)</f>
        <v>722</v>
      </c>
      <c r="J46" s="180">
        <f>I46/H46</f>
        <v>361</v>
      </c>
      <c r="K46" s="180">
        <f>J46/3</f>
        <v>120.33333333333333</v>
      </c>
      <c r="L46" s="180">
        <v>371</v>
      </c>
      <c r="M46" s="286">
        <v>351</v>
      </c>
      <c r="N46" s="6"/>
      <c r="O46" s="205"/>
      <c r="P46" s="13">
        <v>1993</v>
      </c>
      <c r="Q46" s="7">
        <v>332</v>
      </c>
      <c r="R46" s="7">
        <v>111</v>
      </c>
      <c r="S46" s="7">
        <v>6</v>
      </c>
    </row>
    <row r="47" spans="1:19" ht="15.6" x14ac:dyDescent="0.3">
      <c r="A47">
        <v>42</v>
      </c>
      <c r="B47" s="31" t="s">
        <v>104</v>
      </c>
      <c r="C47" s="33" t="s">
        <v>141</v>
      </c>
      <c r="D47" s="6">
        <f>G47/F47</f>
        <v>324.75</v>
      </c>
      <c r="E47" s="6">
        <f>D47/3</f>
        <v>108.25</v>
      </c>
      <c r="F47" s="7">
        <f>(SUM(H47+S47))</f>
        <v>12</v>
      </c>
      <c r="G47" s="60">
        <f>SUM(I47+P47)</f>
        <v>3897</v>
      </c>
      <c r="H47" s="285">
        <v>4</v>
      </c>
      <c r="I47" s="180">
        <f>SUM(L47:O47)</f>
        <v>1206</v>
      </c>
      <c r="J47" s="180">
        <f>I47/H47</f>
        <v>301.5</v>
      </c>
      <c r="K47" s="180">
        <f>J47/3</f>
        <v>100.5</v>
      </c>
      <c r="L47" s="180">
        <v>296</v>
      </c>
      <c r="M47" s="286">
        <v>288</v>
      </c>
      <c r="N47" s="6">
        <v>314</v>
      </c>
      <c r="O47" s="205">
        <v>308</v>
      </c>
      <c r="P47" s="13">
        <v>2691</v>
      </c>
      <c r="Q47" s="7">
        <v>336</v>
      </c>
      <c r="R47" s="7">
        <v>112</v>
      </c>
      <c r="S47" s="7">
        <v>8</v>
      </c>
    </row>
    <row r="48" spans="1:19" ht="15.6" x14ac:dyDescent="0.3">
      <c r="A48">
        <v>43</v>
      </c>
      <c r="B48" s="31" t="s">
        <v>104</v>
      </c>
      <c r="C48" s="33" t="s">
        <v>144</v>
      </c>
      <c r="D48" s="6">
        <f>G48/F48</f>
        <v>313.44444444444446</v>
      </c>
      <c r="E48" s="6">
        <f>D48/3</f>
        <v>104.48148148148148</v>
      </c>
      <c r="F48" s="7">
        <f>(SUM(H48+S48))</f>
        <v>18</v>
      </c>
      <c r="G48" s="60">
        <f>SUM(I48+P48)</f>
        <v>5642</v>
      </c>
      <c r="H48" s="285">
        <v>3</v>
      </c>
      <c r="I48" s="180">
        <f>SUM(L48:O48)</f>
        <v>955</v>
      </c>
      <c r="J48" s="180">
        <f>I48/H48</f>
        <v>318.33333333333331</v>
      </c>
      <c r="K48" s="180">
        <f>J48/3</f>
        <v>106.1111111111111</v>
      </c>
      <c r="L48" s="180">
        <v>358</v>
      </c>
      <c r="M48" s="286">
        <v>356</v>
      </c>
      <c r="N48" s="6"/>
      <c r="O48" s="205">
        <v>241</v>
      </c>
      <c r="P48" s="13">
        <v>4687</v>
      </c>
      <c r="Q48" s="7">
        <v>312</v>
      </c>
      <c r="R48" s="7">
        <v>104</v>
      </c>
      <c r="S48" s="7">
        <v>15</v>
      </c>
    </row>
    <row r="49" spans="1:19" ht="15.6" x14ac:dyDescent="0.3">
      <c r="A49">
        <v>44</v>
      </c>
      <c r="B49" s="31" t="s">
        <v>104</v>
      </c>
      <c r="C49" s="33" t="s">
        <v>143</v>
      </c>
      <c r="D49" s="6">
        <f>G49/F49</f>
        <v>309.57142857142856</v>
      </c>
      <c r="E49" s="6">
        <f>D49/3</f>
        <v>103.19047619047619</v>
      </c>
      <c r="F49" s="7">
        <f>(SUM(H49+S49))</f>
        <v>14</v>
      </c>
      <c r="G49" s="60">
        <f>SUM(I49+P49)</f>
        <v>4334</v>
      </c>
      <c r="H49" s="285">
        <v>4</v>
      </c>
      <c r="I49" s="180">
        <f>SUM(L49:O49)</f>
        <v>1133</v>
      </c>
      <c r="J49" s="180">
        <f>I49/H49</f>
        <v>283.25</v>
      </c>
      <c r="K49" s="180">
        <f>J49/3</f>
        <v>94.416666666666671</v>
      </c>
      <c r="L49" s="180">
        <v>303</v>
      </c>
      <c r="M49" s="286">
        <v>211</v>
      </c>
      <c r="N49" s="6">
        <v>314</v>
      </c>
      <c r="O49" s="205">
        <v>305</v>
      </c>
      <c r="P49" s="13">
        <v>3201</v>
      </c>
      <c r="Q49" s="7">
        <v>320</v>
      </c>
      <c r="R49" s="7">
        <v>107</v>
      </c>
      <c r="S49" s="7">
        <v>10</v>
      </c>
    </row>
    <row r="50" spans="1:19" ht="15.6" x14ac:dyDescent="0.3">
      <c r="A50">
        <v>45</v>
      </c>
      <c r="B50" s="31" t="s">
        <v>104</v>
      </c>
      <c r="C50" s="33" t="s">
        <v>147</v>
      </c>
      <c r="D50" s="6">
        <f>G50/F50</f>
        <v>306.71428571428572</v>
      </c>
      <c r="E50" s="6">
        <f>D50/3</f>
        <v>102.23809523809524</v>
      </c>
      <c r="F50" s="7">
        <f>(SUM(H50+S50))</f>
        <v>7</v>
      </c>
      <c r="G50" s="60">
        <f>SUM(I50+P50)</f>
        <v>2147</v>
      </c>
      <c r="H50" s="285">
        <v>4</v>
      </c>
      <c r="I50" s="180">
        <f>SUM(L50:O50)</f>
        <v>1332</v>
      </c>
      <c r="J50" s="180">
        <f>I50/H50</f>
        <v>333</v>
      </c>
      <c r="K50" s="180">
        <f>J50/3</f>
        <v>111</v>
      </c>
      <c r="L50" s="180">
        <v>380</v>
      </c>
      <c r="M50" s="286">
        <v>316</v>
      </c>
      <c r="N50" s="6">
        <v>263</v>
      </c>
      <c r="O50" s="205">
        <v>373</v>
      </c>
      <c r="P50" s="13">
        <v>815</v>
      </c>
      <c r="Q50" s="7">
        <v>272</v>
      </c>
      <c r="R50" s="7">
        <v>91</v>
      </c>
      <c r="S50" s="7">
        <v>3</v>
      </c>
    </row>
    <row r="51" spans="1:19" ht="15.6" x14ac:dyDescent="0.3">
      <c r="B51" s="31" t="s">
        <v>104</v>
      </c>
      <c r="C51" s="33" t="s">
        <v>146</v>
      </c>
      <c r="D51" s="6">
        <f>G51/F51</f>
        <v>299.60000000000002</v>
      </c>
      <c r="E51" s="6">
        <f>D51/3</f>
        <v>99.866666666666674</v>
      </c>
      <c r="F51" s="7">
        <f>(SUM(H51+S51))</f>
        <v>10</v>
      </c>
      <c r="G51" s="60">
        <f>SUM(I51+P51)</f>
        <v>2996</v>
      </c>
      <c r="H51" s="285">
        <v>3</v>
      </c>
      <c r="I51" s="180">
        <f>SUM(L51:O51)</f>
        <v>983</v>
      </c>
      <c r="J51" s="180">
        <f>I51/H51</f>
        <v>327.66666666666669</v>
      </c>
      <c r="K51" s="180">
        <f>J51/3</f>
        <v>109.22222222222223</v>
      </c>
      <c r="L51" s="180"/>
      <c r="M51" s="286">
        <v>356</v>
      </c>
      <c r="N51" s="6">
        <v>306</v>
      </c>
      <c r="O51" s="205">
        <v>321</v>
      </c>
      <c r="P51" s="13">
        <v>2013</v>
      </c>
      <c r="Q51" s="7">
        <v>288</v>
      </c>
      <c r="R51" s="7">
        <v>96</v>
      </c>
      <c r="S51" s="7">
        <v>7</v>
      </c>
    </row>
    <row r="52" spans="1:19" ht="15.6" x14ac:dyDescent="0.3">
      <c r="A52">
        <v>46</v>
      </c>
      <c r="B52" s="31" t="s">
        <v>104</v>
      </c>
      <c r="C52" s="33" t="s">
        <v>145</v>
      </c>
      <c r="D52" s="6">
        <f>G52/F52</f>
        <v>287.93333333333334</v>
      </c>
      <c r="E52" s="6">
        <f>D52/3</f>
        <v>95.977777777777774</v>
      </c>
      <c r="F52" s="7">
        <f>(SUM(H52+S52))</f>
        <v>15</v>
      </c>
      <c r="G52" s="60">
        <f>SUM(I52+P52)</f>
        <v>4319</v>
      </c>
      <c r="H52" s="285">
        <v>4</v>
      </c>
      <c r="I52" s="180">
        <f>SUM(L52:O52)</f>
        <v>1103</v>
      </c>
      <c r="J52" s="180">
        <f>I52/H52</f>
        <v>275.75</v>
      </c>
      <c r="K52" s="180">
        <f>J52/3</f>
        <v>91.916666666666671</v>
      </c>
      <c r="L52" s="180">
        <v>292</v>
      </c>
      <c r="M52" s="286">
        <v>304</v>
      </c>
      <c r="N52" s="6">
        <v>269</v>
      </c>
      <c r="O52" s="205">
        <v>238</v>
      </c>
      <c r="P52" s="13">
        <v>3216</v>
      </c>
      <c r="Q52" s="7">
        <v>292</v>
      </c>
      <c r="R52" s="7">
        <v>97</v>
      </c>
      <c r="S52" s="7">
        <v>11</v>
      </c>
    </row>
    <row r="53" spans="1:19" ht="15.6" x14ac:dyDescent="0.3">
      <c r="A53">
        <v>47</v>
      </c>
      <c r="B53" s="31" t="s">
        <v>104</v>
      </c>
      <c r="C53" s="33" t="s">
        <v>204</v>
      </c>
      <c r="D53" s="6">
        <f>G53/F53</f>
        <v>263</v>
      </c>
      <c r="E53" s="6">
        <f>D53/3</f>
        <v>87.666666666666671</v>
      </c>
      <c r="F53" s="7">
        <f>(SUM(H53+S53))</f>
        <v>3</v>
      </c>
      <c r="G53" s="60">
        <f>SUM(I53+P53)</f>
        <v>789</v>
      </c>
      <c r="H53" s="285">
        <v>3</v>
      </c>
      <c r="I53" s="180">
        <f>SUM(L53:O53)</f>
        <v>789</v>
      </c>
      <c r="J53" s="40">
        <f>I53/H53</f>
        <v>263</v>
      </c>
      <c r="K53" s="180">
        <f>J53/3</f>
        <v>87.666666666666671</v>
      </c>
      <c r="L53" s="180">
        <v>267</v>
      </c>
      <c r="M53" s="286">
        <v>292</v>
      </c>
      <c r="N53" s="6">
        <v>230</v>
      </c>
      <c r="O53" s="205"/>
      <c r="P53" s="13"/>
      <c r="Q53" s="7"/>
      <c r="R53" s="7"/>
      <c r="S53" s="7"/>
    </row>
    <row r="54" spans="1:19" ht="15.6" x14ac:dyDescent="0.3">
      <c r="A54">
        <v>48</v>
      </c>
      <c r="B54" s="31" t="s">
        <v>104</v>
      </c>
      <c r="C54" s="33" t="s">
        <v>148</v>
      </c>
      <c r="D54" s="6">
        <f>G54/F54</f>
        <v>237.07692307692307</v>
      </c>
      <c r="E54" s="6">
        <f>D54/3</f>
        <v>79.025641025641022</v>
      </c>
      <c r="F54" s="7">
        <f>(SUM(H54+S54))</f>
        <v>13</v>
      </c>
      <c r="G54" s="60">
        <f>SUM(I54+P54)</f>
        <v>3082</v>
      </c>
      <c r="H54" s="285">
        <v>3</v>
      </c>
      <c r="I54" s="180">
        <f>SUM(L54:O54)</f>
        <v>739</v>
      </c>
      <c r="J54" s="180">
        <f>I54/H54</f>
        <v>246.33333333333334</v>
      </c>
      <c r="K54" s="180">
        <f>J54/3</f>
        <v>82.111111111111114</v>
      </c>
      <c r="L54" s="180">
        <v>235</v>
      </c>
      <c r="M54" s="286">
        <v>308</v>
      </c>
      <c r="N54" s="6">
        <v>196</v>
      </c>
      <c r="O54" s="205"/>
      <c r="P54" s="13">
        <v>2343</v>
      </c>
      <c r="Q54" s="7">
        <v>234</v>
      </c>
      <c r="R54" s="7">
        <v>78</v>
      </c>
      <c r="S54" s="7">
        <v>10</v>
      </c>
    </row>
    <row r="55" spans="1:19" ht="16.2" thickBot="1" x14ac:dyDescent="0.35">
      <c r="A55">
        <v>49</v>
      </c>
      <c r="B55" s="31" t="s">
        <v>104</v>
      </c>
      <c r="C55" s="33" t="s">
        <v>149</v>
      </c>
      <c r="D55" s="6">
        <f>G55/F55</f>
        <v>196.2</v>
      </c>
      <c r="E55" s="6">
        <f>D55/3</f>
        <v>65.399999999999991</v>
      </c>
      <c r="F55" s="7">
        <f>(SUM(H55+S55))</f>
        <v>10</v>
      </c>
      <c r="G55" s="60">
        <f>SUM(I55+P55)</f>
        <v>1962</v>
      </c>
      <c r="H55" s="301">
        <v>4</v>
      </c>
      <c r="I55" s="180">
        <f>SUM(L55:O55)</f>
        <v>765</v>
      </c>
      <c r="J55" s="184">
        <f>I55/H55</f>
        <v>191.25</v>
      </c>
      <c r="K55" s="184">
        <f>J55/3</f>
        <v>63.75</v>
      </c>
      <c r="L55" s="184">
        <v>216</v>
      </c>
      <c r="M55" s="290">
        <v>198</v>
      </c>
      <c r="N55" s="229">
        <v>204</v>
      </c>
      <c r="O55" s="208">
        <v>147</v>
      </c>
      <c r="P55" s="13">
        <v>1197</v>
      </c>
      <c r="Q55" s="7">
        <v>199</v>
      </c>
      <c r="R55" s="7">
        <v>66</v>
      </c>
      <c r="S55" s="7">
        <v>6</v>
      </c>
    </row>
  </sheetData>
  <sortState xmlns:xlrd2="http://schemas.microsoft.com/office/spreadsheetml/2017/richdata2" ref="B6:S55">
    <sortCondition descending="1" ref="D6:D55"/>
  </sortState>
  <mergeCells count="3">
    <mergeCell ref="D3:G3"/>
    <mergeCell ref="H3:O3"/>
    <mergeCell ref="P3:S3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1FE2D-A376-4FD6-A9F0-0843ECA203A3}">
  <dimension ref="A2:I125"/>
  <sheetViews>
    <sheetView workbookViewId="0">
      <selection activeCell="B3" sqref="B3:G4"/>
    </sheetView>
  </sheetViews>
  <sheetFormatPr defaultRowHeight="14.4" x14ac:dyDescent="0.3"/>
  <cols>
    <col min="2" max="2" width="3.44140625" bestFit="1" customWidth="1"/>
    <col min="3" max="3" width="22.44140625" bestFit="1" customWidth="1"/>
  </cols>
  <sheetData>
    <row r="2" spans="1:9" x14ac:dyDescent="0.3">
      <c r="D2" t="s">
        <v>227</v>
      </c>
      <c r="E2" s="259">
        <v>45691</v>
      </c>
    </row>
    <row r="3" spans="1:9" ht="15.6" x14ac:dyDescent="0.3">
      <c r="A3">
        <v>1</v>
      </c>
      <c r="B3" s="293" t="s">
        <v>95</v>
      </c>
      <c r="C3" s="293" t="s">
        <v>96</v>
      </c>
      <c r="D3" s="7">
        <v>173</v>
      </c>
      <c r="E3" s="7">
        <v>205</v>
      </c>
      <c r="F3" s="7">
        <v>180</v>
      </c>
      <c r="G3" s="40">
        <v>558</v>
      </c>
      <c r="H3" s="7">
        <v>12</v>
      </c>
      <c r="I3" s="7">
        <v>15</v>
      </c>
    </row>
    <row r="4" spans="1:9" ht="15.6" x14ac:dyDescent="0.3">
      <c r="A4">
        <v>2</v>
      </c>
      <c r="B4" s="64" t="s">
        <v>95</v>
      </c>
      <c r="C4" s="65" t="s">
        <v>99</v>
      </c>
      <c r="D4" s="7">
        <v>183</v>
      </c>
      <c r="E4" s="7">
        <v>185</v>
      </c>
      <c r="F4" s="7">
        <v>158</v>
      </c>
      <c r="G4" s="40">
        <v>526</v>
      </c>
      <c r="H4" s="7">
        <v>11</v>
      </c>
      <c r="I4" s="7">
        <v>13</v>
      </c>
    </row>
    <row r="5" spans="1:9" ht="15.6" x14ac:dyDescent="0.3">
      <c r="A5">
        <v>3</v>
      </c>
      <c r="B5" s="68" t="s">
        <v>109</v>
      </c>
      <c r="C5" s="71" t="s">
        <v>114</v>
      </c>
      <c r="D5" s="7">
        <v>136</v>
      </c>
      <c r="E5" s="7">
        <v>156</v>
      </c>
      <c r="F5" s="7">
        <v>213</v>
      </c>
      <c r="G5" s="40">
        <v>505</v>
      </c>
      <c r="H5" s="7">
        <v>9</v>
      </c>
      <c r="I5" s="7">
        <v>12</v>
      </c>
    </row>
    <row r="6" spans="1:9" ht="15.6" x14ac:dyDescent="0.3">
      <c r="A6">
        <v>4</v>
      </c>
      <c r="B6" s="64" t="s">
        <v>95</v>
      </c>
      <c r="C6" s="65" t="s">
        <v>97</v>
      </c>
      <c r="D6" s="7">
        <v>159</v>
      </c>
      <c r="E6" s="7">
        <v>182</v>
      </c>
      <c r="F6" s="7">
        <v>158</v>
      </c>
      <c r="G6" s="40">
        <v>499</v>
      </c>
      <c r="H6" s="7">
        <v>9</v>
      </c>
      <c r="I6" s="7">
        <v>13</v>
      </c>
    </row>
    <row r="7" spans="1:9" ht="15.6" x14ac:dyDescent="0.3">
      <c r="A7">
        <v>5</v>
      </c>
      <c r="B7" s="64" t="s">
        <v>95</v>
      </c>
      <c r="C7" s="65" t="s">
        <v>100</v>
      </c>
      <c r="D7" s="7">
        <v>150</v>
      </c>
      <c r="E7" s="7">
        <v>189</v>
      </c>
      <c r="F7" s="7">
        <v>160</v>
      </c>
      <c r="G7" s="40">
        <v>499</v>
      </c>
      <c r="H7" s="7">
        <v>6</v>
      </c>
      <c r="I7" s="7">
        <v>18</v>
      </c>
    </row>
    <row r="8" spans="1:9" ht="15.6" x14ac:dyDescent="0.3">
      <c r="A8">
        <v>6</v>
      </c>
      <c r="B8" s="66" t="s">
        <v>101</v>
      </c>
      <c r="C8" s="67" t="s">
        <v>103</v>
      </c>
      <c r="D8" s="7">
        <v>154</v>
      </c>
      <c r="E8" s="7">
        <v>128</v>
      </c>
      <c r="F8" s="7">
        <v>209</v>
      </c>
      <c r="G8" s="40">
        <v>491</v>
      </c>
      <c r="H8" s="7">
        <v>12</v>
      </c>
      <c r="I8" s="7">
        <v>10</v>
      </c>
    </row>
    <row r="9" spans="1:9" ht="15.6" x14ac:dyDescent="0.3">
      <c r="A9">
        <v>7</v>
      </c>
      <c r="B9" s="75" t="s">
        <v>121</v>
      </c>
      <c r="C9" s="76" t="s">
        <v>123</v>
      </c>
      <c r="D9" s="7">
        <v>169</v>
      </c>
      <c r="E9" s="7">
        <v>168</v>
      </c>
      <c r="F9" s="7">
        <v>150</v>
      </c>
      <c r="G9" s="40">
        <v>487</v>
      </c>
      <c r="H9" s="7">
        <v>10</v>
      </c>
      <c r="I9" s="7">
        <v>9</v>
      </c>
    </row>
    <row r="10" spans="1:9" ht="15.6" x14ac:dyDescent="0.3">
      <c r="A10">
        <v>8</v>
      </c>
      <c r="B10" s="64" t="s">
        <v>95</v>
      </c>
      <c r="C10" s="65" t="s">
        <v>98</v>
      </c>
      <c r="D10" s="7">
        <v>172</v>
      </c>
      <c r="E10" s="7">
        <v>152</v>
      </c>
      <c r="F10" s="7">
        <v>155</v>
      </c>
      <c r="G10" s="40">
        <v>479</v>
      </c>
      <c r="H10" s="7">
        <v>6</v>
      </c>
      <c r="I10" s="7">
        <v>17</v>
      </c>
    </row>
    <row r="11" spans="1:9" ht="15.6" x14ac:dyDescent="0.3">
      <c r="A11">
        <v>9</v>
      </c>
      <c r="B11" s="69" t="s">
        <v>112</v>
      </c>
      <c r="C11" s="74" t="s">
        <v>118</v>
      </c>
      <c r="D11" s="7">
        <v>151</v>
      </c>
      <c r="E11" s="7">
        <v>155</v>
      </c>
      <c r="F11" s="7">
        <v>160</v>
      </c>
      <c r="G11" s="40">
        <v>466</v>
      </c>
      <c r="H11" s="7">
        <v>8</v>
      </c>
      <c r="I11" s="7">
        <v>13</v>
      </c>
    </row>
    <row r="12" spans="1:9" ht="15.6" x14ac:dyDescent="0.3">
      <c r="A12">
        <v>10</v>
      </c>
      <c r="B12" s="75" t="s">
        <v>121</v>
      </c>
      <c r="C12" s="77" t="s">
        <v>125</v>
      </c>
      <c r="D12" s="7">
        <v>160</v>
      </c>
      <c r="E12" s="7">
        <v>151</v>
      </c>
      <c r="F12" s="7">
        <v>137</v>
      </c>
      <c r="G12" s="40">
        <v>448</v>
      </c>
      <c r="H12" s="7">
        <v>8</v>
      </c>
      <c r="I12" s="7">
        <v>9</v>
      </c>
    </row>
    <row r="13" spans="1:9" ht="15.6" x14ac:dyDescent="0.3">
      <c r="A13">
        <v>11</v>
      </c>
      <c r="B13" s="66" t="s">
        <v>101</v>
      </c>
      <c r="C13" s="67" t="s">
        <v>106</v>
      </c>
      <c r="D13" s="7">
        <v>126</v>
      </c>
      <c r="E13" s="7">
        <v>165</v>
      </c>
      <c r="F13" s="7">
        <v>156</v>
      </c>
      <c r="G13" s="40">
        <v>447</v>
      </c>
      <c r="H13" s="7">
        <v>7</v>
      </c>
      <c r="I13" s="7">
        <v>11</v>
      </c>
    </row>
    <row r="14" spans="1:9" ht="15.6" x14ac:dyDescent="0.3">
      <c r="A14">
        <v>12</v>
      </c>
      <c r="B14" s="31" t="s">
        <v>104</v>
      </c>
      <c r="C14" s="33" t="s">
        <v>105</v>
      </c>
      <c r="D14" s="7">
        <v>139</v>
      </c>
      <c r="E14" s="7">
        <v>146</v>
      </c>
      <c r="F14" s="7">
        <v>160</v>
      </c>
      <c r="G14" s="40">
        <v>445</v>
      </c>
      <c r="H14" s="7">
        <v>9</v>
      </c>
      <c r="I14" s="7">
        <v>9</v>
      </c>
    </row>
    <row r="15" spans="1:9" ht="15.6" x14ac:dyDescent="0.3">
      <c r="A15">
        <v>13</v>
      </c>
      <c r="B15" s="78" t="s">
        <v>112</v>
      </c>
      <c r="C15" s="74" t="s">
        <v>124</v>
      </c>
      <c r="D15" s="7">
        <v>144</v>
      </c>
      <c r="E15" s="7">
        <v>145</v>
      </c>
      <c r="F15" s="7">
        <v>149</v>
      </c>
      <c r="G15" s="40">
        <v>438</v>
      </c>
      <c r="H15" s="7">
        <v>4</v>
      </c>
      <c r="I15" s="7">
        <v>14</v>
      </c>
    </row>
    <row r="16" spans="1:9" ht="15.6" x14ac:dyDescent="0.3">
      <c r="A16">
        <v>14</v>
      </c>
      <c r="B16" s="68" t="s">
        <v>109</v>
      </c>
      <c r="C16" s="71" t="s">
        <v>111</v>
      </c>
      <c r="D16" s="7">
        <v>149</v>
      </c>
      <c r="E16" s="7">
        <v>122</v>
      </c>
      <c r="F16" s="7">
        <v>161</v>
      </c>
      <c r="G16" s="40">
        <v>432</v>
      </c>
      <c r="H16" s="7">
        <v>7</v>
      </c>
      <c r="I16" s="7">
        <v>9</v>
      </c>
    </row>
    <row r="17" spans="1:9" ht="15.6" x14ac:dyDescent="0.3">
      <c r="A17">
        <v>15</v>
      </c>
      <c r="B17" s="31" t="s">
        <v>104</v>
      </c>
      <c r="C17" s="33" t="s">
        <v>140</v>
      </c>
      <c r="D17" s="7">
        <v>146</v>
      </c>
      <c r="E17" s="7">
        <v>169</v>
      </c>
      <c r="F17" s="7">
        <v>110</v>
      </c>
      <c r="G17" s="40">
        <v>425</v>
      </c>
      <c r="H17" s="7">
        <v>7</v>
      </c>
      <c r="I17" s="7">
        <v>9</v>
      </c>
    </row>
    <row r="18" spans="1:9" ht="15.6" x14ac:dyDescent="0.3">
      <c r="A18">
        <v>16</v>
      </c>
      <c r="B18" s="31" t="s">
        <v>104</v>
      </c>
      <c r="C18" s="33" t="s">
        <v>131</v>
      </c>
      <c r="D18" s="7">
        <v>146</v>
      </c>
      <c r="E18" s="7">
        <v>128</v>
      </c>
      <c r="F18" s="7">
        <v>150</v>
      </c>
      <c r="G18" s="40">
        <v>424</v>
      </c>
      <c r="H18" s="7">
        <v>6</v>
      </c>
      <c r="I18" s="7">
        <v>10</v>
      </c>
    </row>
    <row r="19" spans="1:9" ht="15.6" x14ac:dyDescent="0.3">
      <c r="A19">
        <v>17</v>
      </c>
      <c r="B19" s="31" t="s">
        <v>104</v>
      </c>
      <c r="C19" s="33" t="s">
        <v>126</v>
      </c>
      <c r="D19" s="7">
        <v>157</v>
      </c>
      <c r="E19" s="7">
        <v>146</v>
      </c>
      <c r="F19" s="7">
        <v>120</v>
      </c>
      <c r="G19" s="40">
        <v>423</v>
      </c>
      <c r="H19" s="7">
        <v>6</v>
      </c>
      <c r="I19" s="7">
        <v>10</v>
      </c>
    </row>
    <row r="20" spans="1:9" ht="15.6" x14ac:dyDescent="0.3">
      <c r="A20">
        <v>18</v>
      </c>
      <c r="B20" s="66" t="s">
        <v>101</v>
      </c>
      <c r="C20" s="67" t="s">
        <v>108</v>
      </c>
      <c r="D20" s="7">
        <v>131</v>
      </c>
      <c r="E20" s="7">
        <v>131</v>
      </c>
      <c r="F20" s="7">
        <v>157</v>
      </c>
      <c r="G20" s="40">
        <v>419</v>
      </c>
      <c r="H20" s="7">
        <v>7</v>
      </c>
      <c r="I20" s="7">
        <v>9</v>
      </c>
    </row>
    <row r="21" spans="1:9" ht="15.6" x14ac:dyDescent="0.3">
      <c r="A21">
        <v>19</v>
      </c>
      <c r="B21" s="66" t="s">
        <v>101</v>
      </c>
      <c r="C21" s="67" t="s">
        <v>107</v>
      </c>
      <c r="D21" s="7">
        <v>155</v>
      </c>
      <c r="E21" s="7">
        <v>128</v>
      </c>
      <c r="F21" s="7">
        <v>136</v>
      </c>
      <c r="G21" s="40">
        <v>419</v>
      </c>
      <c r="H21" s="7">
        <v>7</v>
      </c>
      <c r="I21" s="7">
        <v>9</v>
      </c>
    </row>
    <row r="22" spans="1:9" ht="15.6" x14ac:dyDescent="0.3">
      <c r="A22">
        <v>20</v>
      </c>
      <c r="B22" s="31" t="s">
        <v>104</v>
      </c>
      <c r="C22" s="33" t="s">
        <v>130</v>
      </c>
      <c r="D22" s="7">
        <v>113</v>
      </c>
      <c r="E22" s="7">
        <v>139</v>
      </c>
      <c r="F22" s="7">
        <v>161</v>
      </c>
      <c r="G22" s="40">
        <v>413</v>
      </c>
      <c r="H22" s="7">
        <v>8</v>
      </c>
      <c r="I22" s="7">
        <v>6</v>
      </c>
    </row>
    <row r="23" spans="1:9" ht="15.6" x14ac:dyDescent="0.3">
      <c r="A23">
        <v>21</v>
      </c>
      <c r="B23" s="69" t="s">
        <v>112</v>
      </c>
      <c r="C23" s="70" t="s">
        <v>113</v>
      </c>
      <c r="D23" s="7">
        <v>123</v>
      </c>
      <c r="E23" s="7">
        <v>166</v>
      </c>
      <c r="F23" s="7">
        <v>120</v>
      </c>
      <c r="G23" s="40">
        <v>409</v>
      </c>
      <c r="H23" s="7">
        <v>4</v>
      </c>
      <c r="I23" s="7">
        <v>12</v>
      </c>
    </row>
    <row r="24" spans="1:9" ht="15.6" x14ac:dyDescent="0.3">
      <c r="A24">
        <v>22</v>
      </c>
      <c r="B24" s="291" t="s">
        <v>104</v>
      </c>
      <c r="C24" s="291" t="s">
        <v>120</v>
      </c>
      <c r="D24" s="7">
        <v>158</v>
      </c>
      <c r="E24" s="7">
        <v>161</v>
      </c>
      <c r="F24" s="7">
        <v>83</v>
      </c>
      <c r="G24" s="40">
        <v>402</v>
      </c>
      <c r="H24" s="7">
        <v>10</v>
      </c>
      <c r="I24" s="7">
        <v>3</v>
      </c>
    </row>
    <row r="25" spans="1:9" ht="15.6" x14ac:dyDescent="0.3">
      <c r="A25">
        <v>23</v>
      </c>
      <c r="B25" s="68" t="s">
        <v>109</v>
      </c>
      <c r="C25" s="71" t="s">
        <v>116</v>
      </c>
      <c r="D25" s="7">
        <v>126</v>
      </c>
      <c r="E25" s="7">
        <v>146</v>
      </c>
      <c r="F25" s="7">
        <v>127</v>
      </c>
      <c r="G25" s="40">
        <v>399</v>
      </c>
      <c r="H25" s="7">
        <v>1</v>
      </c>
      <c r="I25" s="7">
        <v>13</v>
      </c>
    </row>
    <row r="26" spans="1:9" ht="15.6" x14ac:dyDescent="0.3">
      <c r="A26">
        <v>24</v>
      </c>
      <c r="B26" s="66" t="s">
        <v>101</v>
      </c>
      <c r="C26" s="67" t="s">
        <v>102</v>
      </c>
      <c r="D26" s="7">
        <v>106</v>
      </c>
      <c r="E26" s="7">
        <v>139</v>
      </c>
      <c r="F26" s="7">
        <v>148</v>
      </c>
      <c r="G26" s="40">
        <v>393</v>
      </c>
      <c r="H26" s="7">
        <v>5</v>
      </c>
      <c r="I26" s="7">
        <v>8</v>
      </c>
    </row>
    <row r="27" spans="1:9" ht="15.6" x14ac:dyDescent="0.3">
      <c r="A27">
        <v>25</v>
      </c>
      <c r="B27" s="291" t="s">
        <v>104</v>
      </c>
      <c r="C27" s="291" t="s">
        <v>133</v>
      </c>
      <c r="D27" s="7">
        <v>124</v>
      </c>
      <c r="E27" s="7">
        <v>117</v>
      </c>
      <c r="F27" s="7">
        <v>145</v>
      </c>
      <c r="G27" s="40">
        <v>386</v>
      </c>
      <c r="H27" s="7">
        <v>4</v>
      </c>
      <c r="I27" s="7">
        <v>13</v>
      </c>
    </row>
    <row r="28" spans="1:9" ht="15.6" x14ac:dyDescent="0.3">
      <c r="A28">
        <v>26</v>
      </c>
      <c r="B28" s="68" t="s">
        <v>109</v>
      </c>
      <c r="C28" s="71" t="s">
        <v>115</v>
      </c>
      <c r="D28" s="7">
        <v>102</v>
      </c>
      <c r="E28" s="7">
        <v>141</v>
      </c>
      <c r="F28" s="7">
        <v>141</v>
      </c>
      <c r="G28" s="40">
        <v>384</v>
      </c>
      <c r="H28" s="7">
        <v>4</v>
      </c>
      <c r="I28" s="7">
        <v>10</v>
      </c>
    </row>
    <row r="29" spans="1:9" ht="15.6" x14ac:dyDescent="0.3">
      <c r="A29">
        <v>27</v>
      </c>
      <c r="B29" s="72" t="s">
        <v>112</v>
      </c>
      <c r="C29" s="73" t="s">
        <v>117</v>
      </c>
      <c r="D29" s="7">
        <v>132</v>
      </c>
      <c r="E29" s="7">
        <v>96</v>
      </c>
      <c r="F29" s="7">
        <v>155</v>
      </c>
      <c r="G29" s="40">
        <v>383</v>
      </c>
      <c r="H29" s="7">
        <v>6</v>
      </c>
      <c r="I29" s="7">
        <v>8</v>
      </c>
    </row>
    <row r="30" spans="1:9" ht="15.6" x14ac:dyDescent="0.3">
      <c r="A30">
        <v>28</v>
      </c>
      <c r="B30" s="69" t="s">
        <v>112</v>
      </c>
      <c r="C30" s="70" t="s">
        <v>136</v>
      </c>
      <c r="D30" s="7">
        <v>117</v>
      </c>
      <c r="E30" s="7">
        <v>111</v>
      </c>
      <c r="F30" s="7">
        <v>153</v>
      </c>
      <c r="G30" s="40">
        <v>381</v>
      </c>
      <c r="H30" s="7">
        <v>8</v>
      </c>
      <c r="I30" s="7">
        <v>7</v>
      </c>
    </row>
    <row r="31" spans="1:9" ht="15.6" x14ac:dyDescent="0.3">
      <c r="A31">
        <v>29</v>
      </c>
      <c r="B31" s="31" t="s">
        <v>104</v>
      </c>
      <c r="C31" s="33" t="s">
        <v>147</v>
      </c>
      <c r="D31" s="7">
        <v>163</v>
      </c>
      <c r="E31" s="7">
        <v>116</v>
      </c>
      <c r="F31" s="7">
        <v>101</v>
      </c>
      <c r="G31" s="40">
        <v>380</v>
      </c>
      <c r="H31" s="7">
        <v>5</v>
      </c>
      <c r="I31" s="7">
        <v>11</v>
      </c>
    </row>
    <row r="32" spans="1:9" ht="15.6" x14ac:dyDescent="0.3">
      <c r="A32">
        <v>30</v>
      </c>
      <c r="B32" s="68" t="s">
        <v>109</v>
      </c>
      <c r="C32" s="71" t="s">
        <v>119</v>
      </c>
      <c r="D32" s="7">
        <v>112</v>
      </c>
      <c r="E32" s="7">
        <v>135</v>
      </c>
      <c r="F32" s="7">
        <v>131</v>
      </c>
      <c r="G32" s="40">
        <v>378</v>
      </c>
      <c r="H32" s="7">
        <v>4</v>
      </c>
      <c r="I32" s="7">
        <v>10</v>
      </c>
    </row>
    <row r="33" spans="1:9" ht="15.6" x14ac:dyDescent="0.3">
      <c r="A33">
        <v>31</v>
      </c>
      <c r="B33" s="31" t="s">
        <v>104</v>
      </c>
      <c r="C33" s="33" t="s">
        <v>142</v>
      </c>
      <c r="D33" s="7">
        <v>128</v>
      </c>
      <c r="E33" s="7">
        <v>108</v>
      </c>
      <c r="F33" s="7">
        <v>135</v>
      </c>
      <c r="G33" s="40">
        <v>371</v>
      </c>
      <c r="H33" s="7">
        <v>6</v>
      </c>
      <c r="I33" s="7">
        <v>5</v>
      </c>
    </row>
    <row r="34" spans="1:9" ht="15.6" x14ac:dyDescent="0.3">
      <c r="A34">
        <v>32</v>
      </c>
      <c r="B34" s="31" t="s">
        <v>104</v>
      </c>
      <c r="C34" s="33" t="s">
        <v>144</v>
      </c>
      <c r="D34" s="7">
        <v>121</v>
      </c>
      <c r="E34" s="7">
        <v>97</v>
      </c>
      <c r="F34" s="7">
        <v>140</v>
      </c>
      <c r="G34" s="40">
        <v>358</v>
      </c>
      <c r="H34" s="7">
        <v>6</v>
      </c>
      <c r="I34" s="7">
        <v>5</v>
      </c>
    </row>
    <row r="35" spans="1:9" ht="15.6" x14ac:dyDescent="0.3">
      <c r="A35">
        <v>33</v>
      </c>
      <c r="B35" s="78" t="s">
        <v>112</v>
      </c>
      <c r="C35" s="74" t="s">
        <v>135</v>
      </c>
      <c r="D35" s="7">
        <v>141</v>
      </c>
      <c r="E35" s="7">
        <v>104</v>
      </c>
      <c r="F35" s="7">
        <v>113</v>
      </c>
      <c r="G35" s="40">
        <v>358</v>
      </c>
      <c r="H35" s="7">
        <v>6</v>
      </c>
      <c r="I35" s="7">
        <v>6</v>
      </c>
    </row>
    <row r="36" spans="1:9" ht="15.6" x14ac:dyDescent="0.3">
      <c r="A36">
        <v>34</v>
      </c>
      <c r="B36" s="31" t="s">
        <v>104</v>
      </c>
      <c r="C36" s="33" t="s">
        <v>139</v>
      </c>
      <c r="D36" s="7">
        <v>105</v>
      </c>
      <c r="E36" s="7">
        <v>123</v>
      </c>
      <c r="F36" s="7">
        <v>123</v>
      </c>
      <c r="G36" s="40">
        <v>351</v>
      </c>
      <c r="H36" s="7">
        <v>5</v>
      </c>
      <c r="I36" s="7">
        <v>7</v>
      </c>
    </row>
    <row r="37" spans="1:9" ht="15.6" x14ac:dyDescent="0.3">
      <c r="A37">
        <v>35</v>
      </c>
      <c r="B37" s="75" t="s">
        <v>121</v>
      </c>
      <c r="C37" s="76" t="s">
        <v>127</v>
      </c>
      <c r="D37" s="7">
        <v>134</v>
      </c>
      <c r="E37" s="7">
        <v>104</v>
      </c>
      <c r="F37" s="7">
        <v>110</v>
      </c>
      <c r="G37" s="40">
        <v>348</v>
      </c>
      <c r="H37" s="7">
        <v>3</v>
      </c>
      <c r="I37" s="7">
        <v>9</v>
      </c>
    </row>
    <row r="38" spans="1:9" ht="15.6" x14ac:dyDescent="0.3">
      <c r="A38">
        <v>36</v>
      </c>
      <c r="B38" s="78" t="s">
        <v>112</v>
      </c>
      <c r="C38" s="74" t="s">
        <v>128</v>
      </c>
      <c r="D38" s="7">
        <v>103</v>
      </c>
      <c r="E38" s="7">
        <v>131</v>
      </c>
      <c r="F38" s="7">
        <v>97</v>
      </c>
      <c r="G38" s="40">
        <v>331</v>
      </c>
      <c r="H38" s="7">
        <v>2</v>
      </c>
      <c r="I38" s="7">
        <v>9</v>
      </c>
    </row>
    <row r="39" spans="1:9" ht="15.6" x14ac:dyDescent="0.3">
      <c r="A39">
        <v>37</v>
      </c>
      <c r="B39" s="31" t="s">
        <v>104</v>
      </c>
      <c r="C39" s="33" t="s">
        <v>138</v>
      </c>
      <c r="D39" s="7">
        <v>100</v>
      </c>
      <c r="E39" s="7">
        <v>98</v>
      </c>
      <c r="F39" s="7">
        <v>121</v>
      </c>
      <c r="G39" s="40">
        <v>319</v>
      </c>
      <c r="H39" s="7">
        <v>2</v>
      </c>
      <c r="I39" s="7">
        <v>8</v>
      </c>
    </row>
    <row r="40" spans="1:9" ht="15.6" x14ac:dyDescent="0.3">
      <c r="A40">
        <v>38</v>
      </c>
      <c r="B40" s="291" t="s">
        <v>104</v>
      </c>
      <c r="C40" s="291" t="s">
        <v>143</v>
      </c>
      <c r="D40" s="7">
        <v>101</v>
      </c>
      <c r="E40" s="7">
        <v>91</v>
      </c>
      <c r="F40" s="7">
        <v>111</v>
      </c>
      <c r="G40" s="40">
        <v>303</v>
      </c>
      <c r="H40" s="7">
        <v>1</v>
      </c>
      <c r="I40" s="7">
        <v>7</v>
      </c>
    </row>
    <row r="41" spans="1:9" ht="15.6" x14ac:dyDescent="0.3">
      <c r="A41">
        <v>39</v>
      </c>
      <c r="B41" s="31" t="s">
        <v>104</v>
      </c>
      <c r="C41" s="33" t="s">
        <v>141</v>
      </c>
      <c r="D41" s="7">
        <v>99</v>
      </c>
      <c r="E41" s="7">
        <v>98</v>
      </c>
      <c r="F41" s="7">
        <v>99</v>
      </c>
      <c r="G41" s="40">
        <v>296</v>
      </c>
      <c r="H41" s="7">
        <v>4</v>
      </c>
      <c r="I41" s="7">
        <v>3</v>
      </c>
    </row>
    <row r="42" spans="1:9" ht="15.6" x14ac:dyDescent="0.3">
      <c r="A42">
        <v>40</v>
      </c>
      <c r="B42" s="31" t="s">
        <v>104</v>
      </c>
      <c r="C42" s="33" t="s">
        <v>145</v>
      </c>
      <c r="D42" s="7">
        <v>114</v>
      </c>
      <c r="E42" s="7">
        <v>95</v>
      </c>
      <c r="F42" s="7">
        <v>83</v>
      </c>
      <c r="G42" s="40">
        <v>292</v>
      </c>
      <c r="H42" s="7">
        <v>5</v>
      </c>
      <c r="I42" s="7">
        <v>2</v>
      </c>
    </row>
    <row r="43" spans="1:9" ht="15.6" x14ac:dyDescent="0.3">
      <c r="A43">
        <v>41</v>
      </c>
      <c r="B43" s="31" t="s">
        <v>104</v>
      </c>
      <c r="C43" s="33" t="s">
        <v>204</v>
      </c>
      <c r="D43" s="7">
        <v>78</v>
      </c>
      <c r="E43" s="7">
        <v>97</v>
      </c>
      <c r="F43" s="7">
        <v>92</v>
      </c>
      <c r="G43" s="40">
        <v>267</v>
      </c>
      <c r="H43" s="7">
        <v>3</v>
      </c>
      <c r="I43" s="7">
        <v>5</v>
      </c>
    </row>
    <row r="44" spans="1:9" ht="15.6" x14ac:dyDescent="0.3">
      <c r="A44">
        <v>42</v>
      </c>
      <c r="B44" s="31" t="s">
        <v>104</v>
      </c>
      <c r="C44" s="33" t="s">
        <v>148</v>
      </c>
      <c r="D44" s="7">
        <v>61</v>
      </c>
      <c r="E44" s="7">
        <v>97</v>
      </c>
      <c r="F44" s="7">
        <v>77</v>
      </c>
      <c r="G44" s="40">
        <v>235</v>
      </c>
      <c r="H44" s="7">
        <v>0</v>
      </c>
      <c r="I44" s="7">
        <v>6</v>
      </c>
    </row>
    <row r="45" spans="1:9" ht="15.6" x14ac:dyDescent="0.3">
      <c r="A45">
        <v>43</v>
      </c>
      <c r="B45" s="31" t="s">
        <v>104</v>
      </c>
      <c r="C45" s="33" t="s">
        <v>149</v>
      </c>
      <c r="D45" s="7">
        <v>61</v>
      </c>
      <c r="E45" s="7">
        <v>78</v>
      </c>
      <c r="F45" s="7">
        <v>77</v>
      </c>
      <c r="G45" s="40">
        <v>216</v>
      </c>
      <c r="H45" s="7">
        <v>1</v>
      </c>
      <c r="I45" s="7">
        <v>1</v>
      </c>
    </row>
    <row r="46" spans="1:9" ht="15.6" x14ac:dyDescent="0.3">
      <c r="B46" s="295"/>
      <c r="C46" s="295"/>
    </row>
    <row r="47" spans="1:9" ht="15.6" x14ac:dyDescent="0.3">
      <c r="B47" s="295"/>
      <c r="C47" s="295"/>
      <c r="D47" t="s">
        <v>229</v>
      </c>
      <c r="E47" s="259">
        <v>45691</v>
      </c>
    </row>
    <row r="48" spans="1:9" ht="15.6" x14ac:dyDescent="0.3">
      <c r="A48">
        <v>1</v>
      </c>
      <c r="B48" s="3" t="s">
        <v>2</v>
      </c>
      <c r="C48" s="14" t="s">
        <v>4</v>
      </c>
      <c r="D48" s="7">
        <v>219</v>
      </c>
      <c r="E48" s="7">
        <v>235</v>
      </c>
      <c r="F48" s="7">
        <v>216</v>
      </c>
      <c r="G48" s="40">
        <v>670</v>
      </c>
      <c r="H48" s="7">
        <v>18</v>
      </c>
      <c r="I48" s="7">
        <v>12</v>
      </c>
    </row>
    <row r="49" spans="1:9" ht="15.6" x14ac:dyDescent="0.3">
      <c r="A49">
        <v>2</v>
      </c>
      <c r="B49" s="3" t="s">
        <v>2</v>
      </c>
      <c r="C49" s="14" t="s">
        <v>5</v>
      </c>
      <c r="D49" s="7">
        <v>223</v>
      </c>
      <c r="E49" s="7">
        <v>238</v>
      </c>
      <c r="F49" s="7">
        <v>206</v>
      </c>
      <c r="G49" s="40">
        <v>667</v>
      </c>
      <c r="H49" s="7">
        <v>21</v>
      </c>
      <c r="I49" s="7">
        <v>8</v>
      </c>
    </row>
    <row r="50" spans="1:9" ht="15.6" x14ac:dyDescent="0.3">
      <c r="A50">
        <v>3</v>
      </c>
      <c r="B50" s="20" t="s">
        <v>14</v>
      </c>
      <c r="C50" s="21" t="s">
        <v>17</v>
      </c>
      <c r="D50" s="7">
        <v>168</v>
      </c>
      <c r="E50" s="7">
        <v>214</v>
      </c>
      <c r="F50" s="7">
        <v>280</v>
      </c>
      <c r="G50" s="40">
        <v>662</v>
      </c>
      <c r="H50" s="7">
        <v>18</v>
      </c>
      <c r="I50" s="7">
        <v>13</v>
      </c>
    </row>
    <row r="51" spans="1:9" ht="15.6" x14ac:dyDescent="0.3">
      <c r="A51">
        <v>4</v>
      </c>
      <c r="B51" s="22" t="s">
        <v>21</v>
      </c>
      <c r="C51" s="128" t="s">
        <v>35</v>
      </c>
      <c r="D51" s="7">
        <v>191</v>
      </c>
      <c r="E51" s="7">
        <v>222</v>
      </c>
      <c r="F51" s="7">
        <v>235</v>
      </c>
      <c r="G51" s="40">
        <v>648</v>
      </c>
      <c r="H51" s="7">
        <v>18</v>
      </c>
      <c r="I51" s="7">
        <v>10</v>
      </c>
    </row>
    <row r="52" spans="1:9" ht="15.6" x14ac:dyDescent="0.3">
      <c r="A52">
        <v>5</v>
      </c>
      <c r="B52" s="17" t="s">
        <v>9</v>
      </c>
      <c r="C52" s="19" t="s">
        <v>11</v>
      </c>
      <c r="D52" s="7">
        <v>268</v>
      </c>
      <c r="E52" s="7">
        <v>144</v>
      </c>
      <c r="F52" s="7">
        <v>221</v>
      </c>
      <c r="G52" s="40">
        <v>633</v>
      </c>
      <c r="H52" s="7">
        <v>22</v>
      </c>
      <c r="I52" s="7">
        <v>5</v>
      </c>
    </row>
    <row r="53" spans="1:9" ht="15.6" x14ac:dyDescent="0.3">
      <c r="A53">
        <v>6</v>
      </c>
      <c r="B53" s="30" t="s">
        <v>42</v>
      </c>
      <c r="C53" s="31" t="s">
        <v>44</v>
      </c>
      <c r="D53" s="7">
        <v>185</v>
      </c>
      <c r="E53" s="7">
        <v>210</v>
      </c>
      <c r="F53" s="7">
        <v>235</v>
      </c>
      <c r="G53" s="40">
        <v>630</v>
      </c>
      <c r="H53" s="7">
        <v>17</v>
      </c>
      <c r="I53" s="7">
        <v>11</v>
      </c>
    </row>
    <row r="54" spans="1:9" ht="15.6" x14ac:dyDescent="0.3">
      <c r="A54">
        <v>7</v>
      </c>
      <c r="B54" s="20" t="s">
        <v>14</v>
      </c>
      <c r="C54" s="21" t="s">
        <v>25</v>
      </c>
      <c r="D54" s="7">
        <v>179</v>
      </c>
      <c r="E54" s="7">
        <v>194</v>
      </c>
      <c r="F54" s="7">
        <v>257</v>
      </c>
      <c r="G54" s="40">
        <v>630</v>
      </c>
      <c r="H54" s="7">
        <v>16</v>
      </c>
      <c r="I54" s="7">
        <v>15</v>
      </c>
    </row>
    <row r="55" spans="1:9" ht="15.6" x14ac:dyDescent="0.3">
      <c r="A55">
        <v>8</v>
      </c>
      <c r="B55" s="20" t="s">
        <v>14</v>
      </c>
      <c r="C55" s="21" t="s">
        <v>18</v>
      </c>
      <c r="D55" s="7">
        <v>212</v>
      </c>
      <c r="E55" s="7">
        <v>147</v>
      </c>
      <c r="F55" s="7">
        <v>256</v>
      </c>
      <c r="G55" s="40">
        <v>615</v>
      </c>
      <c r="H55" s="7">
        <v>14</v>
      </c>
      <c r="I55" s="7">
        <v>14</v>
      </c>
    </row>
    <row r="56" spans="1:9" ht="15.6" x14ac:dyDescent="0.3">
      <c r="A56">
        <v>9</v>
      </c>
      <c r="B56" s="15" t="s">
        <v>2</v>
      </c>
      <c r="C56" s="16" t="s">
        <v>7</v>
      </c>
      <c r="D56" s="7">
        <v>222</v>
      </c>
      <c r="E56" s="7">
        <v>175</v>
      </c>
      <c r="F56" s="7">
        <v>202</v>
      </c>
      <c r="G56" s="40">
        <v>599</v>
      </c>
      <c r="H56" s="7">
        <v>13</v>
      </c>
      <c r="I56" s="7">
        <v>15</v>
      </c>
    </row>
    <row r="57" spans="1:9" ht="15.6" x14ac:dyDescent="0.3">
      <c r="A57">
        <v>10</v>
      </c>
      <c r="B57" s="3" t="s">
        <v>2</v>
      </c>
      <c r="C57" s="14" t="s">
        <v>8</v>
      </c>
      <c r="D57" s="7">
        <v>188</v>
      </c>
      <c r="E57" s="7">
        <v>206</v>
      </c>
      <c r="F57" s="7">
        <v>196</v>
      </c>
      <c r="G57" s="40">
        <v>590</v>
      </c>
      <c r="H57" s="7">
        <v>17</v>
      </c>
      <c r="I57" s="7">
        <v>10</v>
      </c>
    </row>
    <row r="58" spans="1:9" ht="15.6" x14ac:dyDescent="0.3">
      <c r="A58">
        <v>11</v>
      </c>
      <c r="B58" s="3" t="s">
        <v>2</v>
      </c>
      <c r="C58" s="14" t="s">
        <v>3</v>
      </c>
      <c r="D58" s="7">
        <v>179</v>
      </c>
      <c r="E58" s="7">
        <v>225</v>
      </c>
      <c r="F58" s="7">
        <v>184</v>
      </c>
      <c r="G58" s="40">
        <v>588</v>
      </c>
      <c r="H58" s="7">
        <v>13</v>
      </c>
      <c r="I58" s="7">
        <v>14</v>
      </c>
    </row>
    <row r="59" spans="1:9" ht="15.6" x14ac:dyDescent="0.3">
      <c r="A59">
        <v>12</v>
      </c>
      <c r="B59" s="17" t="s">
        <v>9</v>
      </c>
      <c r="C59" s="19" t="s">
        <v>13</v>
      </c>
      <c r="D59" s="7">
        <v>201</v>
      </c>
      <c r="E59" s="7">
        <v>200</v>
      </c>
      <c r="F59" s="7">
        <v>180</v>
      </c>
      <c r="G59" s="40">
        <v>581</v>
      </c>
      <c r="H59" s="7">
        <v>15</v>
      </c>
      <c r="I59" s="7">
        <v>10</v>
      </c>
    </row>
    <row r="60" spans="1:9" ht="15.6" x14ac:dyDescent="0.3">
      <c r="A60">
        <v>13</v>
      </c>
      <c r="B60" s="3" t="s">
        <v>2</v>
      </c>
      <c r="C60" s="4" t="s">
        <v>29</v>
      </c>
      <c r="D60" s="7">
        <v>174</v>
      </c>
      <c r="E60" s="7">
        <v>204</v>
      </c>
      <c r="F60" s="7">
        <v>193</v>
      </c>
      <c r="G60" s="40">
        <v>571</v>
      </c>
      <c r="H60" s="7">
        <v>14</v>
      </c>
      <c r="I60" s="7">
        <v>13</v>
      </c>
    </row>
    <row r="61" spans="1:9" ht="15.6" x14ac:dyDescent="0.3">
      <c r="A61">
        <v>14</v>
      </c>
      <c r="B61" s="22" t="s">
        <v>21</v>
      </c>
      <c r="C61" s="53" t="s">
        <v>22</v>
      </c>
      <c r="D61" s="7">
        <v>169</v>
      </c>
      <c r="E61" s="7">
        <v>223</v>
      </c>
      <c r="F61" s="7">
        <v>174</v>
      </c>
      <c r="G61" s="40">
        <v>566</v>
      </c>
      <c r="H61" s="7">
        <v>12</v>
      </c>
      <c r="I61" s="7">
        <v>14</v>
      </c>
    </row>
    <row r="62" spans="1:9" ht="15.6" x14ac:dyDescent="0.3">
      <c r="A62">
        <v>15</v>
      </c>
      <c r="B62" s="28" t="s">
        <v>32</v>
      </c>
      <c r="C62" s="29" t="s">
        <v>37</v>
      </c>
      <c r="D62" s="7">
        <v>189</v>
      </c>
      <c r="E62" s="7">
        <v>198</v>
      </c>
      <c r="F62" s="7">
        <v>177</v>
      </c>
      <c r="G62" s="40">
        <v>564</v>
      </c>
      <c r="H62" s="7">
        <v>12</v>
      </c>
      <c r="I62" s="7">
        <v>14</v>
      </c>
    </row>
    <row r="63" spans="1:9" ht="15.6" x14ac:dyDescent="0.3">
      <c r="A63">
        <v>16</v>
      </c>
      <c r="B63" s="20" t="s">
        <v>14</v>
      </c>
      <c r="C63" s="24" t="s">
        <v>199</v>
      </c>
      <c r="D63" s="7">
        <v>226</v>
      </c>
      <c r="E63" s="7">
        <v>192</v>
      </c>
      <c r="F63" s="7">
        <v>143</v>
      </c>
      <c r="G63" s="40">
        <v>561</v>
      </c>
      <c r="H63" s="7">
        <v>12</v>
      </c>
      <c r="I63" s="7">
        <v>14</v>
      </c>
    </row>
    <row r="64" spans="1:9" ht="15.6" x14ac:dyDescent="0.3">
      <c r="A64">
        <v>17</v>
      </c>
      <c r="B64" s="22" t="s">
        <v>21</v>
      </c>
      <c r="C64" s="53" t="s">
        <v>30</v>
      </c>
      <c r="D64" s="7">
        <v>182</v>
      </c>
      <c r="E64" s="7">
        <v>195</v>
      </c>
      <c r="F64" s="7">
        <v>174</v>
      </c>
      <c r="G64" s="40">
        <v>551</v>
      </c>
      <c r="H64" s="7">
        <v>11</v>
      </c>
      <c r="I64" s="7">
        <v>16</v>
      </c>
    </row>
    <row r="65" spans="1:9" ht="15.6" x14ac:dyDescent="0.3">
      <c r="A65">
        <v>18</v>
      </c>
      <c r="B65" s="17" t="s">
        <v>9</v>
      </c>
      <c r="C65" s="18" t="s">
        <v>26</v>
      </c>
      <c r="D65" s="7">
        <v>179</v>
      </c>
      <c r="E65" s="7">
        <v>155</v>
      </c>
      <c r="F65" s="7">
        <v>216</v>
      </c>
      <c r="G65" s="40">
        <v>550</v>
      </c>
      <c r="H65" s="7">
        <v>14</v>
      </c>
      <c r="I65" s="7">
        <v>9</v>
      </c>
    </row>
    <row r="66" spans="1:9" ht="15.6" x14ac:dyDescent="0.3">
      <c r="A66">
        <v>19</v>
      </c>
      <c r="B66" s="17" t="s">
        <v>9</v>
      </c>
      <c r="C66" s="18" t="s">
        <v>10</v>
      </c>
      <c r="D66" s="7">
        <v>161</v>
      </c>
      <c r="E66" s="7">
        <v>175</v>
      </c>
      <c r="F66" s="7">
        <v>206</v>
      </c>
      <c r="G66" s="40">
        <v>542</v>
      </c>
      <c r="H66" s="7">
        <v>15</v>
      </c>
      <c r="I66" s="7">
        <v>9</v>
      </c>
    </row>
    <row r="67" spans="1:9" ht="15.6" x14ac:dyDescent="0.3">
      <c r="A67">
        <v>20</v>
      </c>
      <c r="B67" s="17" t="s">
        <v>9</v>
      </c>
      <c r="C67" s="18" t="s">
        <v>191</v>
      </c>
      <c r="D67" s="7">
        <v>174</v>
      </c>
      <c r="E67" s="7">
        <v>178</v>
      </c>
      <c r="F67" s="7">
        <v>188</v>
      </c>
      <c r="G67" s="40">
        <v>540</v>
      </c>
      <c r="H67" s="7">
        <v>11</v>
      </c>
      <c r="I67" s="7">
        <v>13</v>
      </c>
    </row>
    <row r="68" spans="1:9" ht="15.6" x14ac:dyDescent="0.3">
      <c r="A68">
        <v>21</v>
      </c>
      <c r="B68" s="25" t="s">
        <v>27</v>
      </c>
      <c r="C68" s="26" t="s">
        <v>50</v>
      </c>
      <c r="D68" s="7">
        <v>168</v>
      </c>
      <c r="E68" s="7">
        <v>179</v>
      </c>
      <c r="F68" s="7">
        <v>192</v>
      </c>
      <c r="G68" s="40">
        <v>539</v>
      </c>
      <c r="H68" s="7">
        <v>9</v>
      </c>
      <c r="I68" s="7">
        <v>16</v>
      </c>
    </row>
    <row r="69" spans="1:9" ht="15.6" x14ac:dyDescent="0.3">
      <c r="A69">
        <v>22</v>
      </c>
      <c r="B69" s="20" t="s">
        <v>14</v>
      </c>
      <c r="C69" s="24" t="s">
        <v>15</v>
      </c>
      <c r="D69" s="7">
        <v>189</v>
      </c>
      <c r="E69" s="7">
        <v>186</v>
      </c>
      <c r="F69" s="7">
        <v>161</v>
      </c>
      <c r="G69" s="40">
        <v>536</v>
      </c>
      <c r="H69" s="7">
        <v>11</v>
      </c>
      <c r="I69" s="7">
        <v>12</v>
      </c>
    </row>
    <row r="70" spans="1:9" ht="15.6" x14ac:dyDescent="0.3">
      <c r="A70">
        <v>23</v>
      </c>
      <c r="B70" s="22" t="s">
        <v>21</v>
      </c>
      <c r="C70" s="27" t="s">
        <v>47</v>
      </c>
      <c r="D70" s="7">
        <v>171</v>
      </c>
      <c r="E70" s="7">
        <v>206</v>
      </c>
      <c r="F70" s="7">
        <v>155</v>
      </c>
      <c r="G70" s="40">
        <v>532</v>
      </c>
      <c r="H70" s="7">
        <v>14</v>
      </c>
      <c r="I70" s="7">
        <v>8</v>
      </c>
    </row>
    <row r="71" spans="1:9" ht="15.6" x14ac:dyDescent="0.3">
      <c r="A71">
        <v>24</v>
      </c>
      <c r="B71" s="22" t="s">
        <v>21</v>
      </c>
      <c r="C71" s="27" t="s">
        <v>39</v>
      </c>
      <c r="D71" s="7">
        <v>160</v>
      </c>
      <c r="E71" s="7">
        <v>195</v>
      </c>
      <c r="F71" s="7">
        <v>169</v>
      </c>
      <c r="G71" s="40">
        <v>524</v>
      </c>
      <c r="H71" s="7">
        <v>13</v>
      </c>
      <c r="I71" s="7">
        <v>9</v>
      </c>
    </row>
    <row r="72" spans="1:9" ht="15.6" x14ac:dyDescent="0.3">
      <c r="A72">
        <v>25</v>
      </c>
      <c r="B72" s="25" t="s">
        <v>27</v>
      </c>
      <c r="C72" s="26" t="s">
        <v>41</v>
      </c>
      <c r="D72" s="7">
        <v>186</v>
      </c>
      <c r="E72" s="7">
        <v>152</v>
      </c>
      <c r="F72" s="7">
        <v>182</v>
      </c>
      <c r="G72" s="40">
        <v>520</v>
      </c>
      <c r="H72" s="7">
        <v>12</v>
      </c>
      <c r="I72" s="7">
        <v>11</v>
      </c>
    </row>
    <row r="73" spans="1:9" ht="15.6" x14ac:dyDescent="0.3">
      <c r="A73">
        <v>26</v>
      </c>
      <c r="B73" s="30" t="s">
        <v>42</v>
      </c>
      <c r="C73" s="33" t="s">
        <v>203</v>
      </c>
      <c r="D73" s="7">
        <v>195</v>
      </c>
      <c r="E73" s="7">
        <v>146</v>
      </c>
      <c r="F73" s="7">
        <v>178</v>
      </c>
      <c r="G73" s="40">
        <v>519</v>
      </c>
      <c r="H73" s="7">
        <v>10</v>
      </c>
      <c r="I73" s="7">
        <v>14</v>
      </c>
    </row>
    <row r="74" spans="1:9" ht="15.6" x14ac:dyDescent="0.3">
      <c r="A74">
        <v>27</v>
      </c>
      <c r="B74" s="17" t="s">
        <v>9</v>
      </c>
      <c r="C74" s="18" t="s">
        <v>16</v>
      </c>
      <c r="D74" s="7">
        <v>150</v>
      </c>
      <c r="E74" s="7">
        <v>193</v>
      </c>
      <c r="F74" s="7">
        <v>172</v>
      </c>
      <c r="G74" s="40">
        <v>515</v>
      </c>
      <c r="H74" s="7">
        <v>12</v>
      </c>
      <c r="I74" s="7">
        <v>11</v>
      </c>
    </row>
    <row r="75" spans="1:9" ht="15.6" x14ac:dyDescent="0.3">
      <c r="A75">
        <v>28</v>
      </c>
      <c r="B75" s="25" t="s">
        <v>27</v>
      </c>
      <c r="C75" s="26" t="s">
        <v>28</v>
      </c>
      <c r="D75" s="7">
        <v>170</v>
      </c>
      <c r="E75" s="7">
        <v>172</v>
      </c>
      <c r="F75" s="7">
        <v>171</v>
      </c>
      <c r="G75" s="40">
        <v>513</v>
      </c>
      <c r="H75" s="7">
        <v>10</v>
      </c>
      <c r="I75" s="7">
        <v>14</v>
      </c>
    </row>
    <row r="76" spans="1:9" ht="15.6" x14ac:dyDescent="0.3">
      <c r="A76">
        <v>29</v>
      </c>
      <c r="B76" s="25" t="s">
        <v>27</v>
      </c>
      <c r="C76" s="26" t="s">
        <v>62</v>
      </c>
      <c r="D76" s="7">
        <v>188</v>
      </c>
      <c r="E76" s="7">
        <v>150</v>
      </c>
      <c r="F76" s="7">
        <v>172</v>
      </c>
      <c r="G76" s="40">
        <v>510</v>
      </c>
      <c r="H76" s="7">
        <v>12</v>
      </c>
      <c r="I76" s="7">
        <v>11</v>
      </c>
    </row>
    <row r="77" spans="1:9" ht="15.6" x14ac:dyDescent="0.3">
      <c r="A77">
        <v>30</v>
      </c>
      <c r="B77" s="20" t="s">
        <v>14</v>
      </c>
      <c r="C77" s="24" t="s">
        <v>23</v>
      </c>
      <c r="D77" s="7">
        <v>184</v>
      </c>
      <c r="E77" s="7">
        <v>190</v>
      </c>
      <c r="F77" s="7">
        <v>130</v>
      </c>
      <c r="G77" s="40">
        <v>504</v>
      </c>
      <c r="H77" s="7">
        <v>10</v>
      </c>
      <c r="I77" s="7">
        <v>15</v>
      </c>
    </row>
    <row r="78" spans="1:9" ht="15.6" x14ac:dyDescent="0.3">
      <c r="A78">
        <v>31</v>
      </c>
      <c r="B78" s="196" t="s">
        <v>42</v>
      </c>
      <c r="C78" s="197" t="s">
        <v>43</v>
      </c>
      <c r="D78" s="7">
        <v>185</v>
      </c>
      <c r="E78" s="7">
        <v>126</v>
      </c>
      <c r="F78" s="7">
        <v>191</v>
      </c>
      <c r="G78" s="40">
        <v>502</v>
      </c>
      <c r="H78" s="7">
        <v>12</v>
      </c>
      <c r="I78" s="7">
        <v>10</v>
      </c>
    </row>
    <row r="79" spans="1:9" ht="15.6" x14ac:dyDescent="0.3">
      <c r="A79">
        <v>32</v>
      </c>
      <c r="B79" s="22" t="s">
        <v>21</v>
      </c>
      <c r="C79" s="27" t="s">
        <v>34</v>
      </c>
      <c r="D79" s="7">
        <v>212</v>
      </c>
      <c r="E79" s="7">
        <v>125</v>
      </c>
      <c r="F79" s="7">
        <v>159</v>
      </c>
      <c r="G79" s="40">
        <v>496</v>
      </c>
      <c r="H79" s="7">
        <v>7</v>
      </c>
      <c r="I79" s="7">
        <v>14</v>
      </c>
    </row>
    <row r="80" spans="1:9" ht="15.6" x14ac:dyDescent="0.3">
      <c r="A80">
        <v>33</v>
      </c>
      <c r="B80" s="294" t="s">
        <v>14</v>
      </c>
      <c r="C80" s="298" t="s">
        <v>24</v>
      </c>
      <c r="D80" s="7">
        <v>139</v>
      </c>
      <c r="E80" s="7">
        <v>172</v>
      </c>
      <c r="F80" s="7">
        <v>184</v>
      </c>
      <c r="G80" s="40">
        <v>495</v>
      </c>
      <c r="H80" s="7">
        <v>10</v>
      </c>
      <c r="I80" s="7">
        <v>10</v>
      </c>
    </row>
    <row r="81" spans="1:9" ht="15.6" x14ac:dyDescent="0.3">
      <c r="A81">
        <v>34</v>
      </c>
      <c r="B81" s="30" t="s">
        <v>42</v>
      </c>
      <c r="C81" s="33" t="s">
        <v>82</v>
      </c>
      <c r="D81" s="7">
        <v>162</v>
      </c>
      <c r="E81" s="7">
        <v>141</v>
      </c>
      <c r="F81" s="7">
        <v>186</v>
      </c>
      <c r="G81" s="40">
        <v>489</v>
      </c>
      <c r="H81" s="7">
        <v>8</v>
      </c>
      <c r="I81" s="7">
        <v>16</v>
      </c>
    </row>
    <row r="82" spans="1:9" ht="15.6" x14ac:dyDescent="0.3">
      <c r="A82">
        <v>35</v>
      </c>
      <c r="B82" s="30" t="s">
        <v>42</v>
      </c>
      <c r="C82" s="33" t="s">
        <v>48</v>
      </c>
      <c r="D82" s="7">
        <v>178</v>
      </c>
      <c r="E82" s="7">
        <v>145</v>
      </c>
      <c r="F82" s="7">
        <v>165</v>
      </c>
      <c r="G82" s="40">
        <v>488</v>
      </c>
      <c r="H82" s="7">
        <v>7</v>
      </c>
      <c r="I82" s="7">
        <v>15</v>
      </c>
    </row>
    <row r="83" spans="1:9" ht="15.6" x14ac:dyDescent="0.3">
      <c r="A83">
        <v>36</v>
      </c>
      <c r="B83" s="22" t="s">
        <v>21</v>
      </c>
      <c r="C83" s="27" t="s">
        <v>31</v>
      </c>
      <c r="D83" s="7">
        <v>159</v>
      </c>
      <c r="E83" s="7">
        <v>184</v>
      </c>
      <c r="F83" s="7">
        <v>145</v>
      </c>
      <c r="G83" s="40">
        <v>488</v>
      </c>
      <c r="H83" s="7">
        <v>9</v>
      </c>
      <c r="I83" s="7">
        <v>12</v>
      </c>
    </row>
    <row r="84" spans="1:9" ht="15.6" x14ac:dyDescent="0.3">
      <c r="A84">
        <v>37</v>
      </c>
      <c r="B84" s="28" t="s">
        <v>32</v>
      </c>
      <c r="C84" s="29" t="s">
        <v>38</v>
      </c>
      <c r="D84" s="7">
        <v>158</v>
      </c>
      <c r="E84" s="7">
        <v>145</v>
      </c>
      <c r="F84" s="7">
        <v>184</v>
      </c>
      <c r="G84" s="40">
        <v>487</v>
      </c>
      <c r="H84" s="7">
        <v>10</v>
      </c>
      <c r="I84" s="7">
        <v>14</v>
      </c>
    </row>
    <row r="85" spans="1:9" ht="15.6" x14ac:dyDescent="0.3">
      <c r="A85">
        <v>38</v>
      </c>
      <c r="B85" s="30" t="s">
        <v>42</v>
      </c>
      <c r="C85" s="33" t="s">
        <v>46</v>
      </c>
      <c r="D85" s="7">
        <v>147</v>
      </c>
      <c r="E85" s="7">
        <v>172</v>
      </c>
      <c r="F85" s="7">
        <v>156</v>
      </c>
      <c r="G85" s="40">
        <v>475</v>
      </c>
      <c r="H85" s="7">
        <v>7</v>
      </c>
      <c r="I85" s="7">
        <v>13</v>
      </c>
    </row>
    <row r="86" spans="1:9" ht="15.6" x14ac:dyDescent="0.3">
      <c r="A86">
        <v>39</v>
      </c>
      <c r="B86" s="37" t="s">
        <v>55</v>
      </c>
      <c r="C86" s="39" t="s">
        <v>67</v>
      </c>
      <c r="D86" s="7">
        <v>132</v>
      </c>
      <c r="E86" s="7">
        <v>196</v>
      </c>
      <c r="F86" s="7">
        <v>142</v>
      </c>
      <c r="G86" s="40">
        <v>470</v>
      </c>
      <c r="H86" s="7">
        <v>7</v>
      </c>
      <c r="I86" s="7">
        <v>13</v>
      </c>
    </row>
    <row r="87" spans="1:9" ht="15.6" x14ac:dyDescent="0.3">
      <c r="A87">
        <v>40</v>
      </c>
      <c r="B87" s="37" t="s">
        <v>55</v>
      </c>
      <c r="C87" s="39" t="s">
        <v>75</v>
      </c>
      <c r="D87" s="7">
        <v>152</v>
      </c>
      <c r="E87" s="7">
        <v>159</v>
      </c>
      <c r="F87" s="7">
        <v>154</v>
      </c>
      <c r="G87" s="40">
        <v>465</v>
      </c>
      <c r="H87" s="7">
        <v>8</v>
      </c>
      <c r="I87" s="7">
        <v>12</v>
      </c>
    </row>
    <row r="88" spans="1:9" ht="15.6" x14ac:dyDescent="0.3">
      <c r="A88">
        <v>41</v>
      </c>
      <c r="B88" s="30" t="s">
        <v>42</v>
      </c>
      <c r="C88" s="33" t="s">
        <v>58</v>
      </c>
      <c r="D88" s="7">
        <v>159</v>
      </c>
      <c r="E88" s="7">
        <v>148</v>
      </c>
      <c r="F88" s="7">
        <v>156</v>
      </c>
      <c r="G88" s="40">
        <v>463</v>
      </c>
      <c r="H88" s="7">
        <v>7</v>
      </c>
      <c r="I88" s="7">
        <v>11</v>
      </c>
    </row>
    <row r="89" spans="1:9" ht="15.6" x14ac:dyDescent="0.3">
      <c r="A89">
        <v>42</v>
      </c>
      <c r="B89" s="315" t="s">
        <v>27</v>
      </c>
      <c r="C89" s="317" t="s">
        <v>52</v>
      </c>
      <c r="D89" s="7">
        <v>140</v>
      </c>
      <c r="E89" s="7">
        <v>165</v>
      </c>
      <c r="F89" s="7">
        <v>147</v>
      </c>
      <c r="G89" s="40">
        <v>452</v>
      </c>
      <c r="H89" s="7">
        <v>7</v>
      </c>
      <c r="I89" s="7">
        <v>12</v>
      </c>
    </row>
    <row r="90" spans="1:9" ht="15.6" x14ac:dyDescent="0.3">
      <c r="A90">
        <v>43</v>
      </c>
      <c r="B90" s="30" t="s">
        <v>42</v>
      </c>
      <c r="C90" s="33" t="s">
        <v>64</v>
      </c>
      <c r="D90" s="7">
        <v>126</v>
      </c>
      <c r="E90" s="7">
        <v>152</v>
      </c>
      <c r="F90" s="7">
        <v>167</v>
      </c>
      <c r="G90" s="40">
        <v>445</v>
      </c>
      <c r="H90" s="7">
        <v>8</v>
      </c>
      <c r="I90" s="7">
        <v>9</v>
      </c>
    </row>
    <row r="91" spans="1:9" ht="15.6" x14ac:dyDescent="0.3">
      <c r="A91">
        <v>44</v>
      </c>
      <c r="B91" s="134" t="s">
        <v>27</v>
      </c>
      <c r="C91" s="135" t="s">
        <v>63</v>
      </c>
      <c r="D91" s="7">
        <v>163</v>
      </c>
      <c r="E91" s="7">
        <v>126</v>
      </c>
      <c r="F91" s="7">
        <v>153</v>
      </c>
      <c r="G91" s="40">
        <v>442</v>
      </c>
      <c r="H91" s="7">
        <v>5</v>
      </c>
      <c r="I91" s="7">
        <v>12</v>
      </c>
    </row>
    <row r="92" spans="1:9" ht="15.6" x14ac:dyDescent="0.3">
      <c r="A92">
        <v>45</v>
      </c>
      <c r="B92" s="41" t="s">
        <v>69</v>
      </c>
      <c r="C92" s="42" t="s">
        <v>74</v>
      </c>
      <c r="D92" s="7">
        <v>106</v>
      </c>
      <c r="E92" s="7">
        <v>129</v>
      </c>
      <c r="F92" s="7">
        <v>204</v>
      </c>
      <c r="G92" s="40">
        <v>439</v>
      </c>
      <c r="H92" s="7">
        <v>5</v>
      </c>
      <c r="I92" s="7">
        <v>10</v>
      </c>
    </row>
    <row r="93" spans="1:9" ht="15.6" x14ac:dyDescent="0.3">
      <c r="A93">
        <v>46</v>
      </c>
      <c r="B93" s="30" t="s">
        <v>42</v>
      </c>
      <c r="C93" s="33" t="s">
        <v>57</v>
      </c>
      <c r="D93" s="7">
        <v>161</v>
      </c>
      <c r="E93" s="7">
        <v>139</v>
      </c>
      <c r="F93" s="7">
        <v>134</v>
      </c>
      <c r="G93" s="40">
        <v>434</v>
      </c>
      <c r="H93" s="7">
        <v>6</v>
      </c>
      <c r="I93" s="7">
        <v>11</v>
      </c>
    </row>
    <row r="94" spans="1:9" ht="15.6" x14ac:dyDescent="0.3">
      <c r="A94">
        <v>47</v>
      </c>
      <c r="B94" s="30" t="s">
        <v>42</v>
      </c>
      <c r="C94" s="33" t="s">
        <v>59</v>
      </c>
      <c r="D94" s="7">
        <v>139</v>
      </c>
      <c r="E94" s="7">
        <v>123</v>
      </c>
      <c r="F94" s="7">
        <v>171</v>
      </c>
      <c r="G94" s="40">
        <v>433</v>
      </c>
      <c r="H94" s="7">
        <v>7</v>
      </c>
      <c r="I94" s="7">
        <v>10</v>
      </c>
    </row>
    <row r="95" spans="1:9" ht="15.6" x14ac:dyDescent="0.3">
      <c r="A95">
        <v>48</v>
      </c>
      <c r="B95" s="316" t="s">
        <v>32</v>
      </c>
      <c r="C95" s="36" t="s">
        <v>54</v>
      </c>
      <c r="D95" s="7">
        <v>134</v>
      </c>
      <c r="E95" s="7">
        <v>153</v>
      </c>
      <c r="F95" s="7">
        <v>146</v>
      </c>
      <c r="G95" s="40">
        <v>433</v>
      </c>
      <c r="H95" s="7">
        <v>8</v>
      </c>
      <c r="I95" s="7">
        <v>10</v>
      </c>
    </row>
    <row r="96" spans="1:9" ht="15.6" x14ac:dyDescent="0.3">
      <c r="A96">
        <v>49</v>
      </c>
      <c r="B96" s="40" t="s">
        <v>42</v>
      </c>
      <c r="C96" s="33" t="s">
        <v>76</v>
      </c>
      <c r="D96" s="7">
        <v>148</v>
      </c>
      <c r="E96" s="7">
        <v>145</v>
      </c>
      <c r="F96" s="7">
        <v>138</v>
      </c>
      <c r="G96" s="40">
        <v>431</v>
      </c>
      <c r="H96" s="7">
        <v>6</v>
      </c>
      <c r="I96" s="7">
        <v>14</v>
      </c>
    </row>
    <row r="97" spans="1:9" ht="15.6" x14ac:dyDescent="0.3">
      <c r="A97">
        <v>50</v>
      </c>
      <c r="B97" s="28" t="s">
        <v>32</v>
      </c>
      <c r="C97" s="29" t="s">
        <v>51</v>
      </c>
      <c r="D97" s="7">
        <v>112</v>
      </c>
      <c r="E97" s="7">
        <v>167</v>
      </c>
      <c r="F97" s="7">
        <v>151</v>
      </c>
      <c r="G97" s="40">
        <v>430</v>
      </c>
      <c r="H97" s="7">
        <v>5</v>
      </c>
      <c r="I97" s="7">
        <v>14</v>
      </c>
    </row>
    <row r="98" spans="1:9" ht="15.6" x14ac:dyDescent="0.3">
      <c r="A98">
        <v>51</v>
      </c>
      <c r="B98" s="35" t="s">
        <v>32</v>
      </c>
      <c r="C98" s="36" t="s">
        <v>66</v>
      </c>
      <c r="D98" s="7">
        <v>149</v>
      </c>
      <c r="E98" s="7">
        <v>134</v>
      </c>
      <c r="F98" s="7">
        <v>145</v>
      </c>
      <c r="G98" s="40">
        <v>428</v>
      </c>
      <c r="H98" s="7">
        <v>9</v>
      </c>
      <c r="I98" s="7">
        <v>7</v>
      </c>
    </row>
    <row r="99" spans="1:9" ht="15.6" x14ac:dyDescent="0.3">
      <c r="A99">
        <v>52</v>
      </c>
      <c r="B99" s="30" t="s">
        <v>42</v>
      </c>
      <c r="C99" s="33" t="s">
        <v>61</v>
      </c>
      <c r="D99" s="7">
        <v>147</v>
      </c>
      <c r="E99" s="7">
        <v>125</v>
      </c>
      <c r="F99" s="7">
        <v>151</v>
      </c>
      <c r="G99" s="40">
        <v>423</v>
      </c>
      <c r="H99" s="7">
        <v>8</v>
      </c>
      <c r="I99" s="7">
        <v>10</v>
      </c>
    </row>
    <row r="100" spans="1:9" ht="15.6" x14ac:dyDescent="0.3">
      <c r="A100">
        <v>53</v>
      </c>
      <c r="B100" s="37" t="s">
        <v>55</v>
      </c>
      <c r="C100" s="39" t="s">
        <v>60</v>
      </c>
      <c r="D100" s="7">
        <v>163</v>
      </c>
      <c r="E100" s="7">
        <v>148</v>
      </c>
      <c r="F100" s="7">
        <v>108</v>
      </c>
      <c r="G100" s="40">
        <v>419</v>
      </c>
      <c r="H100" s="7">
        <v>6</v>
      </c>
      <c r="I100" s="7">
        <v>9</v>
      </c>
    </row>
    <row r="101" spans="1:9" ht="15.6" x14ac:dyDescent="0.3">
      <c r="A101">
        <v>54</v>
      </c>
      <c r="B101" s="37" t="s">
        <v>55</v>
      </c>
      <c r="C101" s="39" t="s">
        <v>56</v>
      </c>
      <c r="D101" s="7">
        <v>165</v>
      </c>
      <c r="E101" s="7">
        <v>116</v>
      </c>
      <c r="F101" s="7">
        <v>128</v>
      </c>
      <c r="G101" s="40">
        <v>409</v>
      </c>
      <c r="H101" s="7">
        <v>4</v>
      </c>
      <c r="I101" s="7">
        <v>10</v>
      </c>
    </row>
    <row r="102" spans="1:9" ht="15.6" x14ac:dyDescent="0.3">
      <c r="A102">
        <v>55</v>
      </c>
      <c r="B102" s="41" t="s">
        <v>69</v>
      </c>
      <c r="C102" s="42" t="s">
        <v>72</v>
      </c>
      <c r="D102" s="7">
        <v>153</v>
      </c>
      <c r="E102" s="7">
        <v>134</v>
      </c>
      <c r="F102" s="7">
        <v>101</v>
      </c>
      <c r="G102" s="40">
        <v>388</v>
      </c>
      <c r="H102" s="7">
        <v>6</v>
      </c>
      <c r="I102" s="7">
        <v>9</v>
      </c>
    </row>
    <row r="103" spans="1:9" ht="15.6" x14ac:dyDescent="0.3">
      <c r="A103">
        <v>56</v>
      </c>
      <c r="B103" s="40" t="s">
        <v>42</v>
      </c>
      <c r="C103" s="33" t="s">
        <v>68</v>
      </c>
      <c r="D103" s="7">
        <v>129</v>
      </c>
      <c r="E103" s="7">
        <v>129</v>
      </c>
      <c r="F103" s="7">
        <v>126</v>
      </c>
      <c r="G103" s="40">
        <v>384</v>
      </c>
      <c r="H103" s="7">
        <v>7</v>
      </c>
      <c r="I103" s="7">
        <v>6</v>
      </c>
    </row>
    <row r="104" spans="1:9" ht="15.6" x14ac:dyDescent="0.3">
      <c r="A104">
        <v>57</v>
      </c>
      <c r="B104" s="296" t="s">
        <v>69</v>
      </c>
      <c r="C104" s="299" t="s">
        <v>70</v>
      </c>
      <c r="D104" s="7">
        <v>107</v>
      </c>
      <c r="E104" s="7">
        <v>133</v>
      </c>
      <c r="F104" s="7">
        <v>122</v>
      </c>
      <c r="G104" s="40">
        <v>362</v>
      </c>
      <c r="H104" s="7">
        <v>5</v>
      </c>
      <c r="I104" s="7">
        <v>8</v>
      </c>
    </row>
    <row r="105" spans="1:9" ht="15.6" x14ac:dyDescent="0.3">
      <c r="B105" s="78"/>
      <c r="C105" s="74"/>
    </row>
    <row r="106" spans="1:9" ht="15.6" x14ac:dyDescent="0.3">
      <c r="B106" s="49"/>
      <c r="C106" s="213"/>
    </row>
    <row r="107" spans="1:9" ht="15.6" x14ac:dyDescent="0.3">
      <c r="B107" s="49"/>
      <c r="C107" s="213"/>
    </row>
    <row r="108" spans="1:9" ht="15.6" x14ac:dyDescent="0.3">
      <c r="B108" s="49"/>
      <c r="C108" s="213"/>
    </row>
    <row r="109" spans="1:9" ht="15.6" x14ac:dyDescent="0.3">
      <c r="B109" s="49"/>
      <c r="C109" s="213"/>
    </row>
    <row r="110" spans="1:9" ht="15.6" x14ac:dyDescent="0.3">
      <c r="B110" s="49"/>
      <c r="C110" s="213"/>
    </row>
    <row r="112" spans="1:9" ht="15.6" x14ac:dyDescent="0.3">
      <c r="B112" s="49"/>
      <c r="C112" s="213"/>
    </row>
    <row r="114" spans="2:9" ht="15.6" x14ac:dyDescent="0.3">
      <c r="B114" s="49"/>
      <c r="C114" s="213"/>
    </row>
    <row r="116" spans="2:9" x14ac:dyDescent="0.3">
      <c r="B116" s="211">
        <v>1</v>
      </c>
      <c r="C116" t="s">
        <v>225</v>
      </c>
      <c r="D116">
        <v>231</v>
      </c>
      <c r="E116">
        <v>236</v>
      </c>
      <c r="F116">
        <v>212</v>
      </c>
      <c r="G116">
        <v>679</v>
      </c>
      <c r="H116">
        <v>20</v>
      </c>
      <c r="I116">
        <v>10</v>
      </c>
    </row>
    <row r="117" spans="2:9" x14ac:dyDescent="0.3">
      <c r="B117" s="211">
        <v>22</v>
      </c>
      <c r="C117" t="s">
        <v>226</v>
      </c>
      <c r="D117">
        <v>157</v>
      </c>
      <c r="E117">
        <v>205</v>
      </c>
      <c r="F117">
        <v>179</v>
      </c>
      <c r="G117">
        <v>541</v>
      </c>
      <c r="H117">
        <v>16</v>
      </c>
      <c r="I117">
        <v>8</v>
      </c>
    </row>
    <row r="118" spans="2:9" x14ac:dyDescent="0.3">
      <c r="B118" s="211">
        <v>25</v>
      </c>
      <c r="C118" t="s">
        <v>219</v>
      </c>
      <c r="D118">
        <v>184</v>
      </c>
      <c r="E118">
        <v>195</v>
      </c>
      <c r="F118">
        <v>159</v>
      </c>
      <c r="G118">
        <v>538</v>
      </c>
      <c r="H118">
        <v>11</v>
      </c>
      <c r="I118">
        <v>14</v>
      </c>
    </row>
    <row r="119" spans="2:9" x14ac:dyDescent="0.3">
      <c r="B119" s="211">
        <v>38</v>
      </c>
      <c r="C119" t="s">
        <v>220</v>
      </c>
      <c r="D119">
        <v>146</v>
      </c>
      <c r="E119">
        <v>159</v>
      </c>
      <c r="F119">
        <v>194</v>
      </c>
      <c r="G119">
        <v>499</v>
      </c>
      <c r="H119">
        <v>13</v>
      </c>
      <c r="I119">
        <v>9</v>
      </c>
    </row>
    <row r="120" spans="2:9" x14ac:dyDescent="0.3">
      <c r="B120" s="211">
        <v>44</v>
      </c>
      <c r="C120" t="s">
        <v>221</v>
      </c>
      <c r="D120">
        <v>180</v>
      </c>
      <c r="E120">
        <v>150</v>
      </c>
      <c r="F120">
        <v>161</v>
      </c>
      <c r="G120">
        <v>491</v>
      </c>
      <c r="H120">
        <v>8</v>
      </c>
      <c r="I120">
        <v>14</v>
      </c>
    </row>
    <row r="121" spans="2:9" x14ac:dyDescent="0.3">
      <c r="B121" s="211">
        <v>84</v>
      </c>
      <c r="C121" t="s">
        <v>214</v>
      </c>
      <c r="D121">
        <v>130</v>
      </c>
      <c r="E121">
        <v>134</v>
      </c>
      <c r="F121">
        <v>127</v>
      </c>
      <c r="G121">
        <v>391</v>
      </c>
      <c r="H121">
        <v>3</v>
      </c>
      <c r="I121">
        <v>12</v>
      </c>
    </row>
    <row r="122" spans="2:9" x14ac:dyDescent="0.3">
      <c r="B122" s="211">
        <v>99</v>
      </c>
      <c r="C122" t="s">
        <v>222</v>
      </c>
      <c r="D122">
        <v>125</v>
      </c>
      <c r="E122">
        <v>102</v>
      </c>
      <c r="F122">
        <v>113</v>
      </c>
      <c r="G122">
        <v>340</v>
      </c>
      <c r="H122">
        <v>4</v>
      </c>
      <c r="I122">
        <v>5</v>
      </c>
    </row>
    <row r="124" spans="2:9" x14ac:dyDescent="0.3">
      <c r="B124" s="211">
        <v>106</v>
      </c>
      <c r="C124" t="s">
        <v>223</v>
      </c>
      <c r="D124">
        <v>130</v>
      </c>
      <c r="E124">
        <v>113</v>
      </c>
      <c r="F124">
        <v>0</v>
      </c>
      <c r="G124">
        <v>243</v>
      </c>
      <c r="H124">
        <v>3</v>
      </c>
      <c r="I124">
        <v>5</v>
      </c>
    </row>
    <row r="125" spans="2:9" x14ac:dyDescent="0.3">
      <c r="B125" s="211">
        <v>108</v>
      </c>
      <c r="C125" t="s">
        <v>224</v>
      </c>
      <c r="D125">
        <v>111</v>
      </c>
      <c r="E125">
        <v>108</v>
      </c>
      <c r="F125">
        <v>0</v>
      </c>
      <c r="G125">
        <v>219</v>
      </c>
      <c r="H125">
        <v>2</v>
      </c>
      <c r="I125">
        <v>3</v>
      </c>
    </row>
  </sheetData>
  <sortState xmlns:xlrd2="http://schemas.microsoft.com/office/spreadsheetml/2017/richdata2" ref="B48:I105">
    <sortCondition descending="1" ref="G48:G105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293CC-F805-416C-BDCF-99BC67F83A98}">
  <dimension ref="A1:Q89"/>
  <sheetViews>
    <sheetView topLeftCell="A11" workbookViewId="0">
      <selection activeCell="O29" sqref="O29"/>
    </sheetView>
  </sheetViews>
  <sheetFormatPr defaultRowHeight="14.4" x14ac:dyDescent="0.3"/>
  <cols>
    <col min="1" max="1" width="5.21875" customWidth="1"/>
    <col min="2" max="2" width="21.88671875" customWidth="1"/>
    <col min="3" max="3" width="7.88671875" customWidth="1"/>
    <col min="4" max="4" width="5.33203125" style="52" customWidth="1"/>
    <col min="5" max="5" width="5.6640625" customWidth="1"/>
    <col min="6" max="6" width="4.77734375" customWidth="1"/>
    <col min="7" max="7" width="22.33203125" bestFit="1" customWidth="1"/>
    <col min="8" max="8" width="7.44140625" customWidth="1"/>
    <col min="9" max="10" width="6.6640625" customWidth="1"/>
    <col min="11" max="11" width="20" bestFit="1" customWidth="1"/>
    <col min="13" max="13" width="5.77734375" customWidth="1"/>
    <col min="15" max="15" width="4.88671875" customWidth="1"/>
    <col min="16" max="16" width="22.33203125" bestFit="1" customWidth="1"/>
    <col min="17" max="17" width="8.109375" customWidth="1"/>
  </cols>
  <sheetData>
    <row r="1" spans="1:17" ht="18" x14ac:dyDescent="0.35">
      <c r="C1" s="79"/>
      <c r="D1" s="63"/>
      <c r="E1" s="79" t="s">
        <v>151</v>
      </c>
      <c r="N1" s="79" t="s">
        <v>151</v>
      </c>
    </row>
    <row r="2" spans="1:17" ht="18.600000000000001" thickBot="1" x14ac:dyDescent="0.4">
      <c r="B2" s="79" t="s">
        <v>150</v>
      </c>
      <c r="K2" s="79" t="s">
        <v>0</v>
      </c>
    </row>
    <row r="3" spans="1:17" x14ac:dyDescent="0.3">
      <c r="A3" s="80"/>
      <c r="B3" s="81" t="s">
        <v>152</v>
      </c>
      <c r="C3" s="81"/>
      <c r="D3" s="82"/>
      <c r="J3" s="80"/>
      <c r="K3" s="81" t="s">
        <v>152</v>
      </c>
      <c r="L3" s="81"/>
      <c r="M3" s="82"/>
      <c r="P3" s="107"/>
      <c r="Q3" s="107"/>
    </row>
    <row r="4" spans="1:17" ht="15.6" x14ac:dyDescent="0.3">
      <c r="A4" s="83">
        <v>1</v>
      </c>
      <c r="B4" s="65" t="s">
        <v>96</v>
      </c>
      <c r="C4" s="84">
        <v>591</v>
      </c>
      <c r="D4" s="85" t="s">
        <v>20</v>
      </c>
      <c r="J4" s="83">
        <v>1</v>
      </c>
      <c r="K4" s="14" t="s">
        <v>3</v>
      </c>
      <c r="L4" s="88">
        <v>731</v>
      </c>
      <c r="M4" s="85" t="s">
        <v>20</v>
      </c>
      <c r="P4" s="46"/>
      <c r="Q4" s="45"/>
    </row>
    <row r="5" spans="1:17" ht="15.6" x14ac:dyDescent="0.3">
      <c r="A5" s="83">
        <v>2</v>
      </c>
      <c r="B5" s="65" t="s">
        <v>99</v>
      </c>
      <c r="C5" s="3">
        <v>568</v>
      </c>
      <c r="D5" s="85"/>
      <c r="J5" s="83">
        <v>2</v>
      </c>
      <c r="K5" s="14" t="s">
        <v>5</v>
      </c>
      <c r="L5" s="3">
        <v>723</v>
      </c>
      <c r="M5" s="85"/>
      <c r="P5" s="46"/>
      <c r="Q5" s="45"/>
    </row>
    <row r="6" spans="1:17" ht="15.6" x14ac:dyDescent="0.3">
      <c r="A6" s="83">
        <v>3</v>
      </c>
      <c r="B6" s="65" t="s">
        <v>98</v>
      </c>
      <c r="C6" s="91">
        <v>565</v>
      </c>
      <c r="D6" s="85"/>
      <c r="J6" s="83">
        <v>3</v>
      </c>
      <c r="K6" s="4" t="s">
        <v>4</v>
      </c>
      <c r="L6" s="92">
        <v>699</v>
      </c>
      <c r="M6" s="85"/>
      <c r="P6" s="46"/>
      <c r="Q6" s="62"/>
    </row>
    <row r="7" spans="1:17" ht="16.2" thickBot="1" x14ac:dyDescent="0.35">
      <c r="A7" s="93"/>
      <c r="B7" s="94"/>
      <c r="C7" s="94"/>
      <c r="D7" s="95"/>
      <c r="J7" s="93"/>
      <c r="K7" s="94"/>
      <c r="L7" s="96"/>
      <c r="M7" s="95"/>
    </row>
    <row r="8" spans="1:17" ht="15.6" x14ac:dyDescent="0.3">
      <c r="L8" s="61"/>
    </row>
    <row r="9" spans="1:17" x14ac:dyDescent="0.3">
      <c r="A9" s="51"/>
      <c r="B9" s="86">
        <v>45670</v>
      </c>
      <c r="C9" s="87"/>
      <c r="J9" s="51"/>
      <c r="K9" s="86">
        <v>45670</v>
      </c>
      <c r="L9" s="87"/>
    </row>
    <row r="10" spans="1:17" ht="15.6" customHeight="1" x14ac:dyDescent="0.3">
      <c r="A10" s="89">
        <v>1</v>
      </c>
      <c r="B10" s="65" t="s">
        <v>96</v>
      </c>
      <c r="C10" s="30">
        <v>542</v>
      </c>
      <c r="J10" s="89">
        <v>1</v>
      </c>
      <c r="K10" s="14" t="s">
        <v>3</v>
      </c>
      <c r="L10" s="30">
        <v>629</v>
      </c>
    </row>
    <row r="11" spans="1:17" ht="15.6" x14ac:dyDescent="0.3">
      <c r="A11" s="49">
        <v>2</v>
      </c>
      <c r="B11" s="65" t="s">
        <v>97</v>
      </c>
      <c r="C11" s="30">
        <v>492</v>
      </c>
      <c r="J11" s="49">
        <v>1</v>
      </c>
      <c r="K11" s="14" t="s">
        <v>5</v>
      </c>
      <c r="L11" s="30">
        <v>511</v>
      </c>
    </row>
    <row r="12" spans="1:17" ht="15.6" x14ac:dyDescent="0.3">
      <c r="A12" s="49">
        <v>2</v>
      </c>
      <c r="B12" s="65" t="s">
        <v>99</v>
      </c>
      <c r="C12" s="30">
        <v>492</v>
      </c>
      <c r="J12" s="49">
        <v>3</v>
      </c>
      <c r="K12" s="4" t="s">
        <v>4</v>
      </c>
      <c r="L12" s="40">
        <v>599</v>
      </c>
    </row>
    <row r="14" spans="1:17" x14ac:dyDescent="0.3">
      <c r="A14" s="51"/>
      <c r="B14" s="86">
        <v>45677</v>
      </c>
      <c r="C14" s="87"/>
      <c r="J14" s="51"/>
      <c r="K14" s="86">
        <v>45677</v>
      </c>
      <c r="L14" s="87"/>
    </row>
    <row r="15" spans="1:17" ht="15.6" x14ac:dyDescent="0.3">
      <c r="A15" s="89">
        <v>1</v>
      </c>
      <c r="B15" s="65" t="s">
        <v>96</v>
      </c>
      <c r="C15" s="30">
        <v>589</v>
      </c>
      <c r="J15" s="89">
        <v>1</v>
      </c>
      <c r="K15" s="14" t="s">
        <v>5</v>
      </c>
      <c r="L15" s="3">
        <v>723</v>
      </c>
    </row>
    <row r="16" spans="1:17" ht="15.6" x14ac:dyDescent="0.3">
      <c r="A16" s="49">
        <v>2</v>
      </c>
      <c r="B16" s="65" t="s">
        <v>97</v>
      </c>
      <c r="C16" s="30">
        <v>535</v>
      </c>
      <c r="J16" s="49">
        <v>1</v>
      </c>
      <c r="K16" s="29" t="s">
        <v>33</v>
      </c>
      <c r="L16" s="30">
        <v>607</v>
      </c>
    </row>
    <row r="17" spans="1:12" ht="15.6" x14ac:dyDescent="0.3">
      <c r="A17" s="49">
        <v>2</v>
      </c>
      <c r="B17" s="65" t="s">
        <v>99</v>
      </c>
      <c r="C17" s="30">
        <v>500</v>
      </c>
      <c r="J17" s="49">
        <v>3</v>
      </c>
      <c r="K17" s="24" t="s">
        <v>207</v>
      </c>
      <c r="L17" s="97">
        <v>603</v>
      </c>
    </row>
    <row r="18" spans="1:12" ht="15.6" x14ac:dyDescent="0.3">
      <c r="K18" s="24" t="s">
        <v>25</v>
      </c>
      <c r="L18" s="97">
        <v>603</v>
      </c>
    </row>
    <row r="20" spans="1:12" x14ac:dyDescent="0.3">
      <c r="A20" s="51"/>
      <c r="B20" s="86">
        <v>45684</v>
      </c>
      <c r="C20" s="87"/>
      <c r="J20" s="51"/>
      <c r="K20" s="86">
        <v>45684</v>
      </c>
      <c r="L20" s="87"/>
    </row>
    <row r="21" spans="1:12" ht="15.6" x14ac:dyDescent="0.3">
      <c r="A21" s="89">
        <v>1</v>
      </c>
      <c r="B21" s="65" t="s">
        <v>96</v>
      </c>
      <c r="C21" s="84">
        <v>591</v>
      </c>
      <c r="J21" s="89">
        <v>1</v>
      </c>
      <c r="K21" s="4" t="s">
        <v>4</v>
      </c>
      <c r="L21" s="40">
        <v>628</v>
      </c>
    </row>
    <row r="22" spans="1:12" ht="15.6" x14ac:dyDescent="0.3">
      <c r="A22" s="49">
        <v>2</v>
      </c>
      <c r="B22" s="67" t="s">
        <v>106</v>
      </c>
      <c r="C22" s="30">
        <v>537</v>
      </c>
      <c r="J22" s="49">
        <v>2</v>
      </c>
      <c r="K22" s="14" t="s">
        <v>5</v>
      </c>
      <c r="L22" s="30">
        <v>627</v>
      </c>
    </row>
    <row r="23" spans="1:12" ht="15.6" x14ac:dyDescent="0.3">
      <c r="A23" s="49">
        <v>3</v>
      </c>
      <c r="B23" s="65" t="s">
        <v>100</v>
      </c>
      <c r="C23" s="30">
        <v>533</v>
      </c>
      <c r="J23" s="49">
        <v>3</v>
      </c>
      <c r="K23" s="14" t="s">
        <v>3</v>
      </c>
      <c r="L23" s="30">
        <v>626</v>
      </c>
    </row>
    <row r="24" spans="1:12" ht="15.6" x14ac:dyDescent="0.3">
      <c r="J24" s="49"/>
      <c r="K24" s="21" t="s">
        <v>18</v>
      </c>
      <c r="L24" s="30">
        <v>626</v>
      </c>
    </row>
    <row r="26" spans="1:12" x14ac:dyDescent="0.3">
      <c r="A26" s="51"/>
      <c r="B26" s="86">
        <v>45691</v>
      </c>
      <c r="C26" s="87"/>
      <c r="J26" s="51"/>
      <c r="K26" s="86">
        <v>45691</v>
      </c>
      <c r="L26" s="87"/>
    </row>
    <row r="27" spans="1:12" ht="15.6" x14ac:dyDescent="0.3">
      <c r="A27" s="89">
        <v>1</v>
      </c>
      <c r="B27" s="65" t="s">
        <v>96</v>
      </c>
      <c r="C27" s="300">
        <v>558</v>
      </c>
      <c r="J27" s="89">
        <v>1</v>
      </c>
      <c r="K27" s="4" t="s">
        <v>4</v>
      </c>
      <c r="L27" s="40">
        <v>670</v>
      </c>
    </row>
    <row r="28" spans="1:12" ht="15.6" x14ac:dyDescent="0.3">
      <c r="A28" s="49">
        <v>2</v>
      </c>
      <c r="B28" s="65" t="s">
        <v>99</v>
      </c>
      <c r="C28" s="30">
        <v>526</v>
      </c>
      <c r="J28" s="49">
        <v>2</v>
      </c>
      <c r="K28" s="14" t="s">
        <v>5</v>
      </c>
      <c r="L28" s="30">
        <v>667</v>
      </c>
    </row>
    <row r="29" spans="1:12" ht="15.6" x14ac:dyDescent="0.3">
      <c r="A29" s="49">
        <v>3</v>
      </c>
      <c r="B29" s="71" t="s">
        <v>114</v>
      </c>
      <c r="C29" s="30">
        <v>505</v>
      </c>
      <c r="J29" s="49">
        <v>3</v>
      </c>
      <c r="K29" s="24" t="s">
        <v>17</v>
      </c>
      <c r="L29" s="30">
        <v>662</v>
      </c>
    </row>
    <row r="48" spans="17:17" ht="15.6" x14ac:dyDescent="0.3">
      <c r="Q48" s="45" t="s">
        <v>20</v>
      </c>
    </row>
    <row r="51" spans="1:17" ht="15.6" x14ac:dyDescent="0.3">
      <c r="A51" s="51"/>
      <c r="B51" s="86">
        <v>45523</v>
      </c>
      <c r="C51" s="87"/>
      <c r="F51" s="51"/>
      <c r="G51" s="86">
        <v>45579</v>
      </c>
      <c r="H51" s="87"/>
      <c r="J51" s="98"/>
      <c r="K51" s="86">
        <v>45523</v>
      </c>
      <c r="L51" s="99"/>
      <c r="O51" s="51"/>
      <c r="P51" s="86">
        <v>45579</v>
      </c>
      <c r="Q51" s="87"/>
    </row>
    <row r="52" spans="1:17" ht="15.6" x14ac:dyDescent="0.3">
      <c r="A52" s="89">
        <v>1</v>
      </c>
      <c r="B52" s="65" t="s">
        <v>96</v>
      </c>
      <c r="C52" s="30">
        <v>530</v>
      </c>
      <c r="F52" s="89">
        <v>1</v>
      </c>
      <c r="G52" s="65" t="s">
        <v>96</v>
      </c>
      <c r="H52" s="30">
        <v>554</v>
      </c>
      <c r="J52" s="49">
        <v>1</v>
      </c>
      <c r="K52" s="4" t="s">
        <v>4</v>
      </c>
      <c r="L52" s="40">
        <v>642</v>
      </c>
      <c r="O52" s="89">
        <v>1</v>
      </c>
      <c r="P52" s="4" t="s">
        <v>3</v>
      </c>
      <c r="Q52" s="30">
        <v>678</v>
      </c>
    </row>
    <row r="53" spans="1:17" ht="15.6" x14ac:dyDescent="0.3">
      <c r="A53" s="49">
        <v>2</v>
      </c>
      <c r="B53" s="65" t="s">
        <v>97</v>
      </c>
      <c r="C53" s="30">
        <v>511</v>
      </c>
      <c r="F53" s="49">
        <v>2</v>
      </c>
      <c r="G53" s="65" t="s">
        <v>99</v>
      </c>
      <c r="H53" s="30">
        <v>541</v>
      </c>
      <c r="J53" s="49">
        <v>2</v>
      </c>
      <c r="K53" s="24" t="s">
        <v>18</v>
      </c>
      <c r="L53" s="97">
        <v>593</v>
      </c>
      <c r="O53" s="49">
        <v>2</v>
      </c>
      <c r="P53" s="4" t="s">
        <v>4</v>
      </c>
      <c r="Q53" s="40">
        <v>653</v>
      </c>
    </row>
    <row r="54" spans="1:17" ht="15.6" x14ac:dyDescent="0.3">
      <c r="A54" s="49">
        <v>3</v>
      </c>
      <c r="B54" s="67" t="s">
        <v>107</v>
      </c>
      <c r="C54" s="40">
        <v>483</v>
      </c>
      <c r="F54" s="49">
        <v>3</v>
      </c>
      <c r="G54" s="33" t="s">
        <v>105</v>
      </c>
      <c r="H54" s="30">
        <v>529</v>
      </c>
      <c r="J54" s="49">
        <v>3</v>
      </c>
      <c r="K54" s="4" t="s">
        <v>8</v>
      </c>
      <c r="L54" s="97">
        <v>577</v>
      </c>
      <c r="O54" s="49">
        <v>3</v>
      </c>
      <c r="P54" s="14" t="s">
        <v>6</v>
      </c>
      <c r="Q54" s="40">
        <v>646</v>
      </c>
    </row>
    <row r="55" spans="1:17" ht="15.6" x14ac:dyDescent="0.3">
      <c r="C55" s="100"/>
      <c r="L55" s="61"/>
    </row>
    <row r="56" spans="1:17" ht="15.6" x14ac:dyDescent="0.3">
      <c r="A56" s="51"/>
      <c r="B56" s="86">
        <v>45530</v>
      </c>
      <c r="C56" s="101"/>
      <c r="F56" s="51"/>
      <c r="G56" s="86">
        <v>45586</v>
      </c>
      <c r="H56" s="87"/>
      <c r="J56" s="98"/>
      <c r="K56" s="86">
        <v>45530</v>
      </c>
      <c r="L56" s="99"/>
      <c r="O56" s="51"/>
      <c r="P56" s="86">
        <v>45586</v>
      </c>
      <c r="Q56" s="87"/>
    </row>
    <row r="57" spans="1:17" ht="15.6" x14ac:dyDescent="0.3">
      <c r="A57" s="89">
        <v>1</v>
      </c>
      <c r="B57" s="65" t="s">
        <v>96</v>
      </c>
      <c r="C57" s="84">
        <v>573</v>
      </c>
      <c r="F57" s="89">
        <v>1</v>
      </c>
      <c r="G57" s="65" t="s">
        <v>100</v>
      </c>
      <c r="H57" s="30">
        <v>560</v>
      </c>
      <c r="J57" s="49">
        <v>1</v>
      </c>
      <c r="K57" s="14" t="s">
        <v>3</v>
      </c>
      <c r="L57" s="88">
        <v>731</v>
      </c>
      <c r="O57" s="89">
        <v>1</v>
      </c>
      <c r="P57" s="16" t="s">
        <v>7</v>
      </c>
      <c r="Q57" s="97">
        <v>630</v>
      </c>
    </row>
    <row r="58" spans="1:17" ht="15.6" x14ac:dyDescent="0.3">
      <c r="A58" s="49">
        <v>2</v>
      </c>
      <c r="B58" s="65" t="s">
        <v>97</v>
      </c>
      <c r="C58" s="30">
        <v>558</v>
      </c>
      <c r="F58" s="49">
        <v>2</v>
      </c>
      <c r="G58" s="67" t="s">
        <v>103</v>
      </c>
      <c r="H58" s="40">
        <v>539</v>
      </c>
      <c r="J58" s="49">
        <v>2</v>
      </c>
      <c r="K58" s="16" t="s">
        <v>5</v>
      </c>
      <c r="L58" s="97">
        <v>652</v>
      </c>
      <c r="O58" s="49">
        <v>2</v>
      </c>
      <c r="P58" s="4" t="s">
        <v>4</v>
      </c>
      <c r="Q58" s="40">
        <v>603</v>
      </c>
    </row>
    <row r="59" spans="1:17" ht="15.6" x14ac:dyDescent="0.3">
      <c r="A59" s="49">
        <v>3</v>
      </c>
      <c r="B59" s="65" t="s">
        <v>98</v>
      </c>
      <c r="C59" s="40">
        <v>542</v>
      </c>
      <c r="F59" s="49">
        <v>3</v>
      </c>
      <c r="G59" s="65" t="s">
        <v>96</v>
      </c>
      <c r="H59" s="30">
        <v>538</v>
      </c>
      <c r="J59" s="49">
        <v>3</v>
      </c>
      <c r="K59" s="16" t="s">
        <v>7</v>
      </c>
      <c r="L59" s="97">
        <v>641</v>
      </c>
      <c r="O59" s="49">
        <v>3</v>
      </c>
      <c r="P59" s="18" t="s">
        <v>16</v>
      </c>
      <c r="Q59" s="30">
        <v>529</v>
      </c>
    </row>
    <row r="61" spans="1:17" x14ac:dyDescent="0.3">
      <c r="A61" s="51"/>
      <c r="B61" s="86">
        <v>45537</v>
      </c>
      <c r="C61" s="101"/>
      <c r="F61" s="51"/>
      <c r="G61" s="86">
        <v>45593</v>
      </c>
      <c r="H61" s="87"/>
      <c r="J61" s="51"/>
      <c r="K61" s="86">
        <v>45537</v>
      </c>
      <c r="L61" s="101"/>
      <c r="O61" s="51"/>
      <c r="P61" s="86">
        <v>45593</v>
      </c>
      <c r="Q61" s="87"/>
    </row>
    <row r="62" spans="1:17" ht="15.6" x14ac:dyDescent="0.3">
      <c r="A62" s="89">
        <v>1</v>
      </c>
      <c r="B62" s="33" t="s">
        <v>105</v>
      </c>
      <c r="C62" s="30">
        <v>512</v>
      </c>
      <c r="F62" s="89">
        <v>1</v>
      </c>
      <c r="G62" s="65" t="s">
        <v>97</v>
      </c>
      <c r="H62" s="30">
        <v>558</v>
      </c>
      <c r="J62" s="89">
        <v>1</v>
      </c>
      <c r="K62" s="4" t="s">
        <v>3</v>
      </c>
      <c r="L62" s="30">
        <v>635</v>
      </c>
      <c r="O62" s="89">
        <v>1</v>
      </c>
      <c r="P62" s="18" t="s">
        <v>10</v>
      </c>
      <c r="Q62" s="30">
        <v>655</v>
      </c>
    </row>
    <row r="63" spans="1:17" ht="15.6" x14ac:dyDescent="0.3">
      <c r="A63" s="49">
        <v>2</v>
      </c>
      <c r="B63" s="65" t="s">
        <v>97</v>
      </c>
      <c r="C63" s="30">
        <v>512</v>
      </c>
      <c r="F63" s="49">
        <v>2</v>
      </c>
      <c r="G63" s="67" t="s">
        <v>103</v>
      </c>
      <c r="H63" s="40">
        <v>528</v>
      </c>
      <c r="J63" s="49">
        <v>2</v>
      </c>
      <c r="K63" s="18" t="s">
        <v>11</v>
      </c>
      <c r="L63" s="30">
        <v>629</v>
      </c>
      <c r="O63" s="49">
        <v>2</v>
      </c>
      <c r="P63" s="4" t="s">
        <v>8</v>
      </c>
      <c r="Q63" s="40">
        <v>647</v>
      </c>
    </row>
    <row r="64" spans="1:17" ht="15.6" x14ac:dyDescent="0.3">
      <c r="A64" s="49">
        <v>3</v>
      </c>
      <c r="B64" s="67" t="s">
        <v>103</v>
      </c>
      <c r="C64" s="40">
        <v>503</v>
      </c>
      <c r="F64" s="49">
        <v>3</v>
      </c>
      <c r="G64" s="65" t="s">
        <v>98</v>
      </c>
      <c r="H64" s="30">
        <v>494</v>
      </c>
      <c r="J64" s="49">
        <v>3</v>
      </c>
      <c r="K64" s="102" t="s">
        <v>7</v>
      </c>
      <c r="L64" s="40">
        <v>612</v>
      </c>
      <c r="O64" s="49">
        <v>3</v>
      </c>
      <c r="P64" s="4" t="s">
        <v>3</v>
      </c>
      <c r="Q64" s="30">
        <v>620</v>
      </c>
    </row>
    <row r="66" spans="1:17" x14ac:dyDescent="0.3">
      <c r="A66" s="51"/>
      <c r="B66" s="86">
        <v>45544</v>
      </c>
      <c r="C66" s="101"/>
      <c r="F66" s="51"/>
      <c r="G66" s="86">
        <v>45607</v>
      </c>
      <c r="H66" s="87"/>
      <c r="J66" s="51"/>
      <c r="K66" s="86">
        <v>45544</v>
      </c>
      <c r="L66" s="101"/>
      <c r="O66" s="51"/>
      <c r="P66" s="86">
        <v>45607</v>
      </c>
      <c r="Q66" s="87"/>
    </row>
    <row r="67" spans="1:17" ht="15.6" x14ac:dyDescent="0.3">
      <c r="A67" s="89">
        <v>1</v>
      </c>
      <c r="B67" s="65" t="s">
        <v>96</v>
      </c>
      <c r="C67" s="30">
        <v>544</v>
      </c>
      <c r="F67" s="89">
        <v>1</v>
      </c>
      <c r="G67" s="65" t="s">
        <v>96</v>
      </c>
      <c r="H67" s="30">
        <v>561</v>
      </c>
      <c r="J67" s="89">
        <v>1</v>
      </c>
      <c r="K67" s="14" t="s">
        <v>6</v>
      </c>
      <c r="L67" s="103">
        <v>667</v>
      </c>
      <c r="O67" s="89">
        <v>1</v>
      </c>
      <c r="P67" s="4" t="s">
        <v>4</v>
      </c>
      <c r="Q67" s="40">
        <v>699</v>
      </c>
    </row>
    <row r="68" spans="1:17" ht="15.6" x14ac:dyDescent="0.3">
      <c r="A68" s="49">
        <v>2</v>
      </c>
      <c r="B68" s="65" t="s">
        <v>97</v>
      </c>
      <c r="C68" s="30">
        <v>524</v>
      </c>
      <c r="F68" s="49">
        <v>2</v>
      </c>
      <c r="G68" s="33" t="s">
        <v>105</v>
      </c>
      <c r="H68" s="30">
        <v>547</v>
      </c>
      <c r="J68" s="49">
        <v>2</v>
      </c>
      <c r="K68" s="18" t="s">
        <v>13</v>
      </c>
      <c r="L68" s="30">
        <v>663</v>
      </c>
      <c r="O68" s="49">
        <v>2</v>
      </c>
      <c r="P68" s="18" t="s">
        <v>13</v>
      </c>
      <c r="Q68" s="30">
        <v>664</v>
      </c>
    </row>
    <row r="69" spans="1:17" ht="15.6" x14ac:dyDescent="0.3">
      <c r="A69" s="49">
        <v>3</v>
      </c>
      <c r="B69" s="104" t="s">
        <v>153</v>
      </c>
      <c r="C69" s="40">
        <v>523</v>
      </c>
      <c r="F69" s="49">
        <v>3</v>
      </c>
      <c r="G69" s="67" t="s">
        <v>102</v>
      </c>
      <c r="H69" s="40">
        <v>516</v>
      </c>
      <c r="J69" s="49">
        <v>3</v>
      </c>
      <c r="K69" s="4" t="s">
        <v>4</v>
      </c>
      <c r="L69" s="40">
        <v>631</v>
      </c>
      <c r="O69" s="49">
        <v>3</v>
      </c>
      <c r="P69" s="105" t="s">
        <v>19</v>
      </c>
      <c r="Q69" s="40">
        <v>624</v>
      </c>
    </row>
    <row r="70" spans="1:17" x14ac:dyDescent="0.3">
      <c r="K70" t="s">
        <v>20</v>
      </c>
    </row>
    <row r="71" spans="1:17" x14ac:dyDescent="0.3">
      <c r="A71" s="51"/>
      <c r="B71" s="86">
        <v>45551</v>
      </c>
      <c r="C71" s="101"/>
      <c r="F71" s="51"/>
      <c r="G71" s="86">
        <v>45614</v>
      </c>
      <c r="H71" s="87"/>
      <c r="J71" s="51"/>
      <c r="K71" s="86">
        <v>45551</v>
      </c>
      <c r="L71" s="101"/>
      <c r="O71" s="51"/>
      <c r="P71" s="86">
        <v>45614</v>
      </c>
      <c r="Q71" s="87"/>
    </row>
    <row r="72" spans="1:17" ht="15.6" x14ac:dyDescent="0.3">
      <c r="A72" s="89">
        <v>1</v>
      </c>
      <c r="B72" s="65" t="s">
        <v>99</v>
      </c>
      <c r="C72" s="30">
        <v>538</v>
      </c>
      <c r="F72" s="89">
        <v>1</v>
      </c>
      <c r="G72" s="65" t="s">
        <v>96</v>
      </c>
      <c r="H72" s="30">
        <v>545</v>
      </c>
      <c r="J72" s="89">
        <v>1</v>
      </c>
      <c r="K72" s="106" t="s">
        <v>7</v>
      </c>
      <c r="L72" s="30">
        <v>594</v>
      </c>
      <c r="O72" s="89">
        <v>1</v>
      </c>
      <c r="P72" s="18" t="s">
        <v>12</v>
      </c>
      <c r="Q72" s="30">
        <v>632</v>
      </c>
    </row>
    <row r="73" spans="1:17" ht="15.6" x14ac:dyDescent="0.3">
      <c r="A73" s="49">
        <v>2</v>
      </c>
      <c r="B73" s="65" t="s">
        <v>96</v>
      </c>
      <c r="C73" s="30">
        <v>537</v>
      </c>
      <c r="F73" s="49">
        <v>2</v>
      </c>
      <c r="G73" s="67" t="s">
        <v>107</v>
      </c>
      <c r="H73" s="40">
        <v>527</v>
      </c>
      <c r="J73" s="49">
        <v>2</v>
      </c>
      <c r="K73" s="23" t="s">
        <v>22</v>
      </c>
      <c r="L73" s="40">
        <v>578</v>
      </c>
      <c r="O73" s="49">
        <v>2</v>
      </c>
      <c r="P73" s="18" t="s">
        <v>26</v>
      </c>
      <c r="Q73" s="30">
        <v>631</v>
      </c>
    </row>
    <row r="74" spans="1:17" ht="15.6" x14ac:dyDescent="0.3">
      <c r="A74" s="49">
        <v>3</v>
      </c>
      <c r="B74" s="65" t="s">
        <v>98</v>
      </c>
      <c r="C74" s="40">
        <v>520</v>
      </c>
      <c r="F74" s="49">
        <v>3</v>
      </c>
      <c r="G74" s="65" t="s">
        <v>97</v>
      </c>
      <c r="H74" s="30">
        <v>513</v>
      </c>
      <c r="J74" s="49">
        <v>3</v>
      </c>
      <c r="K74" s="105" t="s">
        <v>17</v>
      </c>
      <c r="L74" s="40">
        <v>572</v>
      </c>
      <c r="O74" s="49">
        <v>3</v>
      </c>
      <c r="P74" s="18" t="s">
        <v>10</v>
      </c>
      <c r="Q74" s="40">
        <v>611</v>
      </c>
    </row>
    <row r="75" spans="1:17" x14ac:dyDescent="0.3">
      <c r="B75" s="107"/>
      <c r="C75" s="107"/>
      <c r="J75" s="107"/>
      <c r="K75" s="107"/>
    </row>
    <row r="76" spans="1:17" x14ac:dyDescent="0.3">
      <c r="A76" s="51"/>
      <c r="B76" s="86">
        <v>45558</v>
      </c>
      <c r="C76" s="101"/>
      <c r="F76" s="51"/>
      <c r="G76" s="86">
        <v>45623</v>
      </c>
      <c r="H76" s="87"/>
      <c r="J76" s="51"/>
      <c r="K76" s="86">
        <v>45558</v>
      </c>
      <c r="L76" s="101"/>
      <c r="O76" s="51"/>
      <c r="P76" s="86">
        <v>45623</v>
      </c>
      <c r="Q76" s="87"/>
    </row>
    <row r="77" spans="1:17" ht="15.6" x14ac:dyDescent="0.3">
      <c r="A77" s="89">
        <v>1</v>
      </c>
      <c r="B77" s="65" t="s">
        <v>96</v>
      </c>
      <c r="C77" s="30">
        <v>546</v>
      </c>
      <c r="F77" s="89">
        <v>1</v>
      </c>
      <c r="G77" s="65" t="s">
        <v>96</v>
      </c>
      <c r="H77" s="30">
        <v>560</v>
      </c>
      <c r="J77" s="89">
        <v>1</v>
      </c>
      <c r="K77" s="108" t="s">
        <v>5</v>
      </c>
      <c r="L77" s="97">
        <v>647</v>
      </c>
      <c r="O77" s="89">
        <v>1</v>
      </c>
      <c r="P77" s="18" t="s">
        <v>10</v>
      </c>
      <c r="Q77" s="40">
        <v>641</v>
      </c>
    </row>
    <row r="78" spans="1:17" ht="15.6" x14ac:dyDescent="0.3">
      <c r="A78" s="49">
        <v>2</v>
      </c>
      <c r="B78" s="65" t="s">
        <v>99</v>
      </c>
      <c r="C78" s="30">
        <v>538</v>
      </c>
      <c r="F78" s="49">
        <v>2</v>
      </c>
      <c r="G78" s="67" t="s">
        <v>102</v>
      </c>
      <c r="H78" s="40">
        <v>546</v>
      </c>
      <c r="J78" s="49">
        <v>2</v>
      </c>
      <c r="K78" s="24" t="s">
        <v>15</v>
      </c>
      <c r="L78" s="97">
        <v>609</v>
      </c>
      <c r="O78" s="49">
        <v>2</v>
      </c>
      <c r="P78" s="4" t="s">
        <v>6</v>
      </c>
      <c r="Q78" s="30">
        <v>625</v>
      </c>
    </row>
    <row r="79" spans="1:17" ht="15.6" x14ac:dyDescent="0.3">
      <c r="A79" s="49">
        <v>3</v>
      </c>
      <c r="B79" s="67" t="s">
        <v>108</v>
      </c>
      <c r="C79" s="30">
        <v>533</v>
      </c>
      <c r="F79" s="49">
        <v>3</v>
      </c>
      <c r="G79" s="67" t="s">
        <v>107</v>
      </c>
      <c r="H79" s="40">
        <v>500</v>
      </c>
      <c r="J79" s="49">
        <v>3</v>
      </c>
      <c r="K79" s="109" t="s">
        <v>6</v>
      </c>
      <c r="L79" s="30">
        <v>608</v>
      </c>
      <c r="O79" s="49">
        <v>3</v>
      </c>
      <c r="P79" s="4" t="s">
        <v>4</v>
      </c>
      <c r="Q79" s="40">
        <v>624</v>
      </c>
    </row>
    <row r="80" spans="1:17" x14ac:dyDescent="0.3">
      <c r="B80" s="107"/>
      <c r="C80" s="107"/>
      <c r="J80" s="107"/>
      <c r="K80" s="107"/>
    </row>
    <row r="81" spans="1:17" x14ac:dyDescent="0.3">
      <c r="A81" s="51"/>
      <c r="B81" s="86">
        <v>45565</v>
      </c>
      <c r="C81" s="101"/>
      <c r="F81" s="51"/>
      <c r="G81" s="86">
        <v>45628</v>
      </c>
      <c r="H81" s="87"/>
      <c r="J81" s="51"/>
      <c r="K81" s="86">
        <v>45565</v>
      </c>
      <c r="L81" s="101"/>
      <c r="O81" s="51"/>
      <c r="P81" s="86">
        <v>45628</v>
      </c>
      <c r="Q81" s="87"/>
    </row>
    <row r="82" spans="1:17" ht="15.6" x14ac:dyDescent="0.3">
      <c r="A82" s="89">
        <v>1</v>
      </c>
      <c r="B82" s="65" t="s">
        <v>99</v>
      </c>
      <c r="C82" s="3">
        <v>568</v>
      </c>
      <c r="F82" s="89">
        <v>1</v>
      </c>
      <c r="G82" s="65" t="s">
        <v>98</v>
      </c>
      <c r="H82" s="91">
        <v>565</v>
      </c>
      <c r="J82" s="89">
        <v>1</v>
      </c>
      <c r="K82" s="24" t="s">
        <v>15</v>
      </c>
      <c r="L82" s="97">
        <v>639</v>
      </c>
      <c r="O82" s="89">
        <v>1</v>
      </c>
      <c r="P82" s="4" t="s">
        <v>3</v>
      </c>
      <c r="Q82" s="30">
        <v>719</v>
      </c>
    </row>
    <row r="83" spans="1:17" ht="15.6" x14ac:dyDescent="0.3">
      <c r="A83" s="49">
        <v>2</v>
      </c>
      <c r="B83" s="65" t="s">
        <v>96</v>
      </c>
      <c r="C83" s="30">
        <v>520</v>
      </c>
      <c r="F83" s="49">
        <v>2</v>
      </c>
      <c r="G83" s="65" t="s">
        <v>96</v>
      </c>
      <c r="H83" s="30">
        <v>551</v>
      </c>
      <c r="J83" s="49">
        <v>2</v>
      </c>
      <c r="K83" s="4" t="s">
        <v>3</v>
      </c>
      <c r="L83" s="30">
        <v>637</v>
      </c>
      <c r="O83" s="49">
        <v>2</v>
      </c>
      <c r="P83" s="4" t="s">
        <v>4</v>
      </c>
      <c r="Q83" s="40">
        <v>642</v>
      </c>
    </row>
    <row r="84" spans="1:17" ht="15.6" x14ac:dyDescent="0.3">
      <c r="A84" s="49">
        <v>3</v>
      </c>
      <c r="B84" s="67" t="s">
        <v>102</v>
      </c>
      <c r="C84" s="40">
        <v>506</v>
      </c>
      <c r="F84" s="49">
        <v>3</v>
      </c>
      <c r="G84" s="65" t="s">
        <v>97</v>
      </c>
      <c r="H84" s="30">
        <v>525</v>
      </c>
      <c r="J84" s="49">
        <v>2</v>
      </c>
      <c r="K84" s="4" t="s">
        <v>4</v>
      </c>
      <c r="L84" s="40">
        <v>637</v>
      </c>
      <c r="O84" s="49">
        <v>3</v>
      </c>
      <c r="P84" s="106" t="s">
        <v>7</v>
      </c>
      <c r="Q84" s="30">
        <v>594</v>
      </c>
    </row>
    <row r="85" spans="1:17" x14ac:dyDescent="0.3">
      <c r="B85" s="107"/>
      <c r="C85" s="107"/>
      <c r="F85" s="107"/>
      <c r="G85" s="107"/>
    </row>
    <row r="86" spans="1:17" x14ac:dyDescent="0.3">
      <c r="A86" s="51"/>
      <c r="B86" s="86">
        <v>45572</v>
      </c>
      <c r="C86" s="87"/>
      <c r="F86" s="51"/>
      <c r="G86" s="86">
        <v>45635</v>
      </c>
      <c r="H86" s="87"/>
      <c r="J86" s="51"/>
      <c r="K86" s="86">
        <v>45572</v>
      </c>
      <c r="L86" s="87"/>
      <c r="O86" s="51"/>
      <c r="P86" s="86">
        <v>45635</v>
      </c>
      <c r="Q86" s="87"/>
    </row>
    <row r="87" spans="1:17" ht="15.6" x14ac:dyDescent="0.3">
      <c r="A87" s="89">
        <v>1</v>
      </c>
      <c r="B87" s="65" t="s">
        <v>97</v>
      </c>
      <c r="C87" s="30">
        <v>543</v>
      </c>
      <c r="F87" s="89">
        <v>1</v>
      </c>
      <c r="G87" s="65" t="s">
        <v>96</v>
      </c>
      <c r="H87" s="30">
        <v>572</v>
      </c>
      <c r="J87" s="89">
        <v>1</v>
      </c>
      <c r="K87" s="4" t="s">
        <v>4</v>
      </c>
      <c r="L87" s="90">
        <v>699</v>
      </c>
      <c r="O87" s="89">
        <v>1</v>
      </c>
      <c r="P87" s="18" t="s">
        <v>10</v>
      </c>
      <c r="Q87" s="40">
        <v>634</v>
      </c>
    </row>
    <row r="88" spans="1:17" ht="15.6" x14ac:dyDescent="0.3">
      <c r="A88" s="49">
        <v>2</v>
      </c>
      <c r="B88" s="67" t="s">
        <v>103</v>
      </c>
      <c r="C88" s="40">
        <v>535</v>
      </c>
      <c r="F88" s="49">
        <v>2</v>
      </c>
      <c r="G88" s="67" t="s">
        <v>103</v>
      </c>
      <c r="H88" s="40">
        <v>548</v>
      </c>
      <c r="J88" s="49">
        <v>2</v>
      </c>
      <c r="K88" s="4" t="s">
        <v>3</v>
      </c>
      <c r="L88" s="30">
        <v>662</v>
      </c>
      <c r="O88" s="49">
        <v>2</v>
      </c>
      <c r="P88" s="106" t="s">
        <v>7</v>
      </c>
      <c r="Q88" s="30">
        <v>632</v>
      </c>
    </row>
    <row r="89" spans="1:17" ht="15.6" x14ac:dyDescent="0.3">
      <c r="A89" s="49">
        <v>3</v>
      </c>
      <c r="B89" s="65" t="s">
        <v>98</v>
      </c>
      <c r="C89" s="40">
        <v>530</v>
      </c>
      <c r="F89" s="49">
        <v>3</v>
      </c>
      <c r="G89" s="76" t="s">
        <v>123</v>
      </c>
      <c r="H89" s="30">
        <v>540</v>
      </c>
      <c r="J89" s="49">
        <v>3</v>
      </c>
      <c r="K89" s="24" t="s">
        <v>15</v>
      </c>
      <c r="L89" s="97">
        <v>642</v>
      </c>
      <c r="O89" s="49">
        <v>3</v>
      </c>
      <c r="P89" s="16" t="s">
        <v>5</v>
      </c>
      <c r="Q89" s="40">
        <v>631</v>
      </c>
    </row>
  </sheetData>
  <pageMargins left="0.70866141732283472" right="0.70866141732283472" top="0.35433070866141736" bottom="0.35433070866141736" header="0.31496062992125984" footer="0.31496062992125984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C1833-F353-47B0-BE04-9760267B7B2C}">
  <dimension ref="A1:N29"/>
  <sheetViews>
    <sheetView topLeftCell="A15" workbookViewId="0">
      <selection activeCell="B18" sqref="B18:C27"/>
    </sheetView>
  </sheetViews>
  <sheetFormatPr defaultRowHeight="14.4" x14ac:dyDescent="0.3"/>
  <cols>
    <col min="1" max="1" width="5.44140625" customWidth="1"/>
    <col min="2" max="2" width="3.77734375" customWidth="1"/>
    <col min="3" max="3" width="26" bestFit="1" customWidth="1"/>
    <col min="4" max="4" width="8.21875" style="52" customWidth="1"/>
    <col min="5" max="5" width="4.6640625" customWidth="1"/>
    <col min="6" max="6" width="3.44140625" customWidth="1"/>
    <col min="7" max="7" width="3.88671875" customWidth="1"/>
    <col min="8" max="8" width="26" customWidth="1"/>
    <col min="9" max="9" width="8.21875" customWidth="1"/>
    <col min="10" max="10" width="4.109375" customWidth="1"/>
    <col min="11" max="11" width="3.6640625" customWidth="1"/>
    <col min="12" max="12" width="5.33203125" customWidth="1"/>
    <col min="13" max="13" width="25.21875" bestFit="1" customWidth="1"/>
    <col min="14" max="14" width="5.33203125" customWidth="1"/>
  </cols>
  <sheetData>
    <row r="1" spans="1:14" ht="18" x14ac:dyDescent="0.35">
      <c r="E1" s="63" t="s">
        <v>154</v>
      </c>
    </row>
    <row r="3" spans="1:14" ht="18" x14ac:dyDescent="0.35">
      <c r="A3" t="s">
        <v>20</v>
      </c>
      <c r="C3" s="79" t="s">
        <v>228</v>
      </c>
      <c r="H3" s="63" t="s">
        <v>156</v>
      </c>
      <c r="M3" s="79" t="s">
        <v>155</v>
      </c>
    </row>
    <row r="4" spans="1:14" x14ac:dyDescent="0.3">
      <c r="C4" s="62" t="s">
        <v>150</v>
      </c>
      <c r="H4" s="62" t="s">
        <v>150</v>
      </c>
      <c r="M4" s="62" t="s">
        <v>150</v>
      </c>
    </row>
    <row r="5" spans="1:14" ht="18" x14ac:dyDescent="0.35">
      <c r="A5">
        <v>1</v>
      </c>
      <c r="B5" s="302" t="s">
        <v>95</v>
      </c>
      <c r="C5" s="302" t="s">
        <v>96</v>
      </c>
      <c r="D5" s="190">
        <v>558</v>
      </c>
      <c r="F5">
        <v>1</v>
      </c>
      <c r="G5" s="112" t="s">
        <v>95</v>
      </c>
      <c r="H5" s="110" t="s">
        <v>96</v>
      </c>
      <c r="I5" s="111">
        <v>570</v>
      </c>
      <c r="K5">
        <v>1</v>
      </c>
      <c r="L5" s="112" t="s">
        <v>95</v>
      </c>
      <c r="M5" s="110" t="s">
        <v>96</v>
      </c>
      <c r="N5" s="111">
        <v>548</v>
      </c>
    </row>
    <row r="6" spans="1:14" ht="18" x14ac:dyDescent="0.35">
      <c r="A6">
        <v>2</v>
      </c>
      <c r="B6" s="112" t="s">
        <v>95</v>
      </c>
      <c r="C6" s="110" t="s">
        <v>99</v>
      </c>
      <c r="D6" s="191">
        <v>526</v>
      </c>
      <c r="F6">
        <v>2</v>
      </c>
      <c r="G6" s="112" t="s">
        <v>95</v>
      </c>
      <c r="H6" s="110" t="s">
        <v>97</v>
      </c>
      <c r="I6" s="114">
        <v>513</v>
      </c>
      <c r="K6">
        <v>2</v>
      </c>
      <c r="L6" s="112" t="s">
        <v>95</v>
      </c>
      <c r="M6" s="110" t="s">
        <v>97</v>
      </c>
      <c r="N6" s="114">
        <v>507</v>
      </c>
    </row>
    <row r="7" spans="1:14" ht="18" x14ac:dyDescent="0.35">
      <c r="A7">
        <v>3</v>
      </c>
      <c r="B7" s="303" t="s">
        <v>109</v>
      </c>
      <c r="C7" s="304" t="s">
        <v>114</v>
      </c>
      <c r="D7" s="260">
        <v>505</v>
      </c>
      <c r="F7">
        <v>3</v>
      </c>
      <c r="G7" s="112" t="s">
        <v>95</v>
      </c>
      <c r="H7" s="110" t="s">
        <v>99</v>
      </c>
      <c r="I7" s="115">
        <v>508</v>
      </c>
      <c r="K7">
        <v>3</v>
      </c>
      <c r="L7" s="112" t="s">
        <v>95</v>
      </c>
      <c r="M7" s="110" t="s">
        <v>99</v>
      </c>
      <c r="N7" s="115">
        <v>499</v>
      </c>
    </row>
    <row r="8" spans="1:14" ht="18" x14ac:dyDescent="0.35">
      <c r="A8">
        <v>4</v>
      </c>
      <c r="B8" s="112" t="s">
        <v>95</v>
      </c>
      <c r="C8" s="110" t="s">
        <v>97</v>
      </c>
      <c r="D8" s="116">
        <v>499</v>
      </c>
      <c r="F8">
        <v>4</v>
      </c>
      <c r="G8" s="112" t="s">
        <v>95</v>
      </c>
      <c r="H8" s="110" t="s">
        <v>100</v>
      </c>
      <c r="I8" s="116">
        <v>499</v>
      </c>
      <c r="K8">
        <v>4</v>
      </c>
      <c r="L8" s="112" t="s">
        <v>95</v>
      </c>
      <c r="M8" s="110" t="s">
        <v>98</v>
      </c>
      <c r="N8" s="116">
        <v>497</v>
      </c>
    </row>
    <row r="9" spans="1:14" ht="18" x14ac:dyDescent="0.35">
      <c r="A9">
        <v>4</v>
      </c>
      <c r="B9" s="112" t="s">
        <v>95</v>
      </c>
      <c r="C9" s="110" t="s">
        <v>100</v>
      </c>
      <c r="D9" s="116">
        <v>499</v>
      </c>
      <c r="F9">
        <v>5</v>
      </c>
      <c r="G9" s="112" t="s">
        <v>95</v>
      </c>
      <c r="H9" s="110" t="s">
        <v>98</v>
      </c>
      <c r="I9" s="116">
        <v>492</v>
      </c>
      <c r="K9">
        <v>5</v>
      </c>
      <c r="L9" s="112" t="s">
        <v>95</v>
      </c>
      <c r="M9" s="110" t="s">
        <v>100</v>
      </c>
      <c r="N9" s="116">
        <v>493</v>
      </c>
    </row>
    <row r="10" spans="1:14" ht="18" x14ac:dyDescent="0.35">
      <c r="A10">
        <v>6</v>
      </c>
      <c r="B10" s="117" t="s">
        <v>101</v>
      </c>
      <c r="C10" s="113" t="s">
        <v>103</v>
      </c>
      <c r="D10" s="116">
        <v>491</v>
      </c>
      <c r="F10">
        <v>6</v>
      </c>
      <c r="G10" s="117" t="s">
        <v>101</v>
      </c>
      <c r="H10" s="113" t="s">
        <v>106</v>
      </c>
      <c r="I10" s="116">
        <v>474</v>
      </c>
      <c r="K10">
        <v>6</v>
      </c>
      <c r="L10" s="117" t="s">
        <v>101</v>
      </c>
      <c r="M10" s="113" t="s">
        <v>102</v>
      </c>
      <c r="N10" s="116">
        <v>476</v>
      </c>
    </row>
    <row r="11" spans="1:14" ht="18" x14ac:dyDescent="0.35">
      <c r="A11">
        <v>7</v>
      </c>
      <c r="B11" s="305" t="s">
        <v>121</v>
      </c>
      <c r="C11" s="306" t="s">
        <v>123</v>
      </c>
      <c r="D11" s="116">
        <v>487</v>
      </c>
      <c r="F11">
        <v>7</v>
      </c>
      <c r="G11" s="117" t="s">
        <v>101</v>
      </c>
      <c r="H11" s="113" t="s">
        <v>103</v>
      </c>
      <c r="I11" s="116">
        <v>453</v>
      </c>
      <c r="K11">
        <v>7</v>
      </c>
      <c r="L11" s="117" t="s">
        <v>101</v>
      </c>
      <c r="M11" s="113" t="s">
        <v>103</v>
      </c>
      <c r="N11" s="116">
        <v>474</v>
      </c>
    </row>
    <row r="12" spans="1:14" ht="18" x14ac:dyDescent="0.35">
      <c r="A12">
        <v>8</v>
      </c>
      <c r="B12" s="112" t="s">
        <v>95</v>
      </c>
      <c r="C12" s="110" t="s">
        <v>98</v>
      </c>
      <c r="D12" s="116">
        <v>479</v>
      </c>
      <c r="F12">
        <v>8</v>
      </c>
      <c r="G12" s="117" t="s">
        <v>101</v>
      </c>
      <c r="H12" s="113" t="s">
        <v>102</v>
      </c>
      <c r="I12" s="116">
        <v>446</v>
      </c>
      <c r="K12">
        <v>8</v>
      </c>
      <c r="L12" s="117" t="s">
        <v>101</v>
      </c>
      <c r="M12" s="113" t="s">
        <v>106</v>
      </c>
      <c r="N12" s="116">
        <v>466</v>
      </c>
    </row>
    <row r="13" spans="1:14" ht="18" x14ac:dyDescent="0.35">
      <c r="A13">
        <v>9</v>
      </c>
      <c r="B13" s="307" t="s">
        <v>112</v>
      </c>
      <c r="C13" s="308" t="s">
        <v>118</v>
      </c>
      <c r="D13" s="116">
        <v>466</v>
      </c>
      <c r="F13">
        <v>9</v>
      </c>
      <c r="G13" s="119" t="s">
        <v>104</v>
      </c>
      <c r="H13" s="118" t="s">
        <v>105</v>
      </c>
      <c r="I13" s="116">
        <v>438</v>
      </c>
      <c r="K13">
        <v>9</v>
      </c>
      <c r="L13" s="119" t="s">
        <v>104</v>
      </c>
      <c r="M13" s="118" t="s">
        <v>105</v>
      </c>
      <c r="N13" s="116">
        <v>462</v>
      </c>
    </row>
    <row r="14" spans="1:14" ht="18" x14ac:dyDescent="0.35">
      <c r="A14">
        <v>10</v>
      </c>
      <c r="B14" s="305" t="s">
        <v>121</v>
      </c>
      <c r="C14" s="309" t="s">
        <v>125</v>
      </c>
      <c r="D14" s="116">
        <v>448</v>
      </c>
      <c r="F14">
        <v>10</v>
      </c>
      <c r="G14" s="312" t="s">
        <v>109</v>
      </c>
      <c r="H14" s="312" t="s">
        <v>111</v>
      </c>
      <c r="I14" s="116">
        <v>434</v>
      </c>
      <c r="K14">
        <v>10</v>
      </c>
      <c r="L14" s="117" t="s">
        <v>101</v>
      </c>
      <c r="M14" s="113" t="s">
        <v>107</v>
      </c>
      <c r="N14" s="116">
        <v>457</v>
      </c>
    </row>
    <row r="15" spans="1:14" ht="18" x14ac:dyDescent="0.35">
      <c r="B15" s="46"/>
      <c r="C15" s="46"/>
      <c r="D15" s="63"/>
      <c r="G15" s="46"/>
      <c r="H15" s="46" t="s">
        <v>193</v>
      </c>
      <c r="I15" s="63"/>
      <c r="L15" s="46"/>
      <c r="M15" s="46"/>
      <c r="N15" s="63"/>
    </row>
    <row r="16" spans="1:14" ht="18" x14ac:dyDescent="0.35">
      <c r="C16" s="79" t="s">
        <v>228</v>
      </c>
      <c r="H16" s="63" t="s">
        <v>156</v>
      </c>
      <c r="M16" s="79" t="s">
        <v>155</v>
      </c>
    </row>
    <row r="17" spans="1:14" x14ac:dyDescent="0.3">
      <c r="C17" s="62" t="s">
        <v>0</v>
      </c>
      <c r="H17" s="62" t="s">
        <v>0</v>
      </c>
      <c r="M17" s="62" t="s">
        <v>0</v>
      </c>
    </row>
    <row r="18" spans="1:14" ht="18" x14ac:dyDescent="0.35">
      <c r="A18">
        <v>1</v>
      </c>
      <c r="B18" s="114" t="s">
        <v>2</v>
      </c>
      <c r="C18" s="269" t="s">
        <v>4</v>
      </c>
      <c r="D18" s="111">
        <v>670</v>
      </c>
      <c r="F18">
        <v>1</v>
      </c>
      <c r="G18" s="114" t="s">
        <v>2</v>
      </c>
      <c r="H18" s="122" t="s">
        <v>5</v>
      </c>
      <c r="I18" s="111">
        <v>662</v>
      </c>
      <c r="K18">
        <v>1</v>
      </c>
      <c r="L18" s="114" t="s">
        <v>2</v>
      </c>
      <c r="M18" s="122" t="s">
        <v>5</v>
      </c>
      <c r="N18" s="111">
        <v>617</v>
      </c>
    </row>
    <row r="19" spans="1:14" ht="18" x14ac:dyDescent="0.35">
      <c r="A19">
        <v>2</v>
      </c>
      <c r="B19" s="114" t="s">
        <v>2</v>
      </c>
      <c r="C19" s="269" t="s">
        <v>5</v>
      </c>
      <c r="D19" s="114">
        <v>667</v>
      </c>
      <c r="F19">
        <v>2</v>
      </c>
      <c r="G19" s="114" t="s">
        <v>2</v>
      </c>
      <c r="H19" s="122" t="s">
        <v>4</v>
      </c>
      <c r="I19" s="114">
        <v>632</v>
      </c>
      <c r="K19">
        <v>2</v>
      </c>
      <c r="L19" s="114" t="s">
        <v>2</v>
      </c>
      <c r="M19" s="122" t="s">
        <v>4</v>
      </c>
      <c r="N19" s="114">
        <v>613</v>
      </c>
    </row>
    <row r="20" spans="1:14" ht="18" x14ac:dyDescent="0.35">
      <c r="A20">
        <v>3</v>
      </c>
      <c r="B20" s="124" t="s">
        <v>14</v>
      </c>
      <c r="C20" s="223" t="s">
        <v>17</v>
      </c>
      <c r="D20" s="115">
        <v>662</v>
      </c>
      <c r="F20">
        <v>3</v>
      </c>
      <c r="G20" s="124" t="s">
        <v>14</v>
      </c>
      <c r="H20" s="201" t="s">
        <v>18</v>
      </c>
      <c r="I20" s="115">
        <v>621</v>
      </c>
      <c r="K20">
        <v>3</v>
      </c>
      <c r="L20" s="114" t="s">
        <v>2</v>
      </c>
      <c r="M20" s="122" t="s">
        <v>3</v>
      </c>
      <c r="N20" s="115">
        <v>610</v>
      </c>
    </row>
    <row r="21" spans="1:14" ht="18" x14ac:dyDescent="0.35">
      <c r="A21">
        <v>3</v>
      </c>
      <c r="B21" s="319" t="s">
        <v>21</v>
      </c>
      <c r="C21" s="320" t="s">
        <v>35</v>
      </c>
      <c r="D21" s="318">
        <v>648</v>
      </c>
      <c r="F21">
        <v>4</v>
      </c>
      <c r="G21" s="114" t="s">
        <v>2</v>
      </c>
      <c r="H21" s="122" t="s">
        <v>3</v>
      </c>
      <c r="I21" s="116">
        <v>606</v>
      </c>
      <c r="K21">
        <v>4</v>
      </c>
      <c r="L21" s="220" t="s">
        <v>2</v>
      </c>
      <c r="M21" s="221" t="s">
        <v>7</v>
      </c>
      <c r="N21" s="116">
        <v>581</v>
      </c>
    </row>
    <row r="22" spans="1:14" ht="18" x14ac:dyDescent="0.35">
      <c r="A22">
        <v>5</v>
      </c>
      <c r="B22" s="120" t="s">
        <v>9</v>
      </c>
      <c r="C22" s="121" t="s">
        <v>11</v>
      </c>
      <c r="D22" s="116">
        <v>633</v>
      </c>
      <c r="F22">
        <v>5</v>
      </c>
      <c r="G22" s="220" t="s">
        <v>2</v>
      </c>
      <c r="H22" s="221" t="s">
        <v>7</v>
      </c>
      <c r="I22" s="116">
        <v>582</v>
      </c>
      <c r="K22">
        <v>5</v>
      </c>
      <c r="L22" s="114" t="s">
        <v>2</v>
      </c>
      <c r="M22" s="122" t="s">
        <v>6</v>
      </c>
      <c r="N22" s="116">
        <v>578</v>
      </c>
    </row>
    <row r="23" spans="1:14" ht="18" x14ac:dyDescent="0.35">
      <c r="A23">
        <v>6</v>
      </c>
      <c r="B23" s="116" t="s">
        <v>42</v>
      </c>
      <c r="C23" s="119" t="s">
        <v>44</v>
      </c>
      <c r="D23" s="116">
        <v>630</v>
      </c>
      <c r="F23">
        <v>6</v>
      </c>
      <c r="G23" s="124" t="s">
        <v>14</v>
      </c>
      <c r="H23" s="201" t="s">
        <v>25</v>
      </c>
      <c r="I23" s="116">
        <v>581</v>
      </c>
      <c r="K23">
        <v>6</v>
      </c>
      <c r="L23" s="114" t="s">
        <v>2</v>
      </c>
      <c r="M23" s="122" t="s">
        <v>8</v>
      </c>
      <c r="N23" s="116">
        <v>568</v>
      </c>
    </row>
    <row r="24" spans="1:14" ht="18" x14ac:dyDescent="0.35">
      <c r="A24">
        <v>7</v>
      </c>
      <c r="B24" s="124" t="s">
        <v>14</v>
      </c>
      <c r="C24" s="223" t="s">
        <v>25</v>
      </c>
      <c r="D24" s="116">
        <v>630</v>
      </c>
      <c r="F24">
        <v>7</v>
      </c>
      <c r="G24" s="123" t="s">
        <v>32</v>
      </c>
      <c r="H24" s="200" t="s">
        <v>33</v>
      </c>
      <c r="I24" s="116">
        <v>577</v>
      </c>
      <c r="K24">
        <v>7</v>
      </c>
      <c r="L24" s="120" t="s">
        <v>9</v>
      </c>
      <c r="M24" s="326" t="s">
        <v>10</v>
      </c>
      <c r="N24" s="116">
        <v>566</v>
      </c>
    </row>
    <row r="25" spans="1:14" ht="18" x14ac:dyDescent="0.35">
      <c r="A25">
        <v>8</v>
      </c>
      <c r="B25" s="124" t="s">
        <v>14</v>
      </c>
      <c r="C25" s="223" t="s">
        <v>18</v>
      </c>
      <c r="D25" s="116">
        <v>615</v>
      </c>
      <c r="F25">
        <v>8</v>
      </c>
      <c r="G25" s="124" t="s">
        <v>14</v>
      </c>
      <c r="H25" s="201" t="s">
        <v>17</v>
      </c>
      <c r="I25" s="116">
        <v>574</v>
      </c>
      <c r="K25">
        <v>8</v>
      </c>
      <c r="L25" s="120" t="s">
        <v>9</v>
      </c>
      <c r="M25" s="326" t="s">
        <v>11</v>
      </c>
      <c r="N25" s="116">
        <v>561</v>
      </c>
    </row>
    <row r="26" spans="1:14" ht="18" x14ac:dyDescent="0.35">
      <c r="A26">
        <v>9</v>
      </c>
      <c r="B26" s="220" t="s">
        <v>2</v>
      </c>
      <c r="C26" s="222" t="s">
        <v>7</v>
      </c>
      <c r="D26" s="116">
        <v>599</v>
      </c>
      <c r="F26">
        <v>9</v>
      </c>
      <c r="G26" s="120" t="s">
        <v>9</v>
      </c>
      <c r="H26" s="121" t="s">
        <v>13</v>
      </c>
      <c r="I26" s="116">
        <v>568</v>
      </c>
      <c r="K26">
        <v>9</v>
      </c>
      <c r="L26" s="124" t="s">
        <v>14</v>
      </c>
      <c r="M26" s="201" t="s">
        <v>199</v>
      </c>
      <c r="N26" s="116">
        <v>557</v>
      </c>
    </row>
    <row r="27" spans="1:14" ht="18" x14ac:dyDescent="0.35">
      <c r="A27">
        <v>10</v>
      </c>
      <c r="B27" s="114" t="s">
        <v>2</v>
      </c>
      <c r="C27" s="269" t="s">
        <v>8</v>
      </c>
      <c r="D27" s="116">
        <v>590</v>
      </c>
      <c r="F27">
        <v>10</v>
      </c>
      <c r="G27" s="319" t="s">
        <v>21</v>
      </c>
      <c r="H27" s="320" t="s">
        <v>35</v>
      </c>
      <c r="I27" s="116">
        <v>564</v>
      </c>
      <c r="K27">
        <v>10</v>
      </c>
      <c r="L27" s="120" t="s">
        <v>9</v>
      </c>
      <c r="M27" s="326" t="s">
        <v>13</v>
      </c>
      <c r="N27" s="116">
        <v>554</v>
      </c>
    </row>
    <row r="28" spans="1:14" ht="18" x14ac:dyDescent="0.35">
      <c r="L28" s="124" t="s">
        <v>14</v>
      </c>
      <c r="M28" s="223" t="s">
        <v>18</v>
      </c>
      <c r="N28" s="325">
        <v>554</v>
      </c>
    </row>
    <row r="29" spans="1:14" ht="18" x14ac:dyDescent="0.35">
      <c r="L29" s="120" t="s">
        <v>9</v>
      </c>
      <c r="M29" s="121" t="s">
        <v>12</v>
      </c>
      <c r="N29" s="325">
        <v>554</v>
      </c>
    </row>
  </sheetData>
  <pageMargins left="0.51181102362204722" right="0.51181102362204722" top="0.55118110236220474" bottom="0.35433070866141736" header="0.31496062992125984" footer="0.31496062992125984"/>
  <pageSetup paperSize="9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5DDE4-5593-4A44-89D9-6366D436AFEC}">
  <dimension ref="A1:J162"/>
  <sheetViews>
    <sheetView topLeftCell="A142" workbookViewId="0">
      <selection activeCell="P152" sqref="P152"/>
    </sheetView>
  </sheetViews>
  <sheetFormatPr defaultRowHeight="15.6" x14ac:dyDescent="0.3"/>
  <cols>
    <col min="2" max="2" width="3.21875" bestFit="1" customWidth="1"/>
    <col min="3" max="3" width="22.5546875" style="61" bestFit="1" customWidth="1"/>
    <col min="8" max="9" width="8.88671875" style="62"/>
  </cols>
  <sheetData>
    <row r="1" spans="1:8" x14ac:dyDescent="0.3">
      <c r="C1" s="46" t="s">
        <v>157</v>
      </c>
      <c r="G1" t="s">
        <v>230</v>
      </c>
    </row>
    <row r="2" spans="1:8" ht="17.399999999999999" x14ac:dyDescent="0.35">
      <c r="D2" s="125" t="s">
        <v>158</v>
      </c>
    </row>
    <row r="4" spans="1:8" x14ac:dyDescent="0.3">
      <c r="D4" s="62" t="s">
        <v>159</v>
      </c>
      <c r="E4" s="100" t="s">
        <v>160</v>
      </c>
      <c r="F4" s="100" t="s">
        <v>161</v>
      </c>
      <c r="G4" s="100" t="s">
        <v>162</v>
      </c>
      <c r="H4" s="62" t="s">
        <v>163</v>
      </c>
    </row>
    <row r="5" spans="1:8" x14ac:dyDescent="0.3">
      <c r="A5">
        <v>1</v>
      </c>
      <c r="B5" s="3" t="s">
        <v>2</v>
      </c>
      <c r="C5" s="4" t="s">
        <v>3</v>
      </c>
      <c r="D5" s="40">
        <v>287</v>
      </c>
      <c r="E5" s="40" t="s">
        <v>20</v>
      </c>
      <c r="F5" s="40"/>
      <c r="G5" s="40"/>
      <c r="H5" s="40"/>
    </row>
    <row r="6" spans="1:8" x14ac:dyDescent="0.3">
      <c r="A6">
        <v>2</v>
      </c>
      <c r="B6" s="327" t="s">
        <v>9</v>
      </c>
      <c r="C6" s="327" t="s">
        <v>13</v>
      </c>
      <c r="D6" s="40">
        <v>287</v>
      </c>
      <c r="E6" s="40"/>
      <c r="F6" s="40"/>
      <c r="G6" s="40"/>
      <c r="H6" s="40" t="s">
        <v>20</v>
      </c>
    </row>
    <row r="7" spans="1:8" x14ac:dyDescent="0.3">
      <c r="A7">
        <v>3</v>
      </c>
      <c r="B7" s="21" t="s">
        <v>14</v>
      </c>
      <c r="C7" s="24" t="s">
        <v>17</v>
      </c>
      <c r="D7" s="40">
        <v>280</v>
      </c>
      <c r="E7" s="40"/>
      <c r="F7" s="40"/>
      <c r="G7" s="40" t="s">
        <v>20</v>
      </c>
      <c r="H7" s="40" t="s">
        <v>20</v>
      </c>
    </row>
    <row r="8" spans="1:8" x14ac:dyDescent="0.3">
      <c r="A8">
        <v>4</v>
      </c>
      <c r="B8" s="108" t="s">
        <v>2</v>
      </c>
      <c r="C8" s="109" t="s">
        <v>6</v>
      </c>
      <c r="D8" s="40">
        <v>279</v>
      </c>
      <c r="E8" s="40"/>
      <c r="F8" s="40" t="s">
        <v>20</v>
      </c>
      <c r="G8" s="40" t="s">
        <v>20</v>
      </c>
      <c r="H8" s="40"/>
    </row>
    <row r="9" spans="1:8" x14ac:dyDescent="0.3">
      <c r="A9">
        <v>5</v>
      </c>
      <c r="B9" s="331" t="s">
        <v>2</v>
      </c>
      <c r="C9" s="331" t="s">
        <v>4</v>
      </c>
      <c r="D9" s="40">
        <v>275</v>
      </c>
      <c r="E9" s="40" t="s">
        <v>20</v>
      </c>
      <c r="F9" s="40"/>
      <c r="G9" s="40" t="s">
        <v>20</v>
      </c>
      <c r="H9" s="40"/>
    </row>
    <row r="10" spans="1:8" x14ac:dyDescent="0.3">
      <c r="A10">
        <v>6</v>
      </c>
      <c r="B10" s="19" t="s">
        <v>9</v>
      </c>
      <c r="C10" s="18" t="s">
        <v>11</v>
      </c>
      <c r="D10" s="40"/>
      <c r="E10" s="40">
        <v>268</v>
      </c>
      <c r="F10" s="40" t="s">
        <v>20</v>
      </c>
      <c r="G10" s="40"/>
      <c r="H10" s="40" t="s">
        <v>20</v>
      </c>
    </row>
    <row r="11" spans="1:8" x14ac:dyDescent="0.3">
      <c r="A11">
        <v>7</v>
      </c>
      <c r="B11" s="19" t="s">
        <v>9</v>
      </c>
      <c r="C11" s="18" t="s">
        <v>10</v>
      </c>
      <c r="D11" s="40"/>
      <c r="E11" s="40">
        <v>267</v>
      </c>
      <c r="F11" s="40" t="s">
        <v>20</v>
      </c>
      <c r="G11" s="40"/>
      <c r="H11" s="40" t="s">
        <v>20</v>
      </c>
    </row>
    <row r="12" spans="1:8" x14ac:dyDescent="0.3">
      <c r="A12">
        <v>8</v>
      </c>
      <c r="B12" s="15" t="s">
        <v>2</v>
      </c>
      <c r="C12" s="50" t="s">
        <v>7</v>
      </c>
      <c r="D12" s="40"/>
      <c r="E12" s="40">
        <v>257</v>
      </c>
      <c r="F12" s="40" t="s">
        <v>20</v>
      </c>
      <c r="G12" s="40"/>
      <c r="H12" s="40"/>
    </row>
    <row r="13" spans="1:8" x14ac:dyDescent="0.3">
      <c r="A13">
        <v>9</v>
      </c>
      <c r="B13" s="20" t="s">
        <v>14</v>
      </c>
      <c r="C13" s="127" t="s">
        <v>25</v>
      </c>
      <c r="D13" s="40"/>
      <c r="E13" s="40">
        <v>257</v>
      </c>
      <c r="F13" s="40" t="s">
        <v>20</v>
      </c>
      <c r="G13" s="40"/>
      <c r="H13" s="40" t="s">
        <v>20</v>
      </c>
    </row>
    <row r="14" spans="1:8" x14ac:dyDescent="0.3">
      <c r="A14">
        <v>10</v>
      </c>
      <c r="B14" s="21" t="s">
        <v>14</v>
      </c>
      <c r="C14" s="21" t="s">
        <v>18</v>
      </c>
      <c r="D14" s="40"/>
      <c r="E14" s="40">
        <v>256</v>
      </c>
      <c r="F14" s="40" t="s">
        <v>20</v>
      </c>
      <c r="G14" s="40"/>
      <c r="H14" s="40"/>
    </row>
    <row r="15" spans="1:8" x14ac:dyDescent="0.3">
      <c r="A15">
        <v>11</v>
      </c>
      <c r="B15" s="30" t="s">
        <v>42</v>
      </c>
      <c r="C15" s="33" t="s">
        <v>44</v>
      </c>
      <c r="D15" s="40"/>
      <c r="E15" s="40">
        <v>255</v>
      </c>
      <c r="F15" s="40"/>
      <c r="G15" s="40" t="s">
        <v>20</v>
      </c>
      <c r="H15" s="40" t="s">
        <v>20</v>
      </c>
    </row>
    <row r="16" spans="1:8" x14ac:dyDescent="0.3">
      <c r="A16">
        <v>12</v>
      </c>
      <c r="B16" s="21" t="s">
        <v>14</v>
      </c>
      <c r="C16" s="21" t="s">
        <v>15</v>
      </c>
      <c r="D16" s="40"/>
      <c r="E16" s="40">
        <v>255</v>
      </c>
      <c r="F16" s="40" t="s">
        <v>20</v>
      </c>
      <c r="G16" s="40" t="s">
        <v>20</v>
      </c>
      <c r="H16" s="40"/>
    </row>
    <row r="17" spans="1:8" x14ac:dyDescent="0.3">
      <c r="A17">
        <v>13</v>
      </c>
      <c r="B17" s="19" t="s">
        <v>9</v>
      </c>
      <c r="C17" s="19" t="s">
        <v>16</v>
      </c>
      <c r="D17" s="40"/>
      <c r="E17" s="40">
        <v>253</v>
      </c>
      <c r="F17" s="40" t="s">
        <v>20</v>
      </c>
      <c r="G17" s="40"/>
      <c r="H17" s="40"/>
    </row>
    <row r="18" spans="1:8" x14ac:dyDescent="0.3">
      <c r="A18">
        <v>14</v>
      </c>
      <c r="B18" s="19" t="s">
        <v>9</v>
      </c>
      <c r="C18" s="18" t="s">
        <v>12</v>
      </c>
      <c r="D18" s="40"/>
      <c r="E18" s="40">
        <v>251</v>
      </c>
      <c r="F18" s="40"/>
      <c r="G18" s="40" t="s">
        <v>20</v>
      </c>
      <c r="H18" s="40" t="s">
        <v>20</v>
      </c>
    </row>
    <row r="19" spans="1:8" x14ac:dyDescent="0.3">
      <c r="A19">
        <v>15</v>
      </c>
      <c r="B19" s="32" t="s">
        <v>21</v>
      </c>
      <c r="C19" s="29" t="s">
        <v>38</v>
      </c>
      <c r="D19" s="40"/>
      <c r="E19" s="40"/>
      <c r="F19" s="40">
        <v>247</v>
      </c>
      <c r="G19" s="40" t="s">
        <v>20</v>
      </c>
      <c r="H19" s="40" t="s">
        <v>20</v>
      </c>
    </row>
    <row r="20" spans="1:8" x14ac:dyDescent="0.3">
      <c r="A20">
        <v>16</v>
      </c>
      <c r="B20" s="19" t="s">
        <v>9</v>
      </c>
      <c r="C20" s="18" t="s">
        <v>26</v>
      </c>
      <c r="D20" s="40"/>
      <c r="E20" s="40"/>
      <c r="F20" s="40">
        <v>246</v>
      </c>
      <c r="G20" s="40" t="s">
        <v>20</v>
      </c>
      <c r="H20" s="40" t="s">
        <v>20</v>
      </c>
    </row>
    <row r="21" spans="1:8" x14ac:dyDescent="0.3">
      <c r="A21">
        <v>17</v>
      </c>
      <c r="B21" s="21" t="s">
        <v>14</v>
      </c>
      <c r="C21" s="24" t="s">
        <v>19</v>
      </c>
      <c r="D21" s="40"/>
      <c r="E21" s="40"/>
      <c r="F21" s="40">
        <v>245</v>
      </c>
      <c r="G21" s="40" t="s">
        <v>20</v>
      </c>
      <c r="H21" s="40"/>
    </row>
    <row r="22" spans="1:8" x14ac:dyDescent="0.3">
      <c r="A22">
        <v>18</v>
      </c>
      <c r="B22" s="108" t="s">
        <v>2</v>
      </c>
      <c r="C22" s="109" t="s">
        <v>8</v>
      </c>
      <c r="D22" s="40"/>
      <c r="E22" s="40"/>
      <c r="F22" s="40">
        <v>245</v>
      </c>
      <c r="G22" s="40" t="s">
        <v>20</v>
      </c>
      <c r="H22" s="40"/>
    </row>
    <row r="23" spans="1:8" x14ac:dyDescent="0.3">
      <c r="A23">
        <v>19</v>
      </c>
      <c r="B23" s="126" t="s">
        <v>2</v>
      </c>
      <c r="C23" s="109" t="s">
        <v>5</v>
      </c>
      <c r="D23" s="40"/>
      <c r="E23" s="40" t="s">
        <v>20</v>
      </c>
      <c r="F23" s="40">
        <v>244</v>
      </c>
      <c r="G23" s="40"/>
      <c r="H23" s="40"/>
    </row>
    <row r="24" spans="1:8" x14ac:dyDescent="0.3">
      <c r="A24">
        <v>20</v>
      </c>
      <c r="B24" s="34" t="s">
        <v>27</v>
      </c>
      <c r="C24" s="26" t="s">
        <v>28</v>
      </c>
      <c r="D24" s="40"/>
      <c r="E24" s="40"/>
      <c r="F24" s="40">
        <v>243</v>
      </c>
      <c r="G24" s="40"/>
      <c r="H24" s="40" t="s">
        <v>20</v>
      </c>
    </row>
    <row r="25" spans="1:8" x14ac:dyDescent="0.3">
      <c r="A25">
        <v>21</v>
      </c>
      <c r="B25" s="64" t="s">
        <v>95</v>
      </c>
      <c r="C25" s="64" t="s">
        <v>96</v>
      </c>
      <c r="D25" s="40"/>
      <c r="E25" s="40"/>
      <c r="F25" s="40">
        <v>241</v>
      </c>
      <c r="G25" s="40"/>
      <c r="H25" s="40" t="s">
        <v>20</v>
      </c>
    </row>
    <row r="26" spans="1:8" x14ac:dyDescent="0.3">
      <c r="A26">
        <v>22</v>
      </c>
      <c r="B26" s="128" t="s">
        <v>21</v>
      </c>
      <c r="C26" s="27" t="s">
        <v>39</v>
      </c>
      <c r="D26" s="40"/>
      <c r="E26" s="40"/>
      <c r="F26" s="40">
        <v>237</v>
      </c>
      <c r="G26" s="40" t="s">
        <v>20</v>
      </c>
      <c r="H26" s="40"/>
    </row>
    <row r="27" spans="1:8" x14ac:dyDescent="0.3">
      <c r="A27">
        <v>23</v>
      </c>
      <c r="B27" s="21" t="s">
        <v>14</v>
      </c>
      <c r="C27" s="24" t="s">
        <v>24</v>
      </c>
      <c r="D27" s="40"/>
      <c r="E27" s="40"/>
      <c r="F27" s="40">
        <v>236</v>
      </c>
      <c r="G27" s="40"/>
      <c r="H27" s="40"/>
    </row>
    <row r="28" spans="1:8" x14ac:dyDescent="0.3">
      <c r="A28">
        <v>24</v>
      </c>
      <c r="B28" s="20" t="s">
        <v>14</v>
      </c>
      <c r="C28" s="24" t="s">
        <v>23</v>
      </c>
      <c r="D28" s="40"/>
      <c r="E28" s="40"/>
      <c r="F28" s="40">
        <v>236</v>
      </c>
      <c r="G28" s="40"/>
      <c r="H28" s="40"/>
    </row>
    <row r="29" spans="1:8" x14ac:dyDescent="0.3">
      <c r="A29">
        <v>25</v>
      </c>
      <c r="B29" s="32" t="s">
        <v>32</v>
      </c>
      <c r="C29" s="29" t="s">
        <v>45</v>
      </c>
      <c r="D29" s="40"/>
      <c r="E29" s="40"/>
      <c r="F29" s="40">
        <v>235</v>
      </c>
      <c r="G29" s="40" t="s">
        <v>20</v>
      </c>
      <c r="H29" s="40" t="s">
        <v>20</v>
      </c>
    </row>
    <row r="30" spans="1:8" x14ac:dyDescent="0.3">
      <c r="A30">
        <v>26</v>
      </c>
      <c r="B30" s="128" t="s">
        <v>21</v>
      </c>
      <c r="C30" s="27" t="s">
        <v>35</v>
      </c>
      <c r="D30" s="40"/>
      <c r="E30" s="40"/>
      <c r="F30" s="40">
        <v>235</v>
      </c>
      <c r="G30" s="40"/>
      <c r="H30" s="40" t="s">
        <v>20</v>
      </c>
    </row>
    <row r="31" spans="1:8" x14ac:dyDescent="0.3">
      <c r="A31">
        <v>27</v>
      </c>
      <c r="B31" s="30" t="s">
        <v>42</v>
      </c>
      <c r="C31" s="33" t="s">
        <v>48</v>
      </c>
      <c r="D31" s="40"/>
      <c r="E31" s="40"/>
      <c r="F31" s="40">
        <v>234</v>
      </c>
      <c r="G31" s="40"/>
      <c r="H31" s="40"/>
    </row>
    <row r="32" spans="1:8" x14ac:dyDescent="0.3">
      <c r="A32">
        <v>28</v>
      </c>
      <c r="B32" s="128" t="s">
        <v>21</v>
      </c>
      <c r="C32" s="53" t="s">
        <v>30</v>
      </c>
      <c r="D32" s="40"/>
      <c r="E32" s="40"/>
      <c r="F32" s="40">
        <v>233</v>
      </c>
      <c r="G32" s="40"/>
      <c r="H32" s="40"/>
    </row>
    <row r="33" spans="1:8" x14ac:dyDescent="0.3">
      <c r="A33">
        <v>29</v>
      </c>
      <c r="B33" s="31" t="s">
        <v>104</v>
      </c>
      <c r="C33" s="31" t="s">
        <v>105</v>
      </c>
      <c r="D33" s="40"/>
      <c r="E33" s="40"/>
      <c r="F33" s="40">
        <v>232</v>
      </c>
      <c r="G33" s="40" t="s">
        <v>20</v>
      </c>
      <c r="H33" s="40" t="s">
        <v>20</v>
      </c>
    </row>
    <row r="34" spans="1:8" x14ac:dyDescent="0.3">
      <c r="A34">
        <v>30</v>
      </c>
      <c r="B34" s="129" t="s">
        <v>21</v>
      </c>
      <c r="C34" s="27" t="s">
        <v>22</v>
      </c>
      <c r="D34" s="40"/>
      <c r="E34" s="40"/>
      <c r="F34" s="40">
        <v>228</v>
      </c>
      <c r="G34" s="40" t="s">
        <v>20</v>
      </c>
      <c r="H34" s="40"/>
    </row>
    <row r="35" spans="1:8" x14ac:dyDescent="0.3">
      <c r="A35">
        <v>31</v>
      </c>
      <c r="B35" s="25" t="s">
        <v>27</v>
      </c>
      <c r="C35" s="26" t="s">
        <v>41</v>
      </c>
      <c r="D35" s="40"/>
      <c r="E35" s="40"/>
      <c r="F35" s="40">
        <v>227</v>
      </c>
      <c r="G35" s="40"/>
      <c r="H35" s="40" t="s">
        <v>20</v>
      </c>
    </row>
    <row r="36" spans="1:8" x14ac:dyDescent="0.3">
      <c r="A36">
        <v>32</v>
      </c>
      <c r="B36" s="20" t="s">
        <v>14</v>
      </c>
      <c r="C36" s="24" t="s">
        <v>199</v>
      </c>
      <c r="D36" s="40"/>
      <c r="E36" s="40"/>
      <c r="F36" s="40">
        <v>226</v>
      </c>
      <c r="G36" s="40" t="s">
        <v>20</v>
      </c>
      <c r="H36" s="40"/>
    </row>
    <row r="37" spans="1:8" x14ac:dyDescent="0.3">
      <c r="A37">
        <v>33</v>
      </c>
      <c r="B37" s="30" t="s">
        <v>42</v>
      </c>
      <c r="C37" s="33" t="s">
        <v>43</v>
      </c>
      <c r="D37" s="40"/>
      <c r="E37" s="40"/>
      <c r="F37" s="40"/>
      <c r="G37" s="40">
        <v>224</v>
      </c>
      <c r="H37" s="40" t="s">
        <v>20</v>
      </c>
    </row>
    <row r="38" spans="1:8" x14ac:dyDescent="0.3">
      <c r="A38">
        <v>34</v>
      </c>
      <c r="B38" s="130" t="s">
        <v>109</v>
      </c>
      <c r="C38" s="104" t="s">
        <v>153</v>
      </c>
      <c r="D38" s="40"/>
      <c r="E38" s="40"/>
      <c r="F38" s="40"/>
      <c r="G38" s="40">
        <v>223</v>
      </c>
      <c r="H38" s="40" t="s">
        <v>20</v>
      </c>
    </row>
    <row r="39" spans="1:8" x14ac:dyDescent="0.3">
      <c r="A39">
        <v>35</v>
      </c>
      <c r="B39" s="128" t="s">
        <v>21</v>
      </c>
      <c r="C39" s="128" t="s">
        <v>31</v>
      </c>
      <c r="D39" s="40"/>
      <c r="E39" s="40"/>
      <c r="F39" s="40"/>
      <c r="G39" s="40">
        <v>222</v>
      </c>
      <c r="H39" s="40" t="s">
        <v>20</v>
      </c>
    </row>
    <row r="40" spans="1:8" x14ac:dyDescent="0.3">
      <c r="A40">
        <v>36</v>
      </c>
      <c r="B40" s="38" t="s">
        <v>55</v>
      </c>
      <c r="C40" s="39" t="s">
        <v>56</v>
      </c>
      <c r="D40" s="40"/>
      <c r="E40" s="40"/>
      <c r="F40" s="40"/>
      <c r="G40" s="40">
        <v>222</v>
      </c>
      <c r="H40" s="40" t="s">
        <v>20</v>
      </c>
    </row>
    <row r="41" spans="1:8" x14ac:dyDescent="0.3">
      <c r="A41">
        <v>37</v>
      </c>
      <c r="B41" s="292" t="s">
        <v>42</v>
      </c>
      <c r="C41" s="291" t="s">
        <v>203</v>
      </c>
      <c r="D41" s="40"/>
      <c r="E41" s="40"/>
      <c r="F41" s="40"/>
      <c r="G41" s="40">
        <v>221</v>
      </c>
      <c r="H41" s="40" t="s">
        <v>20</v>
      </c>
    </row>
    <row r="42" spans="1:8" x14ac:dyDescent="0.3">
      <c r="A42">
        <v>38</v>
      </c>
      <c r="B42" s="247" t="s">
        <v>112</v>
      </c>
      <c r="C42" s="74" t="s">
        <v>128</v>
      </c>
      <c r="D42" s="40"/>
      <c r="E42" s="40"/>
      <c r="F42" s="40"/>
      <c r="G42" s="40">
        <v>220</v>
      </c>
      <c r="H42" s="40"/>
    </row>
    <row r="43" spans="1:8" x14ac:dyDescent="0.3">
      <c r="A43">
        <v>39</v>
      </c>
      <c r="B43" s="140" t="s">
        <v>95</v>
      </c>
      <c r="C43" s="65" t="s">
        <v>98</v>
      </c>
      <c r="D43" s="40"/>
      <c r="E43" s="40"/>
      <c r="F43" s="40"/>
      <c r="G43" s="40">
        <v>220</v>
      </c>
      <c r="H43" s="40"/>
    </row>
    <row r="44" spans="1:8" x14ac:dyDescent="0.3">
      <c r="A44">
        <v>40</v>
      </c>
      <c r="B44" s="66" t="s">
        <v>101</v>
      </c>
      <c r="C44" s="67" t="s">
        <v>107</v>
      </c>
      <c r="D44" s="40"/>
      <c r="E44" s="40"/>
      <c r="F44" s="40"/>
      <c r="G44" s="40">
        <v>218</v>
      </c>
      <c r="H44" s="40" t="s">
        <v>20</v>
      </c>
    </row>
    <row r="45" spans="1:8" x14ac:dyDescent="0.3">
      <c r="A45">
        <v>41</v>
      </c>
      <c r="B45" s="131" t="s">
        <v>14</v>
      </c>
      <c r="C45" s="132" t="s">
        <v>164</v>
      </c>
      <c r="D45" s="40"/>
      <c r="E45" s="40"/>
      <c r="F45" s="40"/>
      <c r="G45" s="40">
        <v>215</v>
      </c>
      <c r="H45" s="40" t="s">
        <v>20</v>
      </c>
    </row>
    <row r="46" spans="1:8" x14ac:dyDescent="0.3">
      <c r="A46">
        <v>42</v>
      </c>
      <c r="B46" s="28" t="s">
        <v>32</v>
      </c>
      <c r="C46" s="29" t="s">
        <v>33</v>
      </c>
      <c r="D46" s="40"/>
      <c r="E46" s="40"/>
      <c r="F46" s="40"/>
      <c r="G46" s="40">
        <v>215</v>
      </c>
      <c r="H46" s="40" t="s">
        <v>20</v>
      </c>
    </row>
    <row r="47" spans="1:8" x14ac:dyDescent="0.3">
      <c r="A47">
        <v>43</v>
      </c>
      <c r="B47" s="25" t="s">
        <v>27</v>
      </c>
      <c r="C47" s="26" t="s">
        <v>52</v>
      </c>
      <c r="D47" s="40"/>
      <c r="E47" s="40"/>
      <c r="F47" s="40"/>
      <c r="G47" s="40">
        <v>215</v>
      </c>
      <c r="H47" s="40"/>
    </row>
    <row r="48" spans="1:8" x14ac:dyDescent="0.3">
      <c r="A48">
        <v>44</v>
      </c>
      <c r="B48" s="28" t="s">
        <v>32</v>
      </c>
      <c r="C48" s="29" t="s">
        <v>37</v>
      </c>
      <c r="D48" s="40"/>
      <c r="E48" s="40"/>
      <c r="F48" s="40"/>
      <c r="G48" s="40">
        <v>214</v>
      </c>
      <c r="H48" s="40" t="s">
        <v>20</v>
      </c>
    </row>
    <row r="49" spans="1:8" x14ac:dyDescent="0.3">
      <c r="A49">
        <v>45</v>
      </c>
      <c r="B49" s="68" t="s">
        <v>109</v>
      </c>
      <c r="C49" s="71" t="s">
        <v>114</v>
      </c>
      <c r="D49" s="40"/>
      <c r="E49" s="40"/>
      <c r="F49" s="40"/>
      <c r="G49" s="40">
        <v>213</v>
      </c>
      <c r="H49" s="40" t="s">
        <v>20</v>
      </c>
    </row>
    <row r="50" spans="1:8" x14ac:dyDescent="0.3">
      <c r="A50">
        <v>46</v>
      </c>
      <c r="B50" s="64" t="s">
        <v>95</v>
      </c>
      <c r="C50" s="64" t="s">
        <v>97</v>
      </c>
      <c r="D50" s="40"/>
      <c r="E50" s="40"/>
      <c r="F50" s="40"/>
      <c r="G50" s="40">
        <v>212</v>
      </c>
      <c r="H50" s="40"/>
    </row>
    <row r="51" spans="1:8" x14ac:dyDescent="0.3">
      <c r="A51">
        <v>47</v>
      </c>
      <c r="B51" s="17" t="s">
        <v>9</v>
      </c>
      <c r="C51" s="18" t="s">
        <v>191</v>
      </c>
      <c r="D51" s="40"/>
      <c r="E51" s="40"/>
      <c r="F51" s="40"/>
      <c r="G51" s="40">
        <v>212</v>
      </c>
      <c r="H51" s="40"/>
    </row>
    <row r="52" spans="1:8" x14ac:dyDescent="0.3">
      <c r="A52">
        <v>48</v>
      </c>
      <c r="B52" s="133" t="s">
        <v>101</v>
      </c>
      <c r="C52" s="66" t="s">
        <v>108</v>
      </c>
      <c r="D52" s="40"/>
      <c r="E52" s="40"/>
      <c r="F52" s="40"/>
      <c r="G52" s="40">
        <v>212</v>
      </c>
      <c r="H52" s="40" t="s">
        <v>20</v>
      </c>
    </row>
    <row r="53" spans="1:8" x14ac:dyDescent="0.3">
      <c r="A53">
        <v>49</v>
      </c>
      <c r="B53" s="25" t="s">
        <v>27</v>
      </c>
      <c r="C53" s="26" t="s">
        <v>50</v>
      </c>
      <c r="D53" s="40"/>
      <c r="E53" s="40"/>
      <c r="F53" s="40"/>
      <c r="G53" s="40">
        <v>211</v>
      </c>
      <c r="H53" s="40" t="s">
        <v>20</v>
      </c>
    </row>
    <row r="54" spans="1:8" x14ac:dyDescent="0.3">
      <c r="A54">
        <v>50</v>
      </c>
      <c r="B54" s="128" t="s">
        <v>21</v>
      </c>
      <c r="C54" s="128" t="s">
        <v>47</v>
      </c>
      <c r="D54" s="40"/>
      <c r="E54" s="40"/>
      <c r="F54" s="40"/>
      <c r="G54" s="40">
        <v>210</v>
      </c>
      <c r="H54" s="40" t="s">
        <v>20</v>
      </c>
    </row>
    <row r="55" spans="1:8" x14ac:dyDescent="0.3">
      <c r="A55">
        <v>51</v>
      </c>
      <c r="B55" s="30" t="s">
        <v>42</v>
      </c>
      <c r="C55" s="33" t="s">
        <v>58</v>
      </c>
      <c r="D55" s="40"/>
      <c r="E55" s="40"/>
      <c r="F55" s="40"/>
      <c r="G55" s="40">
        <v>210</v>
      </c>
      <c r="H55" s="40" t="s">
        <v>20</v>
      </c>
    </row>
    <row r="56" spans="1:8" x14ac:dyDescent="0.3">
      <c r="A56">
        <v>52</v>
      </c>
      <c r="B56" s="293" t="s">
        <v>95</v>
      </c>
      <c r="C56" s="293" t="s">
        <v>100</v>
      </c>
      <c r="D56" s="40"/>
      <c r="E56" s="40"/>
      <c r="F56" s="40"/>
      <c r="G56" s="40">
        <v>210</v>
      </c>
      <c r="H56" s="40" t="s">
        <v>20</v>
      </c>
    </row>
    <row r="57" spans="1:8" x14ac:dyDescent="0.3">
      <c r="A57">
        <v>53</v>
      </c>
      <c r="B57" s="133" t="s">
        <v>101</v>
      </c>
      <c r="C57" s="67" t="s">
        <v>102</v>
      </c>
      <c r="D57" s="40"/>
      <c r="E57" s="40"/>
      <c r="F57" s="40"/>
      <c r="G57" s="40">
        <v>210</v>
      </c>
      <c r="H57" s="40" t="s">
        <v>20</v>
      </c>
    </row>
    <row r="58" spans="1:8" x14ac:dyDescent="0.3">
      <c r="A58">
        <v>54</v>
      </c>
      <c r="B58" s="28" t="s">
        <v>32</v>
      </c>
      <c r="C58" s="270" t="s">
        <v>36</v>
      </c>
      <c r="D58" s="40"/>
      <c r="E58" s="40"/>
      <c r="F58" s="40"/>
      <c r="G58" s="40">
        <v>210</v>
      </c>
      <c r="H58" s="40" t="s">
        <v>20</v>
      </c>
    </row>
    <row r="59" spans="1:8" x14ac:dyDescent="0.3">
      <c r="A59">
        <v>55</v>
      </c>
      <c r="B59" s="133" t="s">
        <v>101</v>
      </c>
      <c r="C59" s="67" t="s">
        <v>103</v>
      </c>
      <c r="D59" s="40"/>
      <c r="E59" s="40"/>
      <c r="F59" s="40"/>
      <c r="G59" s="40">
        <v>209</v>
      </c>
      <c r="H59" s="40" t="s">
        <v>20</v>
      </c>
    </row>
    <row r="60" spans="1:8" x14ac:dyDescent="0.3">
      <c r="A60">
        <v>56</v>
      </c>
      <c r="B60" s="35" t="s">
        <v>32</v>
      </c>
      <c r="C60" s="36" t="s">
        <v>54</v>
      </c>
      <c r="D60" s="40"/>
      <c r="E60" s="40"/>
      <c r="F60" s="40"/>
      <c r="G60" s="40">
        <v>209</v>
      </c>
      <c r="H60" s="40"/>
    </row>
    <row r="61" spans="1:8" x14ac:dyDescent="0.3">
      <c r="A61">
        <v>57</v>
      </c>
      <c r="B61" s="41" t="s">
        <v>69</v>
      </c>
      <c r="C61" s="42" t="s">
        <v>74</v>
      </c>
      <c r="D61" s="40"/>
      <c r="E61" s="40"/>
      <c r="F61" s="40"/>
      <c r="G61" s="40">
        <v>204</v>
      </c>
      <c r="H61" s="40"/>
    </row>
    <row r="62" spans="1:8" x14ac:dyDescent="0.3">
      <c r="A62">
        <v>58</v>
      </c>
      <c r="B62" s="331" t="s">
        <v>2</v>
      </c>
      <c r="C62" s="331" t="s">
        <v>29</v>
      </c>
      <c r="D62" s="40"/>
      <c r="E62" s="40"/>
      <c r="F62" s="40"/>
      <c r="G62" s="40">
        <v>204</v>
      </c>
      <c r="H62" s="40"/>
    </row>
    <row r="63" spans="1:8" x14ac:dyDescent="0.3">
      <c r="A63">
        <v>59</v>
      </c>
      <c r="B63" s="134" t="s">
        <v>27</v>
      </c>
      <c r="C63" s="334" t="s">
        <v>63</v>
      </c>
      <c r="D63" s="49"/>
      <c r="E63" s="49"/>
      <c r="F63" s="49"/>
      <c r="G63" s="40">
        <v>204</v>
      </c>
      <c r="H63" s="40" t="s">
        <v>20</v>
      </c>
    </row>
    <row r="64" spans="1:8" x14ac:dyDescent="0.3">
      <c r="A64">
        <v>60</v>
      </c>
      <c r="B64" s="292" t="s">
        <v>42</v>
      </c>
      <c r="C64" s="291" t="s">
        <v>57</v>
      </c>
      <c r="D64" s="40"/>
      <c r="E64" s="40"/>
      <c r="F64" s="40"/>
      <c r="G64" s="40">
        <v>203</v>
      </c>
      <c r="H64" s="40" t="s">
        <v>20</v>
      </c>
    </row>
    <row r="65" spans="1:10" x14ac:dyDescent="0.3">
      <c r="A65">
        <v>61</v>
      </c>
      <c r="B65" s="30" t="s">
        <v>42</v>
      </c>
      <c r="C65" s="33" t="s">
        <v>59</v>
      </c>
      <c r="D65" s="40"/>
      <c r="E65" s="40"/>
      <c r="F65" s="40"/>
      <c r="G65" s="40">
        <v>202</v>
      </c>
      <c r="H65" s="40" t="s">
        <v>20</v>
      </c>
    </row>
    <row r="66" spans="1:10" x14ac:dyDescent="0.3">
      <c r="A66">
        <v>62</v>
      </c>
      <c r="B66" s="140" t="s">
        <v>95</v>
      </c>
      <c r="C66" s="65" t="s">
        <v>99</v>
      </c>
      <c r="D66" s="40"/>
      <c r="E66" s="40"/>
      <c r="F66" s="40"/>
      <c r="G66" s="40">
        <v>202</v>
      </c>
      <c r="H66" s="40" t="s">
        <v>20</v>
      </c>
    </row>
    <row r="67" spans="1:10" x14ac:dyDescent="0.3">
      <c r="A67">
        <v>63</v>
      </c>
      <c r="B67" s="139" t="s">
        <v>109</v>
      </c>
      <c r="C67" s="68" t="s">
        <v>111</v>
      </c>
      <c r="D67" s="40"/>
      <c r="E67" s="40"/>
      <c r="F67" s="40"/>
      <c r="G67" s="40">
        <v>200</v>
      </c>
      <c r="H67" s="40" t="s">
        <v>20</v>
      </c>
    </row>
    <row r="68" spans="1:10" x14ac:dyDescent="0.3">
      <c r="A68">
        <v>64</v>
      </c>
      <c r="B68" s="66" t="s">
        <v>101</v>
      </c>
      <c r="C68" s="67" t="s">
        <v>106</v>
      </c>
      <c r="D68" s="40"/>
      <c r="E68" s="40"/>
      <c r="F68" s="40"/>
      <c r="G68" s="40">
        <v>200</v>
      </c>
      <c r="H68" s="40" t="s">
        <v>20</v>
      </c>
    </row>
    <row r="69" spans="1:10" x14ac:dyDescent="0.3">
      <c r="A69">
        <v>65</v>
      </c>
      <c r="B69" s="136" t="s">
        <v>32</v>
      </c>
      <c r="C69" s="29" t="s">
        <v>51</v>
      </c>
      <c r="D69" s="40"/>
      <c r="E69" s="40"/>
      <c r="F69" s="40"/>
      <c r="G69" s="40"/>
      <c r="H69" s="40">
        <v>199</v>
      </c>
    </row>
    <row r="70" spans="1:10" x14ac:dyDescent="0.3">
      <c r="A70">
        <v>66</v>
      </c>
      <c r="B70" s="25" t="s">
        <v>27</v>
      </c>
      <c r="C70" s="137" t="s">
        <v>40</v>
      </c>
      <c r="D70" s="40"/>
      <c r="E70" s="40"/>
      <c r="F70" s="40"/>
      <c r="G70" s="40"/>
      <c r="H70" s="40">
        <v>199</v>
      </c>
    </row>
    <row r="71" spans="1:10" x14ac:dyDescent="0.3">
      <c r="A71">
        <v>67</v>
      </c>
      <c r="B71" s="58" t="s">
        <v>42</v>
      </c>
      <c r="C71" s="33" t="s">
        <v>68</v>
      </c>
      <c r="D71" s="40"/>
      <c r="E71" s="40"/>
      <c r="F71" s="40"/>
      <c r="G71" s="40"/>
      <c r="H71" s="40">
        <v>198</v>
      </c>
    </row>
    <row r="72" spans="1:10" x14ac:dyDescent="0.3">
      <c r="A72">
        <v>68</v>
      </c>
      <c r="B72" s="138" t="s">
        <v>112</v>
      </c>
      <c r="C72" s="69" t="s">
        <v>113</v>
      </c>
      <c r="D72" s="40"/>
      <c r="E72" s="40"/>
      <c r="F72" s="40"/>
      <c r="G72" s="40"/>
      <c r="H72" s="40">
        <v>197</v>
      </c>
    </row>
    <row r="73" spans="1:10" x14ac:dyDescent="0.3">
      <c r="A73">
        <v>69</v>
      </c>
      <c r="B73" s="30" t="s">
        <v>42</v>
      </c>
      <c r="C73" s="31" t="s">
        <v>64</v>
      </c>
      <c r="D73" s="40"/>
      <c r="E73" s="40"/>
      <c r="F73" s="40"/>
      <c r="G73" s="40"/>
      <c r="H73" s="40">
        <v>196</v>
      </c>
    </row>
    <row r="74" spans="1:10" x14ac:dyDescent="0.3">
      <c r="A74">
        <v>70</v>
      </c>
      <c r="B74" s="37" t="s">
        <v>55</v>
      </c>
      <c r="C74" s="39" t="s">
        <v>67</v>
      </c>
      <c r="D74" s="40"/>
      <c r="E74" s="40"/>
      <c r="F74" s="40"/>
      <c r="G74" s="40"/>
      <c r="H74" s="40">
        <v>196</v>
      </c>
    </row>
    <row r="75" spans="1:10" x14ac:dyDescent="0.3">
      <c r="A75">
        <v>71</v>
      </c>
      <c r="B75" s="31" t="s">
        <v>104</v>
      </c>
      <c r="C75" s="33" t="s">
        <v>120</v>
      </c>
      <c r="D75" s="40"/>
      <c r="E75" s="40"/>
      <c r="F75" s="40"/>
      <c r="G75" s="40"/>
      <c r="H75" s="40">
        <v>195</v>
      </c>
    </row>
    <row r="76" spans="1:10" x14ac:dyDescent="0.3">
      <c r="A76">
        <v>72</v>
      </c>
      <c r="B76" s="75" t="s">
        <v>121</v>
      </c>
      <c r="C76" s="76" t="s">
        <v>123</v>
      </c>
      <c r="D76" s="40"/>
      <c r="E76" s="40"/>
      <c r="F76" s="40"/>
      <c r="G76" s="40"/>
      <c r="H76" s="40">
        <v>195</v>
      </c>
    </row>
    <row r="77" spans="1:10" x14ac:dyDescent="0.3">
      <c r="A77">
        <v>73</v>
      </c>
      <c r="B77" s="43" t="s">
        <v>55</v>
      </c>
      <c r="C77" s="333" t="s">
        <v>73</v>
      </c>
      <c r="D77" s="40"/>
      <c r="E77" s="40"/>
      <c r="F77" s="40"/>
      <c r="G77" s="40"/>
      <c r="H77" s="40">
        <v>195</v>
      </c>
    </row>
    <row r="78" spans="1:10" x14ac:dyDescent="0.3">
      <c r="A78">
        <v>74</v>
      </c>
      <c r="B78" s="38" t="s">
        <v>55</v>
      </c>
      <c r="C78" s="39" t="s">
        <v>60</v>
      </c>
      <c r="D78" s="40"/>
      <c r="E78" s="40"/>
      <c r="F78" s="40"/>
      <c r="G78" s="40"/>
      <c r="H78" s="40">
        <v>193</v>
      </c>
    </row>
    <row r="79" spans="1:10" x14ac:dyDescent="0.3">
      <c r="A79">
        <v>75</v>
      </c>
      <c r="B79" s="37" t="s">
        <v>55</v>
      </c>
      <c r="C79" s="39" t="s">
        <v>65</v>
      </c>
      <c r="D79" s="40"/>
      <c r="E79" s="40"/>
      <c r="F79" s="40"/>
      <c r="G79" s="40"/>
      <c r="H79" s="40">
        <v>193</v>
      </c>
      <c r="J79" t="s">
        <v>20</v>
      </c>
    </row>
    <row r="80" spans="1:10" x14ac:dyDescent="0.3">
      <c r="A80">
        <v>76</v>
      </c>
      <c r="B80" s="30" t="s">
        <v>42</v>
      </c>
      <c r="C80" s="31" t="s">
        <v>61</v>
      </c>
      <c r="D80" s="40"/>
      <c r="E80" s="40"/>
      <c r="F80" s="40"/>
      <c r="G80" s="40"/>
      <c r="H80" s="40">
        <v>191</v>
      </c>
    </row>
    <row r="81" spans="1:8" x14ac:dyDescent="0.3">
      <c r="A81">
        <v>77</v>
      </c>
      <c r="B81" s="323" t="s">
        <v>55</v>
      </c>
      <c r="C81" s="324" t="s">
        <v>75</v>
      </c>
      <c r="D81" s="40"/>
      <c r="E81" s="40"/>
      <c r="F81" s="40"/>
      <c r="G81" s="40"/>
      <c r="H81" s="40">
        <v>191</v>
      </c>
    </row>
    <row r="82" spans="1:8" x14ac:dyDescent="0.3">
      <c r="A82">
        <v>78</v>
      </c>
      <c r="B82" s="68" t="s">
        <v>109</v>
      </c>
      <c r="C82" s="71" t="s">
        <v>116</v>
      </c>
      <c r="D82" s="40"/>
      <c r="E82" s="40"/>
      <c r="F82" s="40"/>
      <c r="G82" s="40"/>
      <c r="H82" s="40">
        <v>190</v>
      </c>
    </row>
    <row r="83" spans="1:8" x14ac:dyDescent="0.3">
      <c r="A83">
        <v>79</v>
      </c>
      <c r="B83" s="330" t="s">
        <v>32</v>
      </c>
      <c r="C83" s="332" t="s">
        <v>66</v>
      </c>
      <c r="D83" s="40"/>
      <c r="E83" s="40"/>
      <c r="F83" s="40"/>
      <c r="G83" s="40"/>
      <c r="H83" s="40">
        <v>189</v>
      </c>
    </row>
    <row r="84" spans="1:8" x14ac:dyDescent="0.3">
      <c r="A84">
        <v>80</v>
      </c>
      <c r="B84" s="25" t="s">
        <v>27</v>
      </c>
      <c r="C84" s="26" t="s">
        <v>62</v>
      </c>
      <c r="D84" s="40"/>
      <c r="E84" s="40"/>
      <c r="F84" s="40"/>
      <c r="G84" s="40"/>
      <c r="H84" s="40">
        <v>188</v>
      </c>
    </row>
    <row r="85" spans="1:8" x14ac:dyDescent="0.3">
      <c r="A85">
        <v>81</v>
      </c>
      <c r="B85" s="75" t="s">
        <v>121</v>
      </c>
      <c r="C85" s="77" t="s">
        <v>125</v>
      </c>
      <c r="D85" s="40"/>
      <c r="E85" s="40"/>
      <c r="F85" s="40"/>
      <c r="G85" s="40"/>
      <c r="H85" s="40">
        <v>187</v>
      </c>
    </row>
    <row r="86" spans="1:8" x14ac:dyDescent="0.3">
      <c r="A86">
        <v>82</v>
      </c>
      <c r="B86" s="68" t="s">
        <v>109</v>
      </c>
      <c r="C86" s="68" t="s">
        <v>119</v>
      </c>
      <c r="D86" s="40"/>
      <c r="E86" s="40"/>
      <c r="F86" s="40"/>
      <c r="G86" s="40"/>
      <c r="H86" s="40">
        <v>187</v>
      </c>
    </row>
    <row r="87" spans="1:8" x14ac:dyDescent="0.3">
      <c r="A87">
        <v>83</v>
      </c>
      <c r="B87" s="30" t="s">
        <v>42</v>
      </c>
      <c r="C87" s="33" t="s">
        <v>82</v>
      </c>
      <c r="D87" s="40"/>
      <c r="E87" s="40"/>
      <c r="F87" s="40"/>
      <c r="G87" s="40"/>
      <c r="H87" s="40">
        <v>186</v>
      </c>
    </row>
    <row r="88" spans="1:8" x14ac:dyDescent="0.3">
      <c r="A88">
        <v>84</v>
      </c>
      <c r="B88" s="310" t="s">
        <v>112</v>
      </c>
      <c r="C88" s="310" t="s">
        <v>117</v>
      </c>
      <c r="D88" s="40"/>
      <c r="E88" s="40"/>
      <c r="F88" s="40"/>
      <c r="G88" s="40"/>
      <c r="H88" s="40">
        <v>185</v>
      </c>
    </row>
    <row r="89" spans="1:8" x14ac:dyDescent="0.3">
      <c r="A89">
        <v>85</v>
      </c>
      <c r="B89" s="25" t="s">
        <v>27</v>
      </c>
      <c r="C89" s="329" t="s">
        <v>53</v>
      </c>
      <c r="D89" s="40"/>
      <c r="E89" s="40"/>
      <c r="F89" s="40"/>
      <c r="G89" s="40"/>
      <c r="H89" s="40">
        <v>183</v>
      </c>
    </row>
    <row r="90" spans="1:8" x14ac:dyDescent="0.3">
      <c r="A90">
        <v>86</v>
      </c>
      <c r="B90" s="30" t="s">
        <v>42</v>
      </c>
      <c r="C90" s="33" t="s">
        <v>46</v>
      </c>
      <c r="D90" s="40"/>
      <c r="E90" s="40"/>
      <c r="F90" s="40"/>
      <c r="G90" s="40"/>
      <c r="H90" s="40">
        <v>183</v>
      </c>
    </row>
    <row r="91" spans="1:8" x14ac:dyDescent="0.3">
      <c r="A91">
        <v>87</v>
      </c>
      <c r="B91" s="44" t="s">
        <v>69</v>
      </c>
      <c r="C91" s="44" t="s">
        <v>72</v>
      </c>
      <c r="D91" s="40"/>
      <c r="E91" s="40"/>
      <c r="F91" s="40"/>
      <c r="G91" s="40"/>
      <c r="H91" s="40">
        <v>182</v>
      </c>
    </row>
    <row r="92" spans="1:8" x14ac:dyDescent="0.3">
      <c r="A92">
        <v>88</v>
      </c>
      <c r="B92" s="68" t="s">
        <v>109</v>
      </c>
      <c r="C92" s="68" t="s">
        <v>115</v>
      </c>
      <c r="D92" s="40"/>
      <c r="E92" s="40"/>
      <c r="F92" s="40"/>
      <c r="G92" s="40"/>
      <c r="H92" s="40">
        <v>181</v>
      </c>
    </row>
    <row r="93" spans="1:8" x14ac:dyDescent="0.3">
      <c r="A93">
        <v>89</v>
      </c>
      <c r="B93" s="31" t="s">
        <v>104</v>
      </c>
      <c r="C93" s="31" t="s">
        <v>133</v>
      </c>
      <c r="D93" s="40"/>
      <c r="E93" s="40"/>
      <c r="F93" s="40"/>
      <c r="G93" s="40"/>
      <c r="H93" s="40">
        <v>180</v>
      </c>
    </row>
    <row r="94" spans="1:8" x14ac:dyDescent="0.3">
      <c r="A94">
        <v>90</v>
      </c>
      <c r="B94" s="78" t="s">
        <v>112</v>
      </c>
      <c r="C94" s="74" t="s">
        <v>124</v>
      </c>
      <c r="D94" s="40"/>
      <c r="E94" s="40"/>
      <c r="F94" s="40"/>
      <c r="G94" s="40"/>
      <c r="H94" s="40">
        <v>179</v>
      </c>
    </row>
    <row r="95" spans="1:8" x14ac:dyDescent="0.3">
      <c r="A95">
        <v>91</v>
      </c>
      <c r="B95" s="31" t="s">
        <v>104</v>
      </c>
      <c r="C95" s="33" t="s">
        <v>126</v>
      </c>
      <c r="D95" s="40"/>
      <c r="E95" s="40"/>
      <c r="F95" s="40"/>
      <c r="G95" s="40"/>
      <c r="H95" s="40">
        <v>179</v>
      </c>
    </row>
    <row r="96" spans="1:8" x14ac:dyDescent="0.3">
      <c r="A96">
        <v>92</v>
      </c>
      <c r="B96" s="138" t="s">
        <v>112</v>
      </c>
      <c r="C96" s="74" t="s">
        <v>118</v>
      </c>
      <c r="D96" s="40"/>
      <c r="E96" s="40"/>
      <c r="F96" s="40"/>
      <c r="G96" s="40"/>
      <c r="H96" s="40">
        <v>178</v>
      </c>
    </row>
    <row r="97" spans="1:9" x14ac:dyDescent="0.3">
      <c r="A97">
        <v>93</v>
      </c>
      <c r="B97" s="328" t="s">
        <v>121</v>
      </c>
      <c r="C97" s="328" t="s">
        <v>122</v>
      </c>
      <c r="D97" s="40"/>
      <c r="E97" s="40"/>
      <c r="F97" s="40"/>
      <c r="G97" s="40"/>
      <c r="H97" s="40">
        <v>178</v>
      </c>
    </row>
    <row r="98" spans="1:9" x14ac:dyDescent="0.3">
      <c r="A98">
        <v>94</v>
      </c>
      <c r="B98" s="31" t="s">
        <v>104</v>
      </c>
      <c r="C98" s="33" t="s">
        <v>130</v>
      </c>
      <c r="D98" s="40"/>
      <c r="E98" s="40"/>
      <c r="F98" s="40"/>
      <c r="G98" s="40"/>
      <c r="H98" s="40">
        <v>175</v>
      </c>
    </row>
    <row r="99" spans="1:9" x14ac:dyDescent="0.3">
      <c r="A99" t="s">
        <v>20</v>
      </c>
    </row>
    <row r="100" spans="1:9" x14ac:dyDescent="0.3">
      <c r="C100" s="46" t="s">
        <v>165</v>
      </c>
      <c r="G100" t="s">
        <v>231</v>
      </c>
    </row>
    <row r="102" spans="1:9" x14ac:dyDescent="0.3">
      <c r="D102" s="62" t="s">
        <v>166</v>
      </c>
      <c r="E102" s="62" t="s">
        <v>167</v>
      </c>
      <c r="F102" s="62" t="s">
        <v>168</v>
      </c>
      <c r="G102" s="62" t="s">
        <v>169</v>
      </c>
      <c r="H102" s="62" t="s">
        <v>170</v>
      </c>
      <c r="I102" s="62" t="s">
        <v>171</v>
      </c>
    </row>
    <row r="103" spans="1:9" x14ac:dyDescent="0.3">
      <c r="A103">
        <v>1</v>
      </c>
      <c r="B103" s="3" t="s">
        <v>2</v>
      </c>
      <c r="C103" s="4" t="s">
        <v>3</v>
      </c>
      <c r="D103" s="40">
        <v>731</v>
      </c>
      <c r="E103" s="40"/>
      <c r="F103" s="40"/>
      <c r="G103" s="40"/>
      <c r="H103" s="40"/>
      <c r="I103" s="40"/>
    </row>
    <row r="104" spans="1:9" x14ac:dyDescent="0.3">
      <c r="A104">
        <v>2</v>
      </c>
      <c r="B104" s="126" t="s">
        <v>2</v>
      </c>
      <c r="C104" s="109" t="s">
        <v>5</v>
      </c>
      <c r="D104" s="40">
        <v>723</v>
      </c>
      <c r="E104" s="40"/>
      <c r="F104" s="40"/>
      <c r="G104" s="40"/>
      <c r="H104" s="40"/>
      <c r="I104" s="40"/>
    </row>
    <row r="105" spans="1:9" x14ac:dyDescent="0.3">
      <c r="A105">
        <v>3</v>
      </c>
      <c r="B105" s="331" t="s">
        <v>2</v>
      </c>
      <c r="C105" s="331" t="s">
        <v>4</v>
      </c>
      <c r="D105" s="40">
        <v>699</v>
      </c>
      <c r="E105" s="40" t="s">
        <v>20</v>
      </c>
      <c r="F105" s="40"/>
      <c r="G105" s="40"/>
      <c r="H105" s="40"/>
      <c r="I105" s="40"/>
    </row>
    <row r="106" spans="1:9" x14ac:dyDescent="0.3">
      <c r="A106">
        <v>4</v>
      </c>
      <c r="B106" s="126" t="s">
        <v>2</v>
      </c>
      <c r="C106" s="109" t="s">
        <v>6</v>
      </c>
      <c r="D106" s="40">
        <v>667</v>
      </c>
      <c r="E106" s="40"/>
      <c r="F106" s="40"/>
      <c r="G106" s="40"/>
      <c r="H106" s="40"/>
      <c r="I106" s="40"/>
    </row>
    <row r="107" spans="1:9" x14ac:dyDescent="0.3">
      <c r="A107">
        <v>5</v>
      </c>
      <c r="B107" s="17" t="s">
        <v>9</v>
      </c>
      <c r="C107" s="18" t="s">
        <v>13</v>
      </c>
      <c r="D107" s="40">
        <v>664</v>
      </c>
      <c r="E107" s="40"/>
      <c r="F107" s="40"/>
      <c r="G107" s="40"/>
      <c r="H107" s="40" t="s">
        <v>20</v>
      </c>
      <c r="I107" s="40"/>
    </row>
    <row r="108" spans="1:9" x14ac:dyDescent="0.3">
      <c r="A108">
        <v>6</v>
      </c>
      <c r="B108" s="21" t="s">
        <v>14</v>
      </c>
      <c r="C108" s="24" t="s">
        <v>17</v>
      </c>
      <c r="D108" s="40">
        <v>662</v>
      </c>
      <c r="E108" s="40"/>
      <c r="F108" s="40" t="s">
        <v>20</v>
      </c>
      <c r="G108" s="40" t="s">
        <v>20</v>
      </c>
      <c r="H108" s="40" t="s">
        <v>20</v>
      </c>
      <c r="I108" s="40"/>
    </row>
    <row r="109" spans="1:9" x14ac:dyDescent="0.3">
      <c r="A109">
        <v>7</v>
      </c>
      <c r="B109" s="19" t="s">
        <v>9</v>
      </c>
      <c r="C109" s="18" t="s">
        <v>10</v>
      </c>
      <c r="D109" s="40">
        <v>655</v>
      </c>
      <c r="E109" s="40" t="s">
        <v>20</v>
      </c>
      <c r="F109" s="40" t="s">
        <v>20</v>
      </c>
      <c r="G109" s="40"/>
      <c r="H109" s="40"/>
      <c r="I109" s="40"/>
    </row>
    <row r="110" spans="1:9" x14ac:dyDescent="0.3">
      <c r="A110">
        <v>8</v>
      </c>
      <c r="B110" s="22" t="s">
        <v>21</v>
      </c>
      <c r="C110" s="128" t="s">
        <v>35</v>
      </c>
      <c r="D110" s="40"/>
      <c r="E110" s="40">
        <v>648</v>
      </c>
      <c r="F110" s="40"/>
      <c r="G110" s="40"/>
      <c r="H110" s="40" t="s">
        <v>20</v>
      </c>
      <c r="I110" s="40"/>
    </row>
    <row r="111" spans="1:9" x14ac:dyDescent="0.3">
      <c r="A111">
        <v>9</v>
      </c>
      <c r="B111" s="108" t="s">
        <v>2</v>
      </c>
      <c r="C111" s="109" t="s">
        <v>8</v>
      </c>
      <c r="D111" s="40"/>
      <c r="E111" s="40">
        <v>647</v>
      </c>
      <c r="F111" s="40" t="s">
        <v>20</v>
      </c>
      <c r="G111" s="40" t="s">
        <v>20</v>
      </c>
      <c r="H111" s="40"/>
      <c r="I111" s="40"/>
    </row>
    <row r="112" spans="1:9" x14ac:dyDescent="0.3">
      <c r="A112">
        <v>10</v>
      </c>
      <c r="B112" s="15" t="s">
        <v>2</v>
      </c>
      <c r="C112" s="16" t="s">
        <v>7</v>
      </c>
      <c r="D112" s="40"/>
      <c r="E112" s="40">
        <v>641</v>
      </c>
      <c r="F112" s="40"/>
      <c r="G112" s="40"/>
      <c r="H112" s="40"/>
      <c r="I112" s="40"/>
    </row>
    <row r="113" spans="1:9" x14ac:dyDescent="0.3">
      <c r="A113">
        <v>11</v>
      </c>
      <c r="B113" s="21" t="s">
        <v>14</v>
      </c>
      <c r="C113" s="24" t="s">
        <v>15</v>
      </c>
      <c r="D113" s="40"/>
      <c r="E113" s="40">
        <v>639</v>
      </c>
      <c r="F113" s="40"/>
      <c r="G113" s="40"/>
      <c r="H113" s="40"/>
      <c r="I113" s="40"/>
    </row>
    <row r="114" spans="1:9" x14ac:dyDescent="0.3">
      <c r="A114">
        <v>12</v>
      </c>
      <c r="B114" s="19" t="s">
        <v>9</v>
      </c>
      <c r="C114" s="18" t="s">
        <v>11</v>
      </c>
      <c r="D114" s="40"/>
      <c r="E114" s="40">
        <v>633</v>
      </c>
      <c r="F114" s="40" t="s">
        <v>20</v>
      </c>
      <c r="G114" s="40"/>
      <c r="H114" s="40"/>
      <c r="I114" s="40"/>
    </row>
    <row r="115" spans="1:9" x14ac:dyDescent="0.3">
      <c r="A115">
        <v>13</v>
      </c>
      <c r="B115" s="17" t="s">
        <v>9</v>
      </c>
      <c r="C115" s="18" t="s">
        <v>12</v>
      </c>
      <c r="D115" s="40"/>
      <c r="E115" s="40">
        <v>632</v>
      </c>
      <c r="F115" s="40"/>
      <c r="G115" s="40"/>
      <c r="H115" s="40" t="s">
        <v>20</v>
      </c>
      <c r="I115" s="40"/>
    </row>
    <row r="116" spans="1:9" x14ac:dyDescent="0.3">
      <c r="A116">
        <v>14</v>
      </c>
      <c r="B116" s="19" t="s">
        <v>9</v>
      </c>
      <c r="C116" s="18" t="s">
        <v>26</v>
      </c>
      <c r="D116" s="40"/>
      <c r="E116" s="40">
        <v>631</v>
      </c>
      <c r="F116" s="40"/>
      <c r="G116" s="40" t="s">
        <v>20</v>
      </c>
      <c r="H116" s="40" t="s">
        <v>20</v>
      </c>
      <c r="I116" s="40"/>
    </row>
    <row r="117" spans="1:9" x14ac:dyDescent="0.3">
      <c r="A117">
        <v>15</v>
      </c>
      <c r="B117" s="30" t="s">
        <v>42</v>
      </c>
      <c r="C117" s="33" t="s">
        <v>44</v>
      </c>
      <c r="D117" s="40"/>
      <c r="E117" s="40">
        <v>630</v>
      </c>
      <c r="F117" s="40"/>
      <c r="G117" s="40" t="s">
        <v>20</v>
      </c>
      <c r="H117" s="40"/>
      <c r="I117" s="40" t="s">
        <v>20</v>
      </c>
    </row>
    <row r="118" spans="1:9" x14ac:dyDescent="0.3">
      <c r="A118">
        <v>16</v>
      </c>
      <c r="B118" s="20" t="s">
        <v>14</v>
      </c>
      <c r="C118" s="127" t="s">
        <v>25</v>
      </c>
      <c r="D118" s="40"/>
      <c r="E118" s="40">
        <v>630</v>
      </c>
      <c r="F118" s="40"/>
      <c r="G118" s="40" t="s">
        <v>20</v>
      </c>
      <c r="H118" s="40" t="s">
        <v>20</v>
      </c>
      <c r="I118" s="40" t="s">
        <v>20</v>
      </c>
    </row>
    <row r="119" spans="1:9" x14ac:dyDescent="0.3">
      <c r="A119">
        <v>17</v>
      </c>
      <c r="B119" s="25" t="s">
        <v>27</v>
      </c>
      <c r="C119" s="26" t="s">
        <v>41</v>
      </c>
      <c r="D119" s="40"/>
      <c r="E119" s="40">
        <v>626</v>
      </c>
      <c r="F119" s="40" t="s">
        <v>20</v>
      </c>
      <c r="G119" s="40"/>
      <c r="H119" s="40"/>
      <c r="I119" s="40"/>
    </row>
    <row r="120" spans="1:9" x14ac:dyDescent="0.3">
      <c r="A120">
        <v>18</v>
      </c>
      <c r="B120" s="21" t="s">
        <v>14</v>
      </c>
      <c r="C120" s="24" t="s">
        <v>18</v>
      </c>
      <c r="D120" s="40"/>
      <c r="E120" s="40">
        <v>626</v>
      </c>
      <c r="F120" s="40"/>
      <c r="G120" s="40" t="s">
        <v>20</v>
      </c>
      <c r="H120" s="40"/>
      <c r="I120" s="40"/>
    </row>
    <row r="121" spans="1:9" x14ac:dyDescent="0.3">
      <c r="A121">
        <v>19</v>
      </c>
      <c r="B121" s="298" t="s">
        <v>14</v>
      </c>
      <c r="C121" s="298" t="s">
        <v>19</v>
      </c>
      <c r="D121" s="40"/>
      <c r="E121" s="40"/>
      <c r="F121" s="40">
        <v>624</v>
      </c>
      <c r="G121" s="40"/>
      <c r="H121" s="40" t="s">
        <v>20</v>
      </c>
      <c r="I121" s="40"/>
    </row>
    <row r="122" spans="1:9" x14ac:dyDescent="0.3">
      <c r="A122">
        <v>20</v>
      </c>
      <c r="B122" s="335" t="s">
        <v>14</v>
      </c>
      <c r="C122" s="24" t="s">
        <v>23</v>
      </c>
      <c r="D122" s="40"/>
      <c r="E122" s="40"/>
      <c r="F122" s="40">
        <v>614</v>
      </c>
      <c r="G122" s="40" t="s">
        <v>20</v>
      </c>
      <c r="H122" s="40"/>
      <c r="I122" s="40"/>
    </row>
    <row r="123" spans="1:9" x14ac:dyDescent="0.3">
      <c r="A123">
        <v>21</v>
      </c>
      <c r="B123" s="128" t="s">
        <v>21</v>
      </c>
      <c r="C123" s="27" t="s">
        <v>31</v>
      </c>
      <c r="D123" s="40"/>
      <c r="E123" s="40"/>
      <c r="F123" s="40">
        <v>613</v>
      </c>
      <c r="G123" s="40"/>
      <c r="H123" s="40"/>
      <c r="I123" s="40"/>
    </row>
    <row r="124" spans="1:9" x14ac:dyDescent="0.3">
      <c r="A124">
        <v>22</v>
      </c>
      <c r="B124" s="28" t="s">
        <v>32</v>
      </c>
      <c r="C124" s="29" t="s">
        <v>33</v>
      </c>
      <c r="D124" s="40"/>
      <c r="E124" s="40"/>
      <c r="F124" s="40">
        <v>607</v>
      </c>
      <c r="G124" s="40" t="s">
        <v>20</v>
      </c>
      <c r="H124" s="40" t="s">
        <v>20</v>
      </c>
      <c r="I124" s="40"/>
    </row>
    <row r="125" spans="1:9" x14ac:dyDescent="0.3">
      <c r="A125">
        <v>23</v>
      </c>
      <c r="B125" s="21" t="s">
        <v>14</v>
      </c>
      <c r="C125" s="24" t="s">
        <v>24</v>
      </c>
      <c r="D125" s="40"/>
      <c r="E125" s="40"/>
      <c r="F125" s="40">
        <v>604</v>
      </c>
      <c r="G125" s="40" t="s">
        <v>20</v>
      </c>
      <c r="H125" s="40"/>
      <c r="I125" s="40"/>
    </row>
    <row r="126" spans="1:9" x14ac:dyDescent="0.3">
      <c r="A126">
        <v>24</v>
      </c>
      <c r="B126" s="25" t="s">
        <v>27</v>
      </c>
      <c r="C126" s="26" t="s">
        <v>28</v>
      </c>
      <c r="D126" s="40"/>
      <c r="E126" s="40"/>
      <c r="F126" s="40">
        <v>601</v>
      </c>
      <c r="G126" s="40" t="s">
        <v>20</v>
      </c>
      <c r="H126" s="40" t="s">
        <v>20</v>
      </c>
      <c r="I126" s="40"/>
    </row>
    <row r="127" spans="1:9" x14ac:dyDescent="0.3">
      <c r="A127">
        <v>25</v>
      </c>
      <c r="B127" s="19" t="s">
        <v>9</v>
      </c>
      <c r="C127" s="18" t="s">
        <v>16</v>
      </c>
      <c r="D127" s="40"/>
      <c r="E127" s="40"/>
      <c r="F127" s="40"/>
      <c r="G127" s="40">
        <v>598</v>
      </c>
      <c r="H127" s="40" t="s">
        <v>20</v>
      </c>
      <c r="I127" s="40"/>
    </row>
    <row r="128" spans="1:9" x14ac:dyDescent="0.3">
      <c r="A128">
        <v>26</v>
      </c>
      <c r="B128" s="129" t="s">
        <v>21</v>
      </c>
      <c r="C128" s="27" t="s">
        <v>22</v>
      </c>
      <c r="D128" s="40"/>
      <c r="E128" s="40"/>
      <c r="F128" s="40"/>
      <c r="G128" s="40">
        <v>597</v>
      </c>
      <c r="H128" s="40"/>
      <c r="I128" s="40"/>
    </row>
    <row r="129" spans="1:9" x14ac:dyDescent="0.3">
      <c r="A129">
        <v>27</v>
      </c>
      <c r="B129" s="28" t="s">
        <v>32</v>
      </c>
      <c r="C129" s="29" t="s">
        <v>36</v>
      </c>
      <c r="D129" s="40"/>
      <c r="E129" s="40"/>
      <c r="F129" s="40"/>
      <c r="G129" s="40">
        <v>592</v>
      </c>
      <c r="H129" s="40"/>
      <c r="I129" s="40"/>
    </row>
    <row r="130" spans="1:9" x14ac:dyDescent="0.3">
      <c r="A130">
        <v>28</v>
      </c>
      <c r="B130" s="64" t="s">
        <v>95</v>
      </c>
      <c r="C130" s="65" t="s">
        <v>96</v>
      </c>
      <c r="D130" s="49"/>
      <c r="E130" s="49"/>
      <c r="F130" s="49"/>
      <c r="G130" s="40">
        <v>591</v>
      </c>
      <c r="H130" s="40" t="s">
        <v>20</v>
      </c>
      <c r="I130" s="40"/>
    </row>
    <row r="131" spans="1:9" x14ac:dyDescent="0.3">
      <c r="A131">
        <v>29</v>
      </c>
      <c r="B131" s="336" t="s">
        <v>21</v>
      </c>
      <c r="C131" s="337" t="s">
        <v>39</v>
      </c>
      <c r="D131" s="40"/>
      <c r="E131" s="40"/>
      <c r="F131" s="40"/>
      <c r="G131" s="40">
        <v>578</v>
      </c>
      <c r="H131" s="40" t="s">
        <v>20</v>
      </c>
      <c r="I131" s="40"/>
    </row>
    <row r="132" spans="1:9" x14ac:dyDescent="0.3">
      <c r="A132">
        <v>30</v>
      </c>
      <c r="B132" s="30" t="s">
        <v>42</v>
      </c>
      <c r="C132" s="33" t="s">
        <v>43</v>
      </c>
      <c r="D132" s="40"/>
      <c r="E132" s="40"/>
      <c r="F132" s="40"/>
      <c r="G132" s="40"/>
      <c r="H132" s="40">
        <v>599</v>
      </c>
      <c r="I132" s="40" t="s">
        <v>20</v>
      </c>
    </row>
    <row r="133" spans="1:9" x14ac:dyDescent="0.3">
      <c r="A133">
        <v>31</v>
      </c>
      <c r="B133" s="28" t="s">
        <v>32</v>
      </c>
      <c r="C133" s="29" t="s">
        <v>37</v>
      </c>
      <c r="D133" s="40"/>
      <c r="E133" s="40"/>
      <c r="F133" s="40"/>
      <c r="G133" s="40"/>
      <c r="H133" s="40">
        <v>574</v>
      </c>
      <c r="I133" s="40"/>
    </row>
    <row r="134" spans="1:9" x14ac:dyDescent="0.3">
      <c r="A134">
        <v>32</v>
      </c>
      <c r="B134" s="108" t="s">
        <v>2</v>
      </c>
      <c r="C134" s="109" t="s">
        <v>29</v>
      </c>
      <c r="D134" s="40"/>
      <c r="E134" s="40"/>
      <c r="F134" s="40"/>
      <c r="G134" s="40"/>
      <c r="H134" s="40">
        <v>571</v>
      </c>
      <c r="I134" s="40" t="s">
        <v>20</v>
      </c>
    </row>
    <row r="135" spans="1:9" x14ac:dyDescent="0.3">
      <c r="A135">
        <v>33</v>
      </c>
      <c r="B135" s="140" t="s">
        <v>95</v>
      </c>
      <c r="C135" s="65" t="s">
        <v>99</v>
      </c>
      <c r="D135" s="40"/>
      <c r="E135" s="40"/>
      <c r="F135" s="40"/>
      <c r="G135" s="40"/>
      <c r="H135" s="40">
        <v>568</v>
      </c>
      <c r="I135" s="40"/>
    </row>
    <row r="136" spans="1:9" x14ac:dyDescent="0.3">
      <c r="A136">
        <v>34</v>
      </c>
      <c r="B136" s="294" t="s">
        <v>14</v>
      </c>
      <c r="C136" s="298" t="s">
        <v>199</v>
      </c>
      <c r="D136" s="40"/>
      <c r="E136" s="40"/>
      <c r="F136" s="40"/>
      <c r="G136" s="40"/>
      <c r="H136" s="40">
        <v>566</v>
      </c>
      <c r="I136" s="40"/>
    </row>
    <row r="137" spans="1:9" x14ac:dyDescent="0.3">
      <c r="A137">
        <v>35</v>
      </c>
      <c r="B137" s="140" t="s">
        <v>95</v>
      </c>
      <c r="C137" s="65" t="s">
        <v>98</v>
      </c>
      <c r="D137" s="40"/>
      <c r="E137" s="40"/>
      <c r="F137" s="40"/>
      <c r="G137" s="40"/>
      <c r="H137" s="40">
        <v>565</v>
      </c>
      <c r="I137" s="40" t="s">
        <v>20</v>
      </c>
    </row>
    <row r="138" spans="1:9" x14ac:dyDescent="0.3">
      <c r="A138">
        <v>36</v>
      </c>
      <c r="B138" s="131" t="s">
        <v>21</v>
      </c>
      <c r="C138" s="132" t="s">
        <v>164</v>
      </c>
      <c r="D138" s="40"/>
      <c r="E138" s="40"/>
      <c r="F138" s="40"/>
      <c r="G138" s="40"/>
      <c r="H138" s="40">
        <v>563</v>
      </c>
      <c r="I138" s="40"/>
    </row>
    <row r="139" spans="1:9" x14ac:dyDescent="0.3">
      <c r="A139">
        <v>37</v>
      </c>
      <c r="B139" s="64" t="s">
        <v>95</v>
      </c>
      <c r="C139" s="65" t="s">
        <v>100</v>
      </c>
      <c r="D139" s="40"/>
      <c r="E139" s="40"/>
      <c r="F139" s="40"/>
      <c r="G139" s="40"/>
      <c r="H139" s="40">
        <v>560</v>
      </c>
      <c r="I139" s="40" t="s">
        <v>20</v>
      </c>
    </row>
    <row r="140" spans="1:9" x14ac:dyDescent="0.3">
      <c r="A140">
        <v>38</v>
      </c>
      <c r="B140" s="140" t="s">
        <v>95</v>
      </c>
      <c r="C140" s="65" t="s">
        <v>97</v>
      </c>
      <c r="D140" s="40"/>
      <c r="E140" s="40"/>
      <c r="F140" s="40"/>
      <c r="G140" s="40"/>
      <c r="H140" s="40">
        <v>558</v>
      </c>
      <c r="I140" s="40" t="s">
        <v>20</v>
      </c>
    </row>
    <row r="141" spans="1:9" x14ac:dyDescent="0.3">
      <c r="A141">
        <v>39</v>
      </c>
      <c r="B141" s="128" t="s">
        <v>21</v>
      </c>
      <c r="C141" s="53" t="s">
        <v>30</v>
      </c>
      <c r="D141" s="40"/>
      <c r="E141" s="40"/>
      <c r="F141" s="40"/>
      <c r="G141" s="40"/>
      <c r="H141" s="40">
        <v>556</v>
      </c>
      <c r="I141" s="40"/>
    </row>
    <row r="142" spans="1:9" x14ac:dyDescent="0.3">
      <c r="A142">
        <v>40</v>
      </c>
      <c r="B142" s="22" t="s">
        <v>21</v>
      </c>
      <c r="C142" s="27" t="s">
        <v>47</v>
      </c>
      <c r="D142" s="40"/>
      <c r="E142" s="40"/>
      <c r="F142" s="40"/>
      <c r="G142" s="40"/>
      <c r="H142" s="40">
        <v>551</v>
      </c>
      <c r="I142" s="40" t="s">
        <v>20</v>
      </c>
    </row>
    <row r="143" spans="1:9" x14ac:dyDescent="0.3">
      <c r="A143">
        <v>41</v>
      </c>
      <c r="B143" s="28" t="s">
        <v>32</v>
      </c>
      <c r="C143" s="29" t="s">
        <v>38</v>
      </c>
      <c r="D143" s="40"/>
      <c r="E143" s="40"/>
      <c r="F143" s="40"/>
      <c r="G143" s="40"/>
      <c r="H143" s="40">
        <v>550</v>
      </c>
      <c r="I143" s="40"/>
    </row>
    <row r="144" spans="1:9" x14ac:dyDescent="0.3">
      <c r="A144">
        <v>42</v>
      </c>
      <c r="B144" s="28" t="s">
        <v>32</v>
      </c>
      <c r="C144" s="29" t="s">
        <v>45</v>
      </c>
      <c r="D144" s="40"/>
      <c r="E144" s="40"/>
      <c r="F144" s="40"/>
      <c r="G144" s="40"/>
      <c r="H144" s="40"/>
      <c r="I144" s="40">
        <v>549</v>
      </c>
    </row>
    <row r="145" spans="1:9" x14ac:dyDescent="0.3">
      <c r="A145">
        <v>43</v>
      </c>
      <c r="B145" s="66" t="s">
        <v>101</v>
      </c>
      <c r="C145" s="66" t="s">
        <v>103</v>
      </c>
      <c r="D145" s="40"/>
      <c r="E145" s="40"/>
      <c r="F145" s="40"/>
      <c r="G145" s="40"/>
      <c r="H145" s="40"/>
      <c r="I145" s="40">
        <v>548</v>
      </c>
    </row>
    <row r="146" spans="1:9" x14ac:dyDescent="0.3">
      <c r="A146">
        <v>44</v>
      </c>
      <c r="B146" s="31" t="s">
        <v>104</v>
      </c>
      <c r="C146" s="33" t="s">
        <v>105</v>
      </c>
      <c r="D146" s="40"/>
      <c r="E146" s="40"/>
      <c r="F146" s="40"/>
      <c r="G146" s="40"/>
      <c r="H146" s="40"/>
      <c r="I146" s="40">
        <v>547</v>
      </c>
    </row>
    <row r="147" spans="1:9" x14ac:dyDescent="0.3">
      <c r="A147">
        <v>45</v>
      </c>
      <c r="B147" s="17" t="s">
        <v>9</v>
      </c>
      <c r="C147" s="19" t="s">
        <v>191</v>
      </c>
      <c r="D147" s="40"/>
      <c r="E147" s="40"/>
      <c r="F147" s="40"/>
      <c r="G147" s="40"/>
      <c r="H147" s="40"/>
      <c r="I147" s="40">
        <v>547</v>
      </c>
    </row>
    <row r="148" spans="1:9" x14ac:dyDescent="0.3">
      <c r="A148">
        <v>46</v>
      </c>
      <c r="B148" s="66" t="s">
        <v>101</v>
      </c>
      <c r="C148" s="66" t="s">
        <v>102</v>
      </c>
      <c r="D148" s="40"/>
      <c r="E148" s="40"/>
      <c r="F148" s="40"/>
      <c r="G148" s="40"/>
      <c r="H148" s="40"/>
      <c r="I148" s="40">
        <v>546</v>
      </c>
    </row>
    <row r="149" spans="1:9" x14ac:dyDescent="0.3">
      <c r="A149">
        <v>47</v>
      </c>
      <c r="B149" s="30" t="s">
        <v>42</v>
      </c>
      <c r="C149" s="31" t="s">
        <v>48</v>
      </c>
      <c r="D149" s="40"/>
      <c r="E149" s="40"/>
      <c r="F149" s="40"/>
      <c r="G149" s="40"/>
      <c r="H149" s="40"/>
      <c r="I149" s="40">
        <v>545</v>
      </c>
    </row>
    <row r="150" spans="1:9" x14ac:dyDescent="0.3">
      <c r="A150">
        <v>48</v>
      </c>
      <c r="B150" s="232" t="s">
        <v>42</v>
      </c>
      <c r="C150" s="31" t="s">
        <v>203</v>
      </c>
      <c r="D150" s="40"/>
      <c r="E150" s="40"/>
      <c r="F150" s="40"/>
      <c r="G150" s="40"/>
      <c r="H150" s="40"/>
      <c r="I150" s="40">
        <v>543</v>
      </c>
    </row>
    <row r="151" spans="1:9" x14ac:dyDescent="0.3">
      <c r="A151">
        <v>49</v>
      </c>
      <c r="B151" s="233" t="s">
        <v>32</v>
      </c>
      <c r="C151" s="32" t="s">
        <v>51</v>
      </c>
      <c r="D151" s="40"/>
      <c r="E151" s="40"/>
      <c r="F151" s="40"/>
      <c r="G151" s="40"/>
      <c r="H151" s="40"/>
      <c r="I151" s="40">
        <v>540</v>
      </c>
    </row>
    <row r="152" spans="1:9" x14ac:dyDescent="0.3">
      <c r="A152">
        <v>50</v>
      </c>
      <c r="B152" s="25" t="s">
        <v>27</v>
      </c>
      <c r="C152" s="34" t="s">
        <v>50</v>
      </c>
      <c r="D152" s="40"/>
      <c r="E152" s="40"/>
      <c r="F152" s="40"/>
      <c r="G152" s="40"/>
      <c r="H152" s="40"/>
      <c r="I152" s="40">
        <v>539</v>
      </c>
    </row>
    <row r="153" spans="1:9" x14ac:dyDescent="0.3">
      <c r="A153">
        <v>51</v>
      </c>
      <c r="B153" s="245" t="s">
        <v>101</v>
      </c>
      <c r="C153" s="66" t="s">
        <v>106</v>
      </c>
      <c r="D153" s="40"/>
      <c r="E153" s="40"/>
      <c r="F153" s="40"/>
      <c r="G153" s="40"/>
      <c r="H153" s="40"/>
      <c r="I153" s="40">
        <v>537</v>
      </c>
    </row>
    <row r="154" spans="1:9" x14ac:dyDescent="0.3">
      <c r="A154">
        <v>52</v>
      </c>
      <c r="B154" s="68" t="s">
        <v>109</v>
      </c>
      <c r="C154" s="68" t="s">
        <v>111</v>
      </c>
      <c r="D154" s="40"/>
      <c r="E154" s="40"/>
      <c r="F154" s="40"/>
      <c r="G154" s="40"/>
      <c r="H154" s="40"/>
      <c r="I154" s="40">
        <v>536</v>
      </c>
    </row>
    <row r="155" spans="1:9" x14ac:dyDescent="0.3">
      <c r="A155">
        <v>53</v>
      </c>
      <c r="B155" s="66" t="s">
        <v>101</v>
      </c>
      <c r="C155" s="67" t="s">
        <v>108</v>
      </c>
      <c r="D155" s="49"/>
      <c r="E155" s="49"/>
      <c r="F155" s="49"/>
      <c r="G155" s="49"/>
      <c r="H155" s="40"/>
      <c r="I155" s="40">
        <v>533</v>
      </c>
    </row>
    <row r="156" spans="1:9" x14ac:dyDescent="0.3">
      <c r="A156">
        <v>54</v>
      </c>
      <c r="B156" s="68" t="s">
        <v>109</v>
      </c>
      <c r="C156" s="68" t="s">
        <v>110</v>
      </c>
      <c r="D156" s="40"/>
      <c r="E156" s="40"/>
      <c r="F156" s="40"/>
      <c r="G156" s="40"/>
      <c r="H156" s="40"/>
      <c r="I156" s="40">
        <v>532</v>
      </c>
    </row>
    <row r="157" spans="1:9" x14ac:dyDescent="0.3">
      <c r="A157">
        <v>55</v>
      </c>
      <c r="B157" s="35" t="s">
        <v>32</v>
      </c>
      <c r="C157" s="36" t="s">
        <v>66</v>
      </c>
      <c r="D157" s="40"/>
      <c r="E157" s="40"/>
      <c r="F157" s="40"/>
      <c r="G157" s="40"/>
      <c r="H157" s="40"/>
      <c r="I157" s="40">
        <v>528</v>
      </c>
    </row>
    <row r="158" spans="1:9" x14ac:dyDescent="0.3">
      <c r="A158">
        <v>56</v>
      </c>
      <c r="B158" s="58" t="s">
        <v>42</v>
      </c>
      <c r="C158" s="31" t="s">
        <v>68</v>
      </c>
      <c r="D158" s="40"/>
      <c r="E158" s="40"/>
      <c r="F158" s="40"/>
      <c r="G158" s="40"/>
      <c r="H158" s="40"/>
      <c r="I158" s="40">
        <v>528</v>
      </c>
    </row>
    <row r="159" spans="1:9" x14ac:dyDescent="0.3">
      <c r="A159">
        <v>57</v>
      </c>
      <c r="B159" s="315" t="s">
        <v>27</v>
      </c>
      <c r="C159" s="317" t="s">
        <v>52</v>
      </c>
      <c r="D159" s="40"/>
      <c r="E159" s="40"/>
      <c r="F159" s="40"/>
      <c r="G159" s="40"/>
      <c r="H159" s="40"/>
      <c r="I159" s="40">
        <v>528</v>
      </c>
    </row>
    <row r="160" spans="1:9" x14ac:dyDescent="0.3">
      <c r="A160">
        <v>58</v>
      </c>
      <c r="B160" s="66" t="s">
        <v>101</v>
      </c>
      <c r="C160" s="67" t="s">
        <v>107</v>
      </c>
      <c r="D160" s="40"/>
      <c r="E160" s="40"/>
      <c r="F160" s="40"/>
      <c r="G160" s="40"/>
      <c r="H160" s="40"/>
      <c r="I160" s="40">
        <v>527</v>
      </c>
    </row>
    <row r="161" spans="1:9" x14ac:dyDescent="0.3">
      <c r="A161">
        <v>59</v>
      </c>
      <c r="B161" s="37" t="s">
        <v>55</v>
      </c>
      <c r="C161" s="39" t="s">
        <v>56</v>
      </c>
      <c r="D161" s="40"/>
      <c r="E161" s="40"/>
      <c r="F161" s="40"/>
      <c r="G161" s="40"/>
      <c r="H161" s="40"/>
      <c r="I161" s="40">
        <v>525</v>
      </c>
    </row>
    <row r="162" spans="1:9" x14ac:dyDescent="0.3">
      <c r="A162" t="s">
        <v>20</v>
      </c>
      <c r="B162" s="49"/>
      <c r="C162" s="141"/>
      <c r="D162" s="49"/>
      <c r="E162" s="49"/>
      <c r="F162" s="49"/>
      <c r="G162" s="49"/>
      <c r="H162" s="40"/>
      <c r="I162" s="40"/>
    </row>
  </sheetData>
  <sortState xmlns:xlrd2="http://schemas.microsoft.com/office/spreadsheetml/2017/richdata2" ref="B144:I161">
    <sortCondition descending="1" ref="I144:I161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D32F2-3E8D-49AF-846E-9F02CF858D22}">
  <dimension ref="A1:R53"/>
  <sheetViews>
    <sheetView topLeftCell="A37" workbookViewId="0">
      <selection activeCell="A54" sqref="A54:XFD60"/>
    </sheetView>
  </sheetViews>
  <sheetFormatPr defaultRowHeight="14.4" x14ac:dyDescent="0.3"/>
  <cols>
    <col min="1" max="1" width="5.77734375" customWidth="1"/>
    <col min="2" max="2" width="3.21875" customWidth="1"/>
    <col min="3" max="3" width="22.5546875" style="178" customWidth="1"/>
    <col min="4" max="5" width="6.77734375" style="52" customWidth="1"/>
    <col min="6" max="6" width="4.6640625" customWidth="1"/>
    <col min="7" max="8" width="3.21875" customWidth="1"/>
    <col min="9" max="9" width="22.33203125" bestFit="1" customWidth="1"/>
    <col min="10" max="11" width="6.77734375" style="52" customWidth="1"/>
  </cols>
  <sheetData>
    <row r="1" spans="1:11" ht="18" x14ac:dyDescent="0.35">
      <c r="C1" s="142" t="s">
        <v>172</v>
      </c>
      <c r="H1" t="s">
        <v>232</v>
      </c>
    </row>
    <row r="2" spans="1:11" ht="12" customHeight="1" x14ac:dyDescent="0.3"/>
    <row r="3" spans="1:11" x14ac:dyDescent="0.3">
      <c r="C3" s="143" t="s">
        <v>0</v>
      </c>
      <c r="E3" s="52" t="s">
        <v>173</v>
      </c>
      <c r="I3" s="100" t="s">
        <v>150</v>
      </c>
      <c r="K3" s="52" t="s">
        <v>173</v>
      </c>
    </row>
    <row r="4" spans="1:11" ht="13.2" customHeight="1" x14ac:dyDescent="0.3">
      <c r="A4">
        <v>1</v>
      </c>
      <c r="B4" s="144" t="s">
        <v>2</v>
      </c>
      <c r="C4" s="145" t="s">
        <v>3</v>
      </c>
      <c r="D4" s="146">
        <v>731</v>
      </c>
      <c r="E4" s="40">
        <v>2</v>
      </c>
      <c r="G4">
        <v>1</v>
      </c>
      <c r="H4" s="147" t="s">
        <v>95</v>
      </c>
      <c r="I4" s="148" t="s">
        <v>96</v>
      </c>
      <c r="J4" s="146">
        <v>591</v>
      </c>
      <c r="K4" s="40" t="s">
        <v>217</v>
      </c>
    </row>
    <row r="5" spans="1:11" ht="13.2" customHeight="1" x14ac:dyDescent="0.3">
      <c r="A5">
        <v>2</v>
      </c>
      <c r="B5" s="144" t="s">
        <v>2</v>
      </c>
      <c r="C5" s="145" t="s">
        <v>5</v>
      </c>
      <c r="D5" s="144">
        <v>723</v>
      </c>
      <c r="E5" s="40" t="s">
        <v>208</v>
      </c>
      <c r="G5">
        <v>2</v>
      </c>
      <c r="H5" s="147" t="s">
        <v>95</v>
      </c>
      <c r="I5" s="148" t="s">
        <v>96</v>
      </c>
      <c r="J5" s="144">
        <v>589</v>
      </c>
      <c r="K5" s="40" t="s">
        <v>208</v>
      </c>
    </row>
    <row r="6" spans="1:11" ht="13.2" customHeight="1" x14ac:dyDescent="0.3">
      <c r="A6">
        <v>3</v>
      </c>
      <c r="B6" s="144" t="s">
        <v>2</v>
      </c>
      <c r="C6" s="145" t="s">
        <v>3</v>
      </c>
      <c r="D6" s="91">
        <v>719</v>
      </c>
      <c r="E6" s="40">
        <v>15</v>
      </c>
      <c r="G6">
        <v>3</v>
      </c>
      <c r="H6" s="147" t="s">
        <v>95</v>
      </c>
      <c r="I6" s="148" t="s">
        <v>96</v>
      </c>
      <c r="J6" s="91">
        <v>573</v>
      </c>
      <c r="K6" s="40">
        <v>2</v>
      </c>
    </row>
    <row r="7" spans="1:11" ht="13.2" customHeight="1" x14ac:dyDescent="0.3">
      <c r="A7">
        <v>4</v>
      </c>
      <c r="B7" s="144" t="s">
        <v>2</v>
      </c>
      <c r="C7" s="145" t="s">
        <v>4</v>
      </c>
      <c r="D7" s="40">
        <v>699</v>
      </c>
      <c r="E7" s="40">
        <v>12</v>
      </c>
      <c r="G7">
        <v>4</v>
      </c>
      <c r="H7" s="149" t="s">
        <v>95</v>
      </c>
      <c r="I7" s="148" t="s">
        <v>96</v>
      </c>
      <c r="J7" s="40">
        <v>572</v>
      </c>
      <c r="K7" s="40">
        <v>16</v>
      </c>
    </row>
    <row r="8" spans="1:11" ht="13.2" customHeight="1" x14ac:dyDescent="0.3">
      <c r="A8">
        <v>5</v>
      </c>
      <c r="B8" s="144" t="s">
        <v>2</v>
      </c>
      <c r="C8" s="145" t="s">
        <v>4</v>
      </c>
      <c r="D8" s="40">
        <v>699</v>
      </c>
      <c r="E8" s="40">
        <v>9</v>
      </c>
      <c r="G8">
        <v>5</v>
      </c>
      <c r="H8" s="147" t="s">
        <v>95</v>
      </c>
      <c r="I8" s="148" t="s">
        <v>99</v>
      </c>
      <c r="J8" s="40">
        <v>568</v>
      </c>
      <c r="K8" s="40">
        <v>7</v>
      </c>
    </row>
    <row r="9" spans="1:11" ht="13.2" customHeight="1" x14ac:dyDescent="0.3">
      <c r="A9">
        <v>6</v>
      </c>
      <c r="B9" s="144" t="s">
        <v>2</v>
      </c>
      <c r="C9" s="145" t="s">
        <v>3</v>
      </c>
      <c r="D9" s="40">
        <v>678</v>
      </c>
      <c r="E9" s="40">
        <v>9</v>
      </c>
      <c r="G9">
        <v>6</v>
      </c>
      <c r="H9" s="147" t="s">
        <v>95</v>
      </c>
      <c r="I9" s="148" t="s">
        <v>98</v>
      </c>
      <c r="J9" s="40">
        <v>565</v>
      </c>
      <c r="K9" s="40">
        <v>15</v>
      </c>
    </row>
    <row r="10" spans="1:11" ht="13.2" customHeight="1" x14ac:dyDescent="0.3">
      <c r="A10">
        <v>7</v>
      </c>
      <c r="B10" s="144" t="s">
        <v>2</v>
      </c>
      <c r="C10" s="145" t="s">
        <v>4</v>
      </c>
      <c r="D10" s="40">
        <v>670</v>
      </c>
      <c r="E10" s="40" t="s">
        <v>233</v>
      </c>
      <c r="G10">
        <v>7</v>
      </c>
      <c r="H10" s="149" t="s">
        <v>95</v>
      </c>
      <c r="I10" s="148" t="s">
        <v>96</v>
      </c>
      <c r="J10" s="40">
        <v>561</v>
      </c>
      <c r="K10" s="40">
        <v>12</v>
      </c>
    </row>
    <row r="11" spans="1:11" ht="13.2" customHeight="1" x14ac:dyDescent="0.3">
      <c r="A11">
        <v>8</v>
      </c>
      <c r="B11" s="144" t="s">
        <v>2</v>
      </c>
      <c r="C11" s="145" t="s">
        <v>5</v>
      </c>
      <c r="D11" s="40">
        <v>667</v>
      </c>
      <c r="E11" s="40" t="s">
        <v>233</v>
      </c>
      <c r="G11">
        <v>8</v>
      </c>
      <c r="H11" s="149" t="s">
        <v>95</v>
      </c>
      <c r="I11" s="148" t="s">
        <v>96</v>
      </c>
      <c r="J11" s="40">
        <v>560</v>
      </c>
      <c r="K11" s="40">
        <v>14</v>
      </c>
    </row>
    <row r="12" spans="1:11" ht="13.2" customHeight="1" x14ac:dyDescent="0.3">
      <c r="A12">
        <v>9</v>
      </c>
      <c r="B12" s="151" t="s">
        <v>174</v>
      </c>
      <c r="C12" s="152" t="s">
        <v>6</v>
      </c>
      <c r="D12" s="40">
        <v>667</v>
      </c>
      <c r="E12" s="40">
        <v>4</v>
      </c>
      <c r="G12">
        <v>9</v>
      </c>
      <c r="H12" s="149" t="s">
        <v>95</v>
      </c>
      <c r="I12" s="148" t="s">
        <v>100</v>
      </c>
      <c r="J12" s="40">
        <v>560</v>
      </c>
      <c r="K12" s="40">
        <v>10</v>
      </c>
    </row>
    <row r="13" spans="1:11" ht="13.2" customHeight="1" x14ac:dyDescent="0.3">
      <c r="A13">
        <v>10</v>
      </c>
      <c r="B13" s="153" t="s">
        <v>9</v>
      </c>
      <c r="C13" s="154" t="s">
        <v>13</v>
      </c>
      <c r="D13" s="40">
        <v>664</v>
      </c>
      <c r="E13" s="40">
        <v>12</v>
      </c>
      <c r="G13">
        <v>10</v>
      </c>
      <c r="H13" s="149" t="s">
        <v>95</v>
      </c>
      <c r="I13" s="148" t="s">
        <v>96</v>
      </c>
      <c r="J13" s="40">
        <v>558</v>
      </c>
      <c r="K13" s="40" t="s">
        <v>233</v>
      </c>
    </row>
    <row r="14" spans="1:11" ht="13.2" customHeight="1" x14ac:dyDescent="0.3">
      <c r="A14">
        <v>11</v>
      </c>
      <c r="B14" s="153" t="s">
        <v>9</v>
      </c>
      <c r="C14" s="154" t="s">
        <v>13</v>
      </c>
      <c r="D14" s="40">
        <v>663</v>
      </c>
      <c r="E14" s="40">
        <v>4</v>
      </c>
      <c r="F14" t="s">
        <v>20</v>
      </c>
      <c r="G14">
        <v>11</v>
      </c>
      <c r="H14" s="147" t="s">
        <v>95</v>
      </c>
      <c r="I14" s="148" t="s">
        <v>97</v>
      </c>
      <c r="J14" s="40">
        <v>558</v>
      </c>
      <c r="K14" s="40">
        <v>2</v>
      </c>
    </row>
    <row r="15" spans="1:11" ht="13.2" customHeight="1" x14ac:dyDescent="0.3">
      <c r="A15">
        <v>12</v>
      </c>
      <c r="B15" s="20" t="s">
        <v>14</v>
      </c>
      <c r="C15" s="21" t="s">
        <v>17</v>
      </c>
      <c r="D15" s="40">
        <v>662</v>
      </c>
      <c r="E15" s="40" t="s">
        <v>233</v>
      </c>
      <c r="G15">
        <v>12</v>
      </c>
      <c r="H15" s="147" t="s">
        <v>95</v>
      </c>
      <c r="I15" s="148" t="s">
        <v>97</v>
      </c>
      <c r="J15" s="40">
        <v>558</v>
      </c>
      <c r="K15" s="40">
        <v>11</v>
      </c>
    </row>
    <row r="16" spans="1:11" ht="13.2" customHeight="1" x14ac:dyDescent="0.3">
      <c r="A16">
        <v>13</v>
      </c>
      <c r="B16" s="151" t="s">
        <v>2</v>
      </c>
      <c r="C16" s="152" t="s">
        <v>3</v>
      </c>
      <c r="D16" s="40">
        <v>662</v>
      </c>
      <c r="E16" s="40">
        <v>8</v>
      </c>
      <c r="G16">
        <v>13</v>
      </c>
      <c r="H16" s="149" t="s">
        <v>95</v>
      </c>
      <c r="I16" s="148" t="s">
        <v>96</v>
      </c>
      <c r="J16" s="40">
        <v>554</v>
      </c>
      <c r="K16" s="40">
        <v>9</v>
      </c>
    </row>
    <row r="17" spans="1:18" ht="13.2" customHeight="1" x14ac:dyDescent="0.3">
      <c r="A17">
        <v>14</v>
      </c>
      <c r="B17" s="155" t="s">
        <v>9</v>
      </c>
      <c r="C17" s="156" t="s">
        <v>10</v>
      </c>
      <c r="D17" s="40">
        <v>655</v>
      </c>
      <c r="E17" s="40">
        <v>11</v>
      </c>
      <c r="G17">
        <v>14</v>
      </c>
      <c r="H17" s="149" t="s">
        <v>95</v>
      </c>
      <c r="I17" s="148" t="s">
        <v>96</v>
      </c>
      <c r="J17" s="40">
        <v>551</v>
      </c>
      <c r="K17" s="40">
        <v>15</v>
      </c>
    </row>
    <row r="18" spans="1:18" ht="13.2" customHeight="1" x14ac:dyDescent="0.3">
      <c r="A18">
        <v>15</v>
      </c>
      <c r="B18" s="144" t="s">
        <v>2</v>
      </c>
      <c r="C18" s="145" t="s">
        <v>4</v>
      </c>
      <c r="D18" s="40">
        <v>653</v>
      </c>
      <c r="E18" s="40">
        <v>9</v>
      </c>
      <c r="G18">
        <v>15</v>
      </c>
      <c r="H18" s="157" t="s">
        <v>101</v>
      </c>
      <c r="I18" s="158" t="s">
        <v>103</v>
      </c>
      <c r="J18" s="40">
        <v>548</v>
      </c>
      <c r="K18" s="40">
        <v>16</v>
      </c>
    </row>
    <row r="19" spans="1:18" ht="13.2" customHeight="1" x14ac:dyDescent="0.3">
      <c r="A19">
        <v>16</v>
      </c>
      <c r="B19" s="144" t="s">
        <v>2</v>
      </c>
      <c r="C19" s="145" t="s">
        <v>5</v>
      </c>
      <c r="D19" s="40">
        <v>652</v>
      </c>
      <c r="E19" s="40">
        <v>2</v>
      </c>
      <c r="G19">
        <v>16</v>
      </c>
      <c r="H19" s="58" t="s">
        <v>104</v>
      </c>
      <c r="I19" s="160" t="s">
        <v>105</v>
      </c>
      <c r="J19" s="40">
        <v>547</v>
      </c>
      <c r="K19" s="40">
        <v>12</v>
      </c>
      <c r="M19" s="293" t="s">
        <v>95</v>
      </c>
      <c r="N19" s="293" t="s">
        <v>96</v>
      </c>
      <c r="O19" s="7">
        <v>173</v>
      </c>
      <c r="P19" s="7">
        <v>205</v>
      </c>
      <c r="Q19" s="7">
        <v>180</v>
      </c>
      <c r="R19" s="40">
        <v>558</v>
      </c>
    </row>
    <row r="20" spans="1:18" ht="13.2" customHeight="1" x14ac:dyDescent="0.3">
      <c r="A20">
        <v>17</v>
      </c>
      <c r="B20" s="338" t="s">
        <v>21</v>
      </c>
      <c r="C20" s="339" t="s">
        <v>35</v>
      </c>
      <c r="D20" s="40">
        <v>648</v>
      </c>
      <c r="E20" s="40" t="s">
        <v>233</v>
      </c>
      <c r="G20">
        <v>17</v>
      </c>
      <c r="H20" s="161" t="s">
        <v>101</v>
      </c>
      <c r="I20" s="158" t="s">
        <v>102</v>
      </c>
      <c r="J20" s="40">
        <v>546</v>
      </c>
      <c r="K20" s="40">
        <v>14</v>
      </c>
      <c r="M20" s="64" t="s">
        <v>95</v>
      </c>
      <c r="N20" s="65" t="s">
        <v>99</v>
      </c>
      <c r="O20" s="7">
        <v>183</v>
      </c>
      <c r="P20" s="7">
        <v>185</v>
      </c>
      <c r="Q20" s="7">
        <v>158</v>
      </c>
      <c r="R20" s="40">
        <v>526</v>
      </c>
    </row>
    <row r="21" spans="1:18" ht="13.2" customHeight="1" x14ac:dyDescent="0.3">
      <c r="A21">
        <v>18</v>
      </c>
      <c r="B21" s="144" t="s">
        <v>2</v>
      </c>
      <c r="C21" s="159" t="s">
        <v>8</v>
      </c>
      <c r="D21" s="40">
        <v>647</v>
      </c>
      <c r="E21" s="40">
        <v>11</v>
      </c>
      <c r="G21">
        <v>18</v>
      </c>
      <c r="H21" s="149" t="s">
        <v>95</v>
      </c>
      <c r="I21" s="148" t="s">
        <v>96</v>
      </c>
      <c r="J21" s="40">
        <v>546</v>
      </c>
      <c r="K21" s="40">
        <v>6</v>
      </c>
    </row>
    <row r="22" spans="1:18" ht="13.2" customHeight="1" x14ac:dyDescent="0.3">
      <c r="A22">
        <v>19</v>
      </c>
      <c r="B22" s="144" t="s">
        <v>2</v>
      </c>
      <c r="C22" s="145" t="s">
        <v>5</v>
      </c>
      <c r="D22" s="40">
        <v>647</v>
      </c>
      <c r="E22" s="40">
        <v>6</v>
      </c>
      <c r="G22">
        <v>19</v>
      </c>
      <c r="H22" s="149" t="s">
        <v>95</v>
      </c>
      <c r="I22" s="148" t="s">
        <v>96</v>
      </c>
      <c r="J22" s="40">
        <v>545</v>
      </c>
      <c r="K22" s="40">
        <v>13</v>
      </c>
    </row>
    <row r="23" spans="1:18" ht="13.2" customHeight="1" x14ac:dyDescent="0.3">
      <c r="A23">
        <v>20</v>
      </c>
      <c r="B23" s="151" t="s">
        <v>174</v>
      </c>
      <c r="C23" s="152" t="s">
        <v>6</v>
      </c>
      <c r="D23" s="40">
        <v>546</v>
      </c>
      <c r="E23" s="40">
        <v>9</v>
      </c>
      <c r="G23">
        <v>20</v>
      </c>
      <c r="H23" s="149" t="s">
        <v>95</v>
      </c>
      <c r="I23" s="149" t="s">
        <v>96</v>
      </c>
      <c r="J23" s="40">
        <v>544</v>
      </c>
      <c r="K23" s="40">
        <v>4</v>
      </c>
    </row>
    <row r="24" spans="1:18" ht="13.2" customHeight="1" x14ac:dyDescent="0.3">
      <c r="A24">
        <v>21</v>
      </c>
      <c r="B24" s="144" t="s">
        <v>2</v>
      </c>
      <c r="C24" s="145" t="s">
        <v>4</v>
      </c>
      <c r="D24" s="40">
        <v>642</v>
      </c>
      <c r="E24" s="40">
        <v>15</v>
      </c>
      <c r="G24">
        <v>21</v>
      </c>
      <c r="H24" s="149" t="s">
        <v>95</v>
      </c>
      <c r="I24" s="149" t="s">
        <v>97</v>
      </c>
      <c r="J24" s="40">
        <v>543</v>
      </c>
      <c r="K24" s="40">
        <v>8</v>
      </c>
    </row>
    <row r="25" spans="1:18" ht="13.2" customHeight="1" x14ac:dyDescent="0.3">
      <c r="A25">
        <v>22</v>
      </c>
      <c r="B25" s="144" t="s">
        <v>2</v>
      </c>
      <c r="C25" s="145" t="s">
        <v>4</v>
      </c>
      <c r="D25" s="40">
        <v>642</v>
      </c>
      <c r="E25" s="40">
        <v>1</v>
      </c>
      <c r="G25">
        <v>22</v>
      </c>
      <c r="H25" s="147" t="s">
        <v>95</v>
      </c>
      <c r="I25" s="149" t="s">
        <v>98</v>
      </c>
      <c r="J25" s="40">
        <v>542</v>
      </c>
      <c r="K25" s="40">
        <v>2</v>
      </c>
    </row>
    <row r="26" spans="1:18" ht="13.2" customHeight="1" x14ac:dyDescent="0.3">
      <c r="A26">
        <v>23</v>
      </c>
      <c r="B26" s="162" t="s">
        <v>14</v>
      </c>
      <c r="C26" s="163" t="s">
        <v>15</v>
      </c>
      <c r="D26" s="40">
        <v>642</v>
      </c>
      <c r="E26" s="40">
        <v>8</v>
      </c>
      <c r="G26">
        <v>23</v>
      </c>
      <c r="H26" s="147" t="s">
        <v>95</v>
      </c>
      <c r="I26" s="149" t="s">
        <v>99</v>
      </c>
      <c r="J26" s="40">
        <v>541</v>
      </c>
      <c r="K26" s="40">
        <v>9</v>
      </c>
    </row>
    <row r="27" spans="1:18" ht="13.2" customHeight="1" x14ac:dyDescent="0.3">
      <c r="A27">
        <v>24</v>
      </c>
      <c r="B27" s="155" t="s">
        <v>9</v>
      </c>
      <c r="C27" s="156" t="s">
        <v>10</v>
      </c>
      <c r="D27" s="40">
        <v>641</v>
      </c>
      <c r="E27" s="40">
        <v>14</v>
      </c>
      <c r="G27">
        <v>24</v>
      </c>
      <c r="H27" s="149" t="s">
        <v>95</v>
      </c>
      <c r="I27" s="149" t="s">
        <v>96</v>
      </c>
      <c r="J27" s="40">
        <v>540</v>
      </c>
      <c r="K27" s="40" t="s">
        <v>209</v>
      </c>
    </row>
    <row r="28" spans="1:18" ht="13.2" customHeight="1" x14ac:dyDescent="0.3">
      <c r="A28">
        <v>25</v>
      </c>
      <c r="B28" s="150" t="s">
        <v>2</v>
      </c>
      <c r="C28" s="164" t="s">
        <v>7</v>
      </c>
      <c r="D28" s="40">
        <v>641</v>
      </c>
      <c r="E28" s="40">
        <v>2</v>
      </c>
      <c r="G28">
        <v>25</v>
      </c>
      <c r="H28" s="209" t="s">
        <v>121</v>
      </c>
      <c r="I28" s="209" t="s">
        <v>123</v>
      </c>
      <c r="J28" s="40">
        <v>540</v>
      </c>
      <c r="K28" s="40">
        <v>16</v>
      </c>
    </row>
    <row r="29" spans="1:18" ht="13.2" customHeight="1" x14ac:dyDescent="0.3">
      <c r="A29">
        <v>26</v>
      </c>
      <c r="B29" s="153" t="s">
        <v>9</v>
      </c>
      <c r="C29" s="154" t="s">
        <v>12</v>
      </c>
      <c r="D29" s="40">
        <v>639</v>
      </c>
      <c r="E29" s="40">
        <v>8</v>
      </c>
      <c r="G29">
        <v>26</v>
      </c>
      <c r="H29" s="157" t="s">
        <v>101</v>
      </c>
      <c r="I29" s="158" t="s">
        <v>103</v>
      </c>
      <c r="J29" s="40">
        <v>539</v>
      </c>
      <c r="K29" s="40">
        <v>10</v>
      </c>
    </row>
    <row r="30" spans="1:18" ht="13.2" customHeight="1" x14ac:dyDescent="0.3">
      <c r="A30">
        <v>27</v>
      </c>
      <c r="B30" s="162" t="s">
        <v>14</v>
      </c>
      <c r="C30" s="163" t="s">
        <v>15</v>
      </c>
      <c r="D30" s="40">
        <v>639</v>
      </c>
      <c r="E30" s="40">
        <v>7</v>
      </c>
      <c r="G30">
        <v>27</v>
      </c>
      <c r="H30" s="149" t="s">
        <v>95</v>
      </c>
      <c r="I30" s="148" t="s">
        <v>96</v>
      </c>
      <c r="J30" s="40">
        <v>538</v>
      </c>
      <c r="K30" s="40">
        <v>10</v>
      </c>
    </row>
    <row r="31" spans="1:18" ht="13.2" customHeight="1" x14ac:dyDescent="0.3">
      <c r="A31">
        <v>28</v>
      </c>
      <c r="B31" s="151" t="s">
        <v>2</v>
      </c>
      <c r="C31" s="152" t="s">
        <v>3</v>
      </c>
      <c r="D31" s="40">
        <v>637</v>
      </c>
      <c r="E31" s="40">
        <v>7</v>
      </c>
      <c r="G31">
        <v>28</v>
      </c>
      <c r="H31" s="147" t="s">
        <v>95</v>
      </c>
      <c r="I31" s="148" t="s">
        <v>99</v>
      </c>
      <c r="J31" s="40">
        <v>538</v>
      </c>
      <c r="K31" s="40">
        <v>6</v>
      </c>
    </row>
    <row r="32" spans="1:18" ht="13.2" customHeight="1" x14ac:dyDescent="0.3">
      <c r="A32">
        <v>29</v>
      </c>
      <c r="B32" s="144" t="s">
        <v>2</v>
      </c>
      <c r="C32" s="165" t="s">
        <v>4</v>
      </c>
      <c r="D32" s="40">
        <v>637</v>
      </c>
      <c r="E32" s="40">
        <v>7</v>
      </c>
      <c r="G32">
        <v>29</v>
      </c>
      <c r="H32" s="147" t="s">
        <v>95</v>
      </c>
      <c r="I32" s="148" t="s">
        <v>99</v>
      </c>
      <c r="J32" s="40">
        <v>538</v>
      </c>
      <c r="K32" s="40">
        <v>5</v>
      </c>
    </row>
    <row r="33" spans="1:11" ht="13.2" customHeight="1" x14ac:dyDescent="0.3">
      <c r="A33">
        <v>30</v>
      </c>
      <c r="B33" s="166" t="s">
        <v>2</v>
      </c>
      <c r="C33" s="159" t="s">
        <v>3</v>
      </c>
      <c r="D33" s="40">
        <v>635</v>
      </c>
      <c r="E33" s="40">
        <v>3</v>
      </c>
      <c r="G33">
        <v>30</v>
      </c>
      <c r="H33" s="274" t="s">
        <v>101</v>
      </c>
      <c r="I33" s="157" t="s">
        <v>106</v>
      </c>
      <c r="J33" s="40">
        <v>537</v>
      </c>
      <c r="K33" s="40" t="s">
        <v>217</v>
      </c>
    </row>
    <row r="34" spans="1:11" ht="13.2" customHeight="1" x14ac:dyDescent="0.3">
      <c r="A34">
        <v>31</v>
      </c>
      <c r="B34" s="155" t="s">
        <v>9</v>
      </c>
      <c r="C34" s="156" t="s">
        <v>10</v>
      </c>
      <c r="D34" s="40">
        <v>634</v>
      </c>
      <c r="E34" s="40">
        <v>16</v>
      </c>
      <c r="G34">
        <v>31</v>
      </c>
      <c r="H34" s="149" t="s">
        <v>95</v>
      </c>
      <c r="I34" s="148" t="s">
        <v>96</v>
      </c>
      <c r="J34" s="40">
        <v>537</v>
      </c>
      <c r="K34" s="40">
        <v>5</v>
      </c>
    </row>
    <row r="35" spans="1:11" ht="13.2" customHeight="1" x14ac:dyDescent="0.3">
      <c r="A35">
        <v>32</v>
      </c>
      <c r="B35" s="153" t="s">
        <v>9</v>
      </c>
      <c r="C35" s="154" t="s">
        <v>11</v>
      </c>
      <c r="D35" s="40">
        <v>633</v>
      </c>
      <c r="E35" s="40" t="s">
        <v>233</v>
      </c>
      <c r="G35">
        <v>32</v>
      </c>
      <c r="H35" s="167" t="s">
        <v>109</v>
      </c>
      <c r="I35" s="168" t="s">
        <v>111</v>
      </c>
      <c r="J35" s="40">
        <v>536</v>
      </c>
      <c r="K35" s="40">
        <v>10</v>
      </c>
    </row>
    <row r="36" spans="1:11" ht="13.2" customHeight="1" x14ac:dyDescent="0.3">
      <c r="A36">
        <v>33</v>
      </c>
      <c r="B36" s="150" t="s">
        <v>2</v>
      </c>
      <c r="C36" s="164" t="s">
        <v>7</v>
      </c>
      <c r="D36" s="40">
        <v>633</v>
      </c>
      <c r="E36" s="40">
        <v>15</v>
      </c>
      <c r="G36">
        <v>33</v>
      </c>
      <c r="H36" s="149" t="s">
        <v>95</v>
      </c>
      <c r="I36" s="149" t="s">
        <v>97</v>
      </c>
      <c r="J36" s="40">
        <v>535</v>
      </c>
      <c r="K36" s="40" t="s">
        <v>208</v>
      </c>
    </row>
    <row r="37" spans="1:11" ht="13.2" customHeight="1" x14ac:dyDescent="0.3">
      <c r="A37">
        <v>34</v>
      </c>
      <c r="B37" s="153" t="s">
        <v>9</v>
      </c>
      <c r="C37" s="154" t="s">
        <v>12</v>
      </c>
      <c r="D37" s="40">
        <v>632</v>
      </c>
      <c r="E37" s="40">
        <v>13</v>
      </c>
      <c r="G37">
        <v>34</v>
      </c>
      <c r="H37" s="157" t="s">
        <v>101</v>
      </c>
      <c r="I37" s="158" t="s">
        <v>103</v>
      </c>
      <c r="J37" s="40">
        <v>535</v>
      </c>
      <c r="K37" s="40">
        <v>8</v>
      </c>
    </row>
    <row r="38" spans="1:11" ht="13.2" customHeight="1" x14ac:dyDescent="0.3">
      <c r="A38">
        <v>35</v>
      </c>
      <c r="B38" s="150" t="s">
        <v>2</v>
      </c>
      <c r="C38" s="164" t="s">
        <v>7</v>
      </c>
      <c r="D38" s="40">
        <v>632</v>
      </c>
      <c r="E38" s="40">
        <v>16</v>
      </c>
      <c r="G38">
        <v>35</v>
      </c>
      <c r="H38" s="149" t="s">
        <v>95</v>
      </c>
      <c r="I38" s="148" t="s">
        <v>100</v>
      </c>
      <c r="J38" s="40">
        <v>533</v>
      </c>
      <c r="K38" s="40" t="s">
        <v>217</v>
      </c>
    </row>
    <row r="39" spans="1:11" ht="13.2" customHeight="1" x14ac:dyDescent="0.3">
      <c r="A39">
        <v>36</v>
      </c>
      <c r="B39" s="144" t="s">
        <v>2</v>
      </c>
      <c r="C39" s="159" t="s">
        <v>5</v>
      </c>
      <c r="D39" s="40">
        <v>631</v>
      </c>
      <c r="E39" s="40">
        <v>16</v>
      </c>
      <c r="G39">
        <v>36</v>
      </c>
      <c r="H39" s="157" t="s">
        <v>101</v>
      </c>
      <c r="I39" s="157" t="s">
        <v>108</v>
      </c>
      <c r="J39" s="40">
        <v>533</v>
      </c>
      <c r="K39" s="40">
        <v>6</v>
      </c>
    </row>
    <row r="40" spans="1:11" ht="13.2" customHeight="1" x14ac:dyDescent="0.3">
      <c r="A40">
        <v>37</v>
      </c>
      <c r="B40" s="153" t="s">
        <v>9</v>
      </c>
      <c r="C40" s="154" t="s">
        <v>26</v>
      </c>
      <c r="D40" s="40">
        <v>631</v>
      </c>
      <c r="E40" s="40">
        <v>13</v>
      </c>
      <c r="G40">
        <v>37</v>
      </c>
      <c r="H40" s="169" t="s">
        <v>109</v>
      </c>
      <c r="I40" s="170" t="s">
        <v>153</v>
      </c>
      <c r="J40" s="40">
        <v>532</v>
      </c>
      <c r="K40" s="40">
        <v>16</v>
      </c>
    </row>
    <row r="41" spans="1:11" ht="13.2" customHeight="1" x14ac:dyDescent="0.3">
      <c r="A41">
        <v>38</v>
      </c>
      <c r="B41" s="144" t="s">
        <v>2</v>
      </c>
      <c r="C41" s="145" t="s">
        <v>4</v>
      </c>
      <c r="D41" s="40">
        <v>631</v>
      </c>
      <c r="E41" s="40">
        <v>4</v>
      </c>
      <c r="G41">
        <v>38</v>
      </c>
      <c r="H41" s="147" t="s">
        <v>95</v>
      </c>
      <c r="I41" s="148" t="s">
        <v>98</v>
      </c>
      <c r="J41" s="40">
        <v>530</v>
      </c>
      <c r="K41" s="40">
        <v>8</v>
      </c>
    </row>
    <row r="42" spans="1:11" ht="13.2" customHeight="1" x14ac:dyDescent="0.3">
      <c r="A42">
        <v>39</v>
      </c>
      <c r="B42" s="153" t="s">
        <v>9</v>
      </c>
      <c r="C42" s="154" t="s">
        <v>11</v>
      </c>
      <c r="D42" s="40">
        <v>631</v>
      </c>
      <c r="E42" s="40">
        <v>8</v>
      </c>
      <c r="G42">
        <v>39</v>
      </c>
      <c r="H42" s="149" t="s">
        <v>95</v>
      </c>
      <c r="I42" s="148" t="s">
        <v>96</v>
      </c>
      <c r="J42" s="40">
        <v>530</v>
      </c>
      <c r="K42" s="40">
        <v>1</v>
      </c>
    </row>
    <row r="43" spans="1:11" ht="13.2" customHeight="1" x14ac:dyDescent="0.3">
      <c r="A43">
        <v>40</v>
      </c>
      <c r="B43" s="40" t="s">
        <v>42</v>
      </c>
      <c r="C43" s="58" t="s">
        <v>44</v>
      </c>
      <c r="D43" s="40">
        <v>630</v>
      </c>
      <c r="E43" s="40" t="s">
        <v>233</v>
      </c>
      <c r="G43">
        <v>40</v>
      </c>
      <c r="H43" s="58" t="s">
        <v>104</v>
      </c>
      <c r="I43" s="160" t="s">
        <v>105</v>
      </c>
      <c r="J43" s="40">
        <v>529</v>
      </c>
      <c r="K43" s="40">
        <v>9</v>
      </c>
    </row>
    <row r="44" spans="1:11" ht="13.2" customHeight="1" x14ac:dyDescent="0.3">
      <c r="A44">
        <v>41</v>
      </c>
      <c r="B44" s="162" t="s">
        <v>14</v>
      </c>
      <c r="C44" s="177" t="s">
        <v>25</v>
      </c>
      <c r="D44" s="40">
        <v>630</v>
      </c>
      <c r="E44" s="40" t="s">
        <v>233</v>
      </c>
      <c r="G44">
        <v>41</v>
      </c>
      <c r="H44" s="149" t="s">
        <v>95</v>
      </c>
      <c r="I44" s="148" t="s">
        <v>100</v>
      </c>
      <c r="J44" s="40">
        <v>529</v>
      </c>
      <c r="K44" s="40">
        <v>6</v>
      </c>
    </row>
    <row r="45" spans="1:11" ht="13.2" customHeight="1" x14ac:dyDescent="0.3">
      <c r="A45">
        <v>42</v>
      </c>
      <c r="B45" s="171" t="s">
        <v>2</v>
      </c>
      <c r="C45" s="172" t="s">
        <v>7</v>
      </c>
      <c r="D45" s="40">
        <v>630</v>
      </c>
      <c r="E45" s="40">
        <v>10</v>
      </c>
      <c r="G45">
        <v>42</v>
      </c>
      <c r="H45" s="161" t="s">
        <v>101</v>
      </c>
      <c r="I45" s="158" t="s">
        <v>103</v>
      </c>
      <c r="J45" s="40">
        <v>528</v>
      </c>
      <c r="K45" s="40">
        <v>11</v>
      </c>
    </row>
    <row r="46" spans="1:11" ht="13.2" customHeight="1" x14ac:dyDescent="0.3">
      <c r="A46">
        <v>43</v>
      </c>
      <c r="B46" s="173" t="s">
        <v>2</v>
      </c>
      <c r="C46" s="174" t="s">
        <v>6</v>
      </c>
      <c r="D46" s="40">
        <v>630</v>
      </c>
      <c r="E46" s="40">
        <v>2</v>
      </c>
      <c r="G46">
        <v>43</v>
      </c>
      <c r="H46" s="149" t="s">
        <v>95</v>
      </c>
      <c r="I46" s="148" t="s">
        <v>100</v>
      </c>
      <c r="J46" s="40">
        <v>528</v>
      </c>
      <c r="K46" s="40">
        <v>8</v>
      </c>
    </row>
    <row r="47" spans="1:11" ht="13.2" customHeight="1" x14ac:dyDescent="0.3">
      <c r="A47">
        <v>44</v>
      </c>
      <c r="B47" s="144" t="s">
        <v>2</v>
      </c>
      <c r="C47" s="165" t="s">
        <v>3</v>
      </c>
      <c r="D47" s="40">
        <v>629</v>
      </c>
      <c r="E47" s="40" t="s">
        <v>209</v>
      </c>
      <c r="G47">
        <v>44</v>
      </c>
      <c r="H47" s="157" t="s">
        <v>101</v>
      </c>
      <c r="I47" s="157" t="s">
        <v>107</v>
      </c>
      <c r="J47" s="40">
        <v>527</v>
      </c>
      <c r="K47" s="40">
        <v>13</v>
      </c>
    </row>
    <row r="48" spans="1:11" ht="13.2" customHeight="1" x14ac:dyDescent="0.3">
      <c r="A48">
        <v>45</v>
      </c>
      <c r="B48" s="144" t="s">
        <v>2</v>
      </c>
      <c r="C48" s="159" t="s">
        <v>5</v>
      </c>
      <c r="D48" s="40">
        <v>629</v>
      </c>
      <c r="E48" s="40" t="s">
        <v>209</v>
      </c>
      <c r="G48">
        <v>45</v>
      </c>
      <c r="H48" s="147" t="s">
        <v>95</v>
      </c>
      <c r="I48" s="148" t="s">
        <v>99</v>
      </c>
      <c r="J48" s="40">
        <v>527</v>
      </c>
      <c r="K48" s="40">
        <v>2</v>
      </c>
    </row>
    <row r="49" spans="1:11" ht="13.2" customHeight="1" x14ac:dyDescent="0.3">
      <c r="A49">
        <v>46</v>
      </c>
      <c r="B49" s="175" t="s">
        <v>9</v>
      </c>
      <c r="C49" s="176" t="s">
        <v>11</v>
      </c>
      <c r="D49" s="40">
        <v>629</v>
      </c>
      <c r="E49" s="40">
        <v>3</v>
      </c>
      <c r="G49">
        <v>46</v>
      </c>
      <c r="H49" s="147" t="s">
        <v>95</v>
      </c>
      <c r="I49" s="148" t="s">
        <v>99</v>
      </c>
      <c r="J49" s="40">
        <v>526</v>
      </c>
      <c r="K49" s="40" t="s">
        <v>233</v>
      </c>
    </row>
    <row r="50" spans="1:11" ht="13.2" customHeight="1" x14ac:dyDescent="0.3">
      <c r="A50">
        <v>47</v>
      </c>
      <c r="B50" s="166" t="s">
        <v>2</v>
      </c>
      <c r="C50" s="165" t="s">
        <v>4</v>
      </c>
      <c r="D50" s="40">
        <v>628</v>
      </c>
      <c r="E50" s="40" t="s">
        <v>217</v>
      </c>
      <c r="G50">
        <v>47</v>
      </c>
      <c r="H50" s="149" t="s">
        <v>95</v>
      </c>
      <c r="I50" s="148" t="s">
        <v>97</v>
      </c>
      <c r="J50" s="40">
        <v>525</v>
      </c>
      <c r="K50" s="40" t="s">
        <v>217</v>
      </c>
    </row>
    <row r="51" spans="1:11" ht="13.2" customHeight="1" x14ac:dyDescent="0.3">
      <c r="A51">
        <v>48</v>
      </c>
      <c r="B51" s="166" t="s">
        <v>2</v>
      </c>
      <c r="C51" s="165" t="s">
        <v>5</v>
      </c>
      <c r="D51" s="40">
        <v>627</v>
      </c>
      <c r="E51" s="40" t="s">
        <v>217</v>
      </c>
      <c r="G51">
        <v>48</v>
      </c>
      <c r="H51" s="149" t="s">
        <v>95</v>
      </c>
      <c r="I51" s="148" t="s">
        <v>97</v>
      </c>
      <c r="J51" s="40">
        <v>525</v>
      </c>
      <c r="K51" s="40">
        <v>15</v>
      </c>
    </row>
    <row r="52" spans="1:11" ht="13.2" customHeight="1" x14ac:dyDescent="0.3">
      <c r="A52">
        <v>49</v>
      </c>
      <c r="B52" s="271" t="s">
        <v>2</v>
      </c>
      <c r="C52" s="272" t="s">
        <v>3</v>
      </c>
      <c r="D52" s="40">
        <v>626</v>
      </c>
      <c r="E52" s="40" t="s">
        <v>217</v>
      </c>
      <c r="G52">
        <v>49</v>
      </c>
      <c r="H52" s="147" t="s">
        <v>95</v>
      </c>
      <c r="I52" s="148" t="s">
        <v>98</v>
      </c>
      <c r="J52" s="40">
        <v>524</v>
      </c>
      <c r="K52" s="40">
        <v>10</v>
      </c>
    </row>
    <row r="53" spans="1:11" ht="13.8" customHeight="1" x14ac:dyDescent="0.3">
      <c r="A53">
        <v>50</v>
      </c>
      <c r="B53" s="273" t="s">
        <v>14</v>
      </c>
      <c r="C53" s="163" t="s">
        <v>18</v>
      </c>
      <c r="D53" s="40">
        <v>626</v>
      </c>
      <c r="E53" s="40" t="s">
        <v>217</v>
      </c>
      <c r="G53">
        <v>50</v>
      </c>
      <c r="H53" s="149" t="s">
        <v>95</v>
      </c>
      <c r="I53" s="148" t="s">
        <v>97</v>
      </c>
      <c r="J53" s="40">
        <v>524</v>
      </c>
      <c r="K53" s="40">
        <v>4</v>
      </c>
    </row>
  </sheetData>
  <pageMargins left="0.70866141732283472" right="0.70866141732283472" top="0.74803149606299213" bottom="0.55118110236220474" header="0.31496062992125984" footer="0.31496062992125984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133A4-8D94-4F01-B926-29CAA111195A}">
  <dimension ref="A2:Q93"/>
  <sheetViews>
    <sheetView workbookViewId="0">
      <selection activeCell="J3" sqref="J3"/>
    </sheetView>
  </sheetViews>
  <sheetFormatPr defaultRowHeight="14.4" x14ac:dyDescent="0.3"/>
  <cols>
    <col min="2" max="2" width="22.6640625" bestFit="1" customWidth="1"/>
    <col min="3" max="8" width="4.33203125" style="52" customWidth="1"/>
    <col min="9" max="11" width="3.44140625" style="52" customWidth="1"/>
    <col min="12" max="12" width="4.77734375" style="52" customWidth="1"/>
    <col min="15" max="15" width="22.44140625" bestFit="1" customWidth="1"/>
    <col min="17" max="17" width="20.6640625" customWidth="1"/>
  </cols>
  <sheetData>
    <row r="2" spans="1:17" ht="15.6" x14ac:dyDescent="0.3">
      <c r="B2" s="46" t="s">
        <v>175</v>
      </c>
    </row>
    <row r="3" spans="1:17" ht="15.6" x14ac:dyDescent="0.3">
      <c r="B3" s="46"/>
    </row>
    <row r="4" spans="1:17" ht="34.799999999999997" x14ac:dyDescent="0.3">
      <c r="C4" s="186">
        <v>45537</v>
      </c>
      <c r="D4" s="186">
        <v>45572</v>
      </c>
      <c r="E4" s="187">
        <v>45607</v>
      </c>
      <c r="F4" s="187">
        <v>45628</v>
      </c>
      <c r="G4" s="187">
        <v>45670</v>
      </c>
      <c r="H4" s="279">
        <v>45691</v>
      </c>
      <c r="L4" s="52" t="s">
        <v>176</v>
      </c>
      <c r="O4" s="188" t="s">
        <v>190</v>
      </c>
      <c r="Q4" s="188" t="s">
        <v>190</v>
      </c>
    </row>
    <row r="5" spans="1:17" x14ac:dyDescent="0.3">
      <c r="C5" s="186"/>
      <c r="D5" s="186"/>
      <c r="E5" s="187"/>
      <c r="F5" s="187"/>
      <c r="G5" s="187" t="s">
        <v>20</v>
      </c>
      <c r="O5" s="188"/>
      <c r="Q5" s="188"/>
    </row>
    <row r="6" spans="1:17" ht="15.6" x14ac:dyDescent="0.3">
      <c r="A6">
        <v>1</v>
      </c>
      <c r="B6" s="31" t="s">
        <v>130</v>
      </c>
      <c r="C6" s="7"/>
      <c r="D6" s="7"/>
      <c r="E6" s="7">
        <v>1</v>
      </c>
      <c r="F6" s="7"/>
      <c r="G6" s="7"/>
      <c r="H6" s="7"/>
      <c r="I6" s="7"/>
      <c r="J6" s="7"/>
      <c r="K6" s="7"/>
      <c r="L6" s="7">
        <f t="shared" ref="L6:L56" si="0">SUM(C6:K6)</f>
        <v>1</v>
      </c>
      <c r="O6" s="31" t="s">
        <v>137</v>
      </c>
      <c r="Q6" s="31" t="s">
        <v>38</v>
      </c>
    </row>
    <row r="7" spans="1:17" ht="15.6" x14ac:dyDescent="0.3">
      <c r="A7">
        <v>2</v>
      </c>
      <c r="B7" s="31" t="s">
        <v>218</v>
      </c>
      <c r="C7" s="7"/>
      <c r="D7" s="7"/>
      <c r="E7" s="7"/>
      <c r="F7" s="7"/>
      <c r="G7" s="7"/>
      <c r="H7" s="7">
        <v>1</v>
      </c>
      <c r="I7" s="7"/>
      <c r="J7" s="7"/>
      <c r="K7" s="7"/>
      <c r="L7" s="7">
        <f t="shared" si="0"/>
        <v>1</v>
      </c>
      <c r="O7" s="31" t="s">
        <v>124</v>
      </c>
      <c r="Q7" s="31" t="s">
        <v>71</v>
      </c>
    </row>
    <row r="8" spans="1:17" ht="15.6" x14ac:dyDescent="0.3">
      <c r="A8">
        <v>3</v>
      </c>
      <c r="B8" s="31" t="s">
        <v>47</v>
      </c>
      <c r="C8" s="7"/>
      <c r="D8" s="7"/>
      <c r="E8" s="7"/>
      <c r="F8" s="7"/>
      <c r="G8" s="7">
        <v>1</v>
      </c>
      <c r="H8" s="7">
        <v>1</v>
      </c>
      <c r="I8" s="7"/>
      <c r="J8" s="7"/>
      <c r="K8" s="7"/>
      <c r="L8" s="7">
        <f t="shared" si="0"/>
        <v>2</v>
      </c>
      <c r="O8" s="31" t="s">
        <v>145</v>
      </c>
      <c r="Q8" s="31" t="s">
        <v>74</v>
      </c>
    </row>
    <row r="9" spans="1:17" ht="15.6" x14ac:dyDescent="0.3">
      <c r="A9">
        <v>4</v>
      </c>
      <c r="B9" s="31" t="s">
        <v>22</v>
      </c>
      <c r="C9" s="7">
        <v>1</v>
      </c>
      <c r="D9" s="7"/>
      <c r="E9" s="7"/>
      <c r="F9" s="7"/>
      <c r="G9" s="7"/>
      <c r="H9" s="7"/>
      <c r="I9" s="7"/>
      <c r="J9" s="7"/>
      <c r="K9" s="7"/>
      <c r="L9" s="7">
        <f t="shared" si="0"/>
        <v>1</v>
      </c>
      <c r="O9" s="31" t="s">
        <v>125</v>
      </c>
      <c r="Q9" s="31" t="s">
        <v>53</v>
      </c>
    </row>
    <row r="10" spans="1:17" ht="15.6" x14ac:dyDescent="0.3">
      <c r="A10">
        <v>5</v>
      </c>
      <c r="B10" s="31" t="s">
        <v>24</v>
      </c>
      <c r="C10" s="7"/>
      <c r="D10" s="7"/>
      <c r="E10" s="7"/>
      <c r="F10" s="7"/>
      <c r="G10" s="7">
        <v>1</v>
      </c>
      <c r="H10" s="7"/>
      <c r="I10" s="7"/>
      <c r="J10" s="7"/>
      <c r="K10" s="7"/>
      <c r="L10" s="7">
        <f t="shared" si="0"/>
        <v>1</v>
      </c>
      <c r="O10" s="31" t="s">
        <v>134</v>
      </c>
      <c r="Q10" s="31" t="s">
        <v>182</v>
      </c>
    </row>
    <row r="11" spans="1:17" ht="15.6" x14ac:dyDescent="0.3">
      <c r="A11">
        <v>6</v>
      </c>
      <c r="B11" s="31" t="s">
        <v>113</v>
      </c>
      <c r="C11" s="7">
        <v>1</v>
      </c>
      <c r="D11" s="7"/>
      <c r="E11" s="7"/>
      <c r="F11" s="7"/>
      <c r="G11" s="7">
        <v>1</v>
      </c>
      <c r="H11" s="7"/>
      <c r="I11" s="7"/>
      <c r="J11" s="7"/>
      <c r="K11" s="7"/>
      <c r="L11" s="7">
        <f t="shared" si="0"/>
        <v>2</v>
      </c>
      <c r="O11" s="31" t="s">
        <v>147</v>
      </c>
      <c r="Q11" s="31" t="s">
        <v>80</v>
      </c>
    </row>
    <row r="12" spans="1:17" ht="15.6" x14ac:dyDescent="0.3">
      <c r="A12">
        <v>7</v>
      </c>
      <c r="B12" s="31" t="s">
        <v>51</v>
      </c>
      <c r="C12" s="7"/>
      <c r="D12" s="7">
        <v>1</v>
      </c>
      <c r="E12" s="7"/>
      <c r="F12" s="7"/>
      <c r="G12" s="7"/>
      <c r="H12" s="7"/>
      <c r="I12" s="7"/>
      <c r="J12" s="7"/>
      <c r="K12" s="7"/>
      <c r="L12" s="7">
        <f t="shared" si="0"/>
        <v>1</v>
      </c>
      <c r="O12" s="31" t="s">
        <v>135</v>
      </c>
      <c r="Q12" s="31" t="s">
        <v>183</v>
      </c>
    </row>
    <row r="13" spans="1:17" ht="15.6" x14ac:dyDescent="0.3">
      <c r="A13">
        <v>8</v>
      </c>
      <c r="B13" s="31" t="s">
        <v>23</v>
      </c>
      <c r="C13" s="7">
        <v>1</v>
      </c>
      <c r="D13" s="7">
        <v>1</v>
      </c>
      <c r="E13" s="7"/>
      <c r="F13" s="7"/>
      <c r="G13" s="7">
        <v>1</v>
      </c>
      <c r="H13" s="7"/>
      <c r="I13" s="7"/>
      <c r="J13" s="7"/>
      <c r="K13" s="7"/>
      <c r="L13" s="7">
        <f t="shared" si="0"/>
        <v>3</v>
      </c>
      <c r="O13" s="31" t="s">
        <v>120</v>
      </c>
      <c r="Q13" s="31" t="s">
        <v>61</v>
      </c>
    </row>
    <row r="14" spans="1:17" ht="15.6" x14ac:dyDescent="0.3">
      <c r="A14">
        <v>9</v>
      </c>
      <c r="B14" s="31" t="s">
        <v>164</v>
      </c>
      <c r="C14" s="7"/>
      <c r="D14" s="7"/>
      <c r="E14" s="7"/>
      <c r="F14" s="7"/>
      <c r="G14" s="7">
        <v>1</v>
      </c>
      <c r="H14" s="7">
        <v>1</v>
      </c>
      <c r="I14" s="7"/>
      <c r="J14" s="7"/>
      <c r="K14" s="7"/>
      <c r="L14" s="7">
        <f t="shared" si="0"/>
        <v>2</v>
      </c>
      <c r="O14" s="31" t="s">
        <v>181</v>
      </c>
      <c r="Q14" s="31" t="s">
        <v>82</v>
      </c>
    </row>
    <row r="15" spans="1:17" ht="15.6" x14ac:dyDescent="0.3">
      <c r="A15">
        <v>10</v>
      </c>
      <c r="B15" s="31" t="s">
        <v>59</v>
      </c>
      <c r="C15" s="7"/>
      <c r="D15" s="7"/>
      <c r="E15" s="7"/>
      <c r="F15" s="7">
        <v>1</v>
      </c>
      <c r="G15" s="7"/>
      <c r="H15" s="7"/>
      <c r="I15" s="7"/>
      <c r="J15" s="7"/>
      <c r="K15" s="7"/>
      <c r="L15" s="7">
        <f t="shared" si="0"/>
        <v>1</v>
      </c>
      <c r="O15" s="31" t="s">
        <v>116</v>
      </c>
      <c r="Q15" s="31" t="s">
        <v>70</v>
      </c>
    </row>
    <row r="16" spans="1:17" ht="15.6" x14ac:dyDescent="0.3">
      <c r="A16">
        <v>11</v>
      </c>
      <c r="B16" s="31" t="s">
        <v>5</v>
      </c>
      <c r="C16" s="7"/>
      <c r="D16" s="7">
        <v>1</v>
      </c>
      <c r="E16" s="7">
        <v>1</v>
      </c>
      <c r="F16" s="7"/>
      <c r="G16" s="7">
        <v>1</v>
      </c>
      <c r="H16" s="7">
        <v>1</v>
      </c>
      <c r="I16" s="7"/>
      <c r="J16" s="7"/>
      <c r="K16" s="7"/>
      <c r="L16" s="7">
        <f t="shared" si="0"/>
        <v>4</v>
      </c>
      <c r="O16" s="31" t="s">
        <v>111</v>
      </c>
      <c r="Q16" s="31" t="s">
        <v>62</v>
      </c>
    </row>
    <row r="17" spans="1:17" ht="15.6" x14ac:dyDescent="0.3">
      <c r="A17">
        <v>12</v>
      </c>
      <c r="B17" s="31" t="s">
        <v>177</v>
      </c>
      <c r="C17" s="7"/>
      <c r="D17" s="7"/>
      <c r="E17" s="7">
        <v>1</v>
      </c>
      <c r="F17" s="7">
        <v>1</v>
      </c>
      <c r="G17" s="7">
        <v>1</v>
      </c>
      <c r="H17" s="7">
        <v>1</v>
      </c>
      <c r="I17" s="7"/>
      <c r="J17" s="7"/>
      <c r="K17" s="7"/>
      <c r="L17" s="7">
        <f t="shared" si="0"/>
        <v>4</v>
      </c>
      <c r="O17" s="31" t="s">
        <v>136</v>
      </c>
      <c r="Q17" s="31" t="s">
        <v>45</v>
      </c>
    </row>
    <row r="18" spans="1:17" ht="15.6" x14ac:dyDescent="0.3">
      <c r="A18">
        <v>13</v>
      </c>
      <c r="B18" s="31" t="s">
        <v>135</v>
      </c>
      <c r="C18" s="7"/>
      <c r="D18" s="7"/>
      <c r="E18" s="7">
        <v>1</v>
      </c>
      <c r="F18" s="7"/>
      <c r="G18" s="7"/>
      <c r="H18" s="7">
        <v>1</v>
      </c>
      <c r="I18" s="7"/>
      <c r="J18" s="7"/>
      <c r="K18" s="7"/>
      <c r="L18" s="7">
        <f t="shared" si="0"/>
        <v>2</v>
      </c>
      <c r="O18" s="31" t="s">
        <v>142</v>
      </c>
      <c r="Q18" s="31" t="s">
        <v>58</v>
      </c>
    </row>
    <row r="19" spans="1:17" ht="15.6" x14ac:dyDescent="0.3">
      <c r="A19">
        <v>14</v>
      </c>
      <c r="B19" s="31" t="s">
        <v>99</v>
      </c>
      <c r="C19" s="7"/>
      <c r="D19" s="7">
        <v>1</v>
      </c>
      <c r="E19" s="7"/>
      <c r="F19" s="7"/>
      <c r="G19" s="7">
        <v>1</v>
      </c>
      <c r="H19" s="7"/>
      <c r="I19" s="7"/>
      <c r="J19" s="7"/>
      <c r="K19" s="7"/>
      <c r="L19" s="7">
        <f t="shared" si="0"/>
        <v>2</v>
      </c>
      <c r="O19" s="31" t="s">
        <v>184</v>
      </c>
      <c r="Q19" s="31" t="s">
        <v>65</v>
      </c>
    </row>
    <row r="20" spans="1:17" ht="15.6" x14ac:dyDescent="0.3">
      <c r="A20">
        <v>15</v>
      </c>
      <c r="B20" s="31" t="s">
        <v>7</v>
      </c>
      <c r="C20" s="7"/>
      <c r="D20" s="7">
        <v>1</v>
      </c>
      <c r="E20" s="7"/>
      <c r="F20" s="7"/>
      <c r="G20" s="7"/>
      <c r="H20" s="7">
        <v>1</v>
      </c>
      <c r="I20" s="7"/>
      <c r="J20" s="7"/>
      <c r="K20" s="7"/>
      <c r="L20" s="7">
        <f t="shared" si="0"/>
        <v>2</v>
      </c>
      <c r="O20" s="31" t="s">
        <v>143</v>
      </c>
      <c r="Q20" s="31" t="s">
        <v>78</v>
      </c>
    </row>
    <row r="21" spans="1:17" ht="15.6" x14ac:dyDescent="0.3">
      <c r="A21">
        <v>16</v>
      </c>
      <c r="B21" s="31" t="s">
        <v>178</v>
      </c>
      <c r="C21" s="7"/>
      <c r="D21" s="7"/>
      <c r="E21" s="7">
        <v>1</v>
      </c>
      <c r="F21" s="7"/>
      <c r="G21" s="7"/>
      <c r="H21" s="7"/>
      <c r="I21" s="7"/>
      <c r="J21" s="7"/>
      <c r="K21" s="7"/>
      <c r="L21" s="7">
        <f t="shared" si="0"/>
        <v>1</v>
      </c>
      <c r="O21" s="31" t="s">
        <v>106</v>
      </c>
      <c r="Q21" s="31" t="s">
        <v>73</v>
      </c>
    </row>
    <row r="22" spans="1:17" ht="15.6" x14ac:dyDescent="0.3">
      <c r="A22">
        <v>17</v>
      </c>
      <c r="B22" s="31" t="s">
        <v>97</v>
      </c>
      <c r="C22" s="7">
        <v>1</v>
      </c>
      <c r="D22" s="7">
        <v>1</v>
      </c>
      <c r="E22" s="7">
        <v>1</v>
      </c>
      <c r="F22" s="7">
        <v>1</v>
      </c>
      <c r="G22" s="7">
        <v>1</v>
      </c>
      <c r="H22" s="7"/>
      <c r="I22" s="7"/>
      <c r="J22" s="7"/>
      <c r="K22" s="7"/>
      <c r="L22" s="7">
        <f t="shared" si="0"/>
        <v>5</v>
      </c>
      <c r="O22" s="31" t="s">
        <v>185</v>
      </c>
      <c r="Q22" s="31" t="s">
        <v>186</v>
      </c>
    </row>
    <row r="23" spans="1:17" ht="15.6" x14ac:dyDescent="0.3">
      <c r="A23">
        <v>18</v>
      </c>
      <c r="B23" s="31" t="s">
        <v>119</v>
      </c>
      <c r="C23" s="7"/>
      <c r="D23" s="7"/>
      <c r="E23" s="7"/>
      <c r="F23" s="7"/>
      <c r="G23" s="7">
        <v>1</v>
      </c>
      <c r="H23" s="7"/>
      <c r="I23" s="7"/>
      <c r="J23" s="7"/>
      <c r="K23" s="7"/>
      <c r="L23" s="7">
        <f t="shared" si="0"/>
        <v>1</v>
      </c>
      <c r="O23" s="31" t="s">
        <v>141</v>
      </c>
      <c r="Q23" s="31" t="s">
        <v>79</v>
      </c>
    </row>
    <row r="24" spans="1:17" ht="15.6" x14ac:dyDescent="0.3">
      <c r="A24">
        <v>19</v>
      </c>
      <c r="B24" s="33" t="s">
        <v>107</v>
      </c>
      <c r="C24" s="7">
        <v>1</v>
      </c>
      <c r="D24" s="7"/>
      <c r="E24" s="7"/>
      <c r="F24" s="7"/>
      <c r="G24" s="7"/>
      <c r="H24" s="7"/>
      <c r="I24" s="7"/>
      <c r="J24" s="7"/>
      <c r="K24" s="7"/>
      <c r="L24" s="7">
        <f t="shared" si="0"/>
        <v>1</v>
      </c>
      <c r="O24" s="31" t="s">
        <v>139</v>
      </c>
      <c r="Q24" s="31" t="s">
        <v>63</v>
      </c>
    </row>
    <row r="25" spans="1:17" ht="15.6" x14ac:dyDescent="0.3">
      <c r="A25">
        <v>20</v>
      </c>
      <c r="B25" s="33" t="s">
        <v>39</v>
      </c>
      <c r="C25" s="7">
        <v>1</v>
      </c>
      <c r="D25" s="7"/>
      <c r="E25" s="7"/>
      <c r="F25" s="7"/>
      <c r="G25" s="7"/>
      <c r="H25" s="7"/>
      <c r="I25" s="7"/>
      <c r="J25" s="7"/>
      <c r="K25" s="7"/>
      <c r="L25" s="7">
        <f t="shared" si="0"/>
        <v>1</v>
      </c>
      <c r="O25" s="31" t="s">
        <v>98</v>
      </c>
    </row>
    <row r="26" spans="1:17" ht="15.6" x14ac:dyDescent="0.3">
      <c r="A26">
        <v>21</v>
      </c>
      <c r="B26" s="33" t="s">
        <v>17</v>
      </c>
      <c r="C26" s="7"/>
      <c r="D26" s="7"/>
      <c r="E26" s="7">
        <v>1</v>
      </c>
      <c r="F26" s="7"/>
      <c r="G26" s="7"/>
      <c r="H26" s="7">
        <v>1</v>
      </c>
      <c r="I26" s="7"/>
      <c r="J26" s="7"/>
      <c r="K26" s="7"/>
      <c r="L26" s="7">
        <f t="shared" si="0"/>
        <v>2</v>
      </c>
      <c r="O26" s="31" t="s">
        <v>129</v>
      </c>
    </row>
    <row r="27" spans="1:17" ht="15.6" x14ac:dyDescent="0.3">
      <c r="A27">
        <v>22</v>
      </c>
      <c r="B27" s="33" t="s">
        <v>118</v>
      </c>
      <c r="C27" s="7">
        <v>1</v>
      </c>
      <c r="D27" s="7"/>
      <c r="E27" s="7"/>
      <c r="F27" s="7"/>
      <c r="G27" s="7"/>
      <c r="H27" s="7"/>
      <c r="I27" s="7"/>
      <c r="J27" s="7"/>
      <c r="K27" s="7"/>
      <c r="L27" s="7">
        <f t="shared" si="0"/>
        <v>1</v>
      </c>
    </row>
    <row r="28" spans="1:17" ht="15.6" x14ac:dyDescent="0.3">
      <c r="A28">
        <v>23</v>
      </c>
      <c r="B28" s="33" t="s">
        <v>44</v>
      </c>
      <c r="C28" s="7"/>
      <c r="D28" s="7"/>
      <c r="E28" s="7">
        <v>1</v>
      </c>
      <c r="F28" s="7"/>
      <c r="G28" s="7"/>
      <c r="H28" s="7"/>
      <c r="I28" s="7"/>
      <c r="J28" s="7"/>
      <c r="K28" s="7"/>
      <c r="L28" s="7">
        <f t="shared" si="0"/>
        <v>1</v>
      </c>
    </row>
    <row r="29" spans="1:17" ht="15.6" x14ac:dyDescent="0.3">
      <c r="A29">
        <v>24</v>
      </c>
      <c r="B29" s="33" t="s">
        <v>105</v>
      </c>
      <c r="C29" s="7"/>
      <c r="D29" s="7"/>
      <c r="E29" s="7">
        <v>1</v>
      </c>
      <c r="F29" s="7"/>
      <c r="G29" s="7"/>
      <c r="H29" s="7"/>
      <c r="I29" s="7"/>
      <c r="J29" s="7"/>
      <c r="K29" s="7"/>
      <c r="L29" s="7">
        <f t="shared" si="0"/>
        <v>1</v>
      </c>
    </row>
    <row r="30" spans="1:17" ht="15.6" x14ac:dyDescent="0.3">
      <c r="A30">
        <v>25</v>
      </c>
      <c r="B30" s="31" t="s">
        <v>127</v>
      </c>
      <c r="C30" s="7">
        <v>1</v>
      </c>
      <c r="D30" s="7"/>
      <c r="E30" s="7"/>
      <c r="F30" s="7"/>
      <c r="G30" s="7"/>
      <c r="H30" s="7"/>
      <c r="I30" s="7"/>
      <c r="J30" s="7"/>
      <c r="K30" s="7"/>
      <c r="L30" s="7">
        <f t="shared" si="0"/>
        <v>1</v>
      </c>
    </row>
    <row r="31" spans="1:17" ht="15.6" x14ac:dyDescent="0.3">
      <c r="A31">
        <v>26</v>
      </c>
      <c r="B31" s="31" t="s">
        <v>131</v>
      </c>
      <c r="C31" s="7"/>
      <c r="D31" s="7"/>
      <c r="E31" s="7"/>
      <c r="F31" s="7"/>
      <c r="G31" s="7"/>
      <c r="H31" s="7">
        <v>1</v>
      </c>
      <c r="I31" s="7"/>
      <c r="J31" s="7"/>
      <c r="K31" s="7"/>
      <c r="L31" s="7">
        <f t="shared" si="0"/>
        <v>1</v>
      </c>
    </row>
    <row r="32" spans="1:17" ht="15.6" x14ac:dyDescent="0.3">
      <c r="A32">
        <v>27</v>
      </c>
      <c r="B32" s="33" t="s">
        <v>153</v>
      </c>
      <c r="C32" s="7"/>
      <c r="D32" s="7"/>
      <c r="E32" s="7"/>
      <c r="F32" s="7">
        <v>1</v>
      </c>
      <c r="G32" s="7"/>
      <c r="H32" s="7"/>
      <c r="I32" s="7"/>
      <c r="J32" s="7"/>
      <c r="K32" s="7"/>
      <c r="L32" s="7">
        <f t="shared" si="0"/>
        <v>1</v>
      </c>
      <c r="N32" t="s">
        <v>20</v>
      </c>
    </row>
    <row r="33" spans="1:17" ht="15.6" x14ac:dyDescent="0.3">
      <c r="A33">
        <v>28</v>
      </c>
      <c r="B33" s="33" t="s">
        <v>140</v>
      </c>
      <c r="C33" s="7"/>
      <c r="D33" s="7">
        <v>1</v>
      </c>
      <c r="E33" s="7">
        <v>1</v>
      </c>
      <c r="F33" s="7"/>
      <c r="G33" s="7"/>
      <c r="H33" s="7">
        <v>1</v>
      </c>
      <c r="I33" s="7"/>
      <c r="J33" s="7"/>
      <c r="K33" s="7"/>
      <c r="L33" s="7">
        <f t="shared" si="0"/>
        <v>3</v>
      </c>
      <c r="Q33" s="46"/>
    </row>
    <row r="34" spans="1:17" ht="15.6" x14ac:dyDescent="0.3">
      <c r="A34">
        <v>29</v>
      </c>
      <c r="B34" s="33" t="s">
        <v>3</v>
      </c>
      <c r="C34" s="7"/>
      <c r="D34" s="7">
        <v>1</v>
      </c>
      <c r="E34" s="7">
        <v>1</v>
      </c>
      <c r="F34" s="7">
        <v>1</v>
      </c>
      <c r="G34" s="7">
        <v>1</v>
      </c>
      <c r="H34" s="7">
        <v>1</v>
      </c>
      <c r="I34" s="7"/>
      <c r="J34" s="7"/>
      <c r="K34" s="7"/>
      <c r="L34" s="7">
        <f t="shared" si="0"/>
        <v>5</v>
      </c>
    </row>
    <row r="35" spans="1:17" ht="15.6" x14ac:dyDescent="0.3">
      <c r="A35">
        <v>30</v>
      </c>
      <c r="B35" s="33" t="s">
        <v>4</v>
      </c>
      <c r="C35" s="7"/>
      <c r="D35" s="7"/>
      <c r="E35" s="7"/>
      <c r="F35" s="7">
        <v>1</v>
      </c>
      <c r="G35" s="7">
        <v>1</v>
      </c>
      <c r="H35" s="7"/>
      <c r="I35" s="7"/>
      <c r="J35" s="7"/>
      <c r="K35" s="7"/>
      <c r="L35" s="7">
        <f t="shared" si="0"/>
        <v>2</v>
      </c>
    </row>
    <row r="36" spans="1:17" ht="15.6" x14ac:dyDescent="0.3">
      <c r="A36">
        <v>31</v>
      </c>
      <c r="B36" s="31" t="s">
        <v>41</v>
      </c>
      <c r="C36" s="7"/>
      <c r="D36" s="7"/>
      <c r="E36" s="7"/>
      <c r="F36" s="7"/>
      <c r="G36" s="7">
        <v>1</v>
      </c>
      <c r="H36" s="7">
        <v>1</v>
      </c>
      <c r="I36" s="7"/>
      <c r="J36" s="7"/>
      <c r="K36" s="7"/>
      <c r="L36" s="7">
        <f t="shared" si="0"/>
        <v>2</v>
      </c>
    </row>
    <row r="37" spans="1:17" ht="15.6" x14ac:dyDescent="0.3">
      <c r="A37">
        <v>32</v>
      </c>
      <c r="B37" s="31" t="s">
        <v>30</v>
      </c>
      <c r="C37" s="7"/>
      <c r="D37" s="7"/>
      <c r="E37" s="7"/>
      <c r="F37" s="7"/>
      <c r="G37" s="7">
        <v>1</v>
      </c>
      <c r="H37" s="7"/>
      <c r="I37" s="7"/>
      <c r="J37" s="7"/>
      <c r="K37" s="7"/>
      <c r="L37" s="7">
        <f t="shared" si="0"/>
        <v>1</v>
      </c>
    </row>
    <row r="38" spans="1:17" ht="15.6" x14ac:dyDescent="0.3">
      <c r="A38">
        <v>33</v>
      </c>
      <c r="B38" s="33" t="s">
        <v>10</v>
      </c>
      <c r="C38" s="7">
        <v>1</v>
      </c>
      <c r="D38" s="7"/>
      <c r="E38" s="7"/>
      <c r="F38" s="7"/>
      <c r="G38" s="7"/>
      <c r="H38" s="7"/>
      <c r="I38" s="7"/>
      <c r="J38" s="7"/>
      <c r="K38" s="7"/>
      <c r="L38" s="7">
        <f t="shared" si="0"/>
        <v>1</v>
      </c>
    </row>
    <row r="39" spans="1:17" ht="15.6" x14ac:dyDescent="0.3">
      <c r="A39">
        <v>34</v>
      </c>
      <c r="B39" s="33" t="s">
        <v>138</v>
      </c>
      <c r="C39" s="7">
        <v>1</v>
      </c>
      <c r="D39" s="7"/>
      <c r="E39" s="7"/>
      <c r="F39" s="7">
        <v>1</v>
      </c>
      <c r="G39" s="7"/>
      <c r="H39" s="7"/>
      <c r="I39" s="7"/>
      <c r="J39" s="7"/>
      <c r="K39" s="7"/>
      <c r="L39" s="7">
        <f t="shared" si="0"/>
        <v>2</v>
      </c>
    </row>
    <row r="40" spans="1:17" ht="15.6" x14ac:dyDescent="0.3">
      <c r="A40">
        <v>35</v>
      </c>
      <c r="B40" s="33" t="s">
        <v>28</v>
      </c>
      <c r="C40" s="7">
        <v>1</v>
      </c>
      <c r="D40" s="7"/>
      <c r="E40" s="7">
        <v>1</v>
      </c>
      <c r="F40" s="7"/>
      <c r="G40" s="7"/>
      <c r="H40" s="7"/>
      <c r="I40" s="7"/>
      <c r="J40" s="7"/>
      <c r="K40" s="7"/>
      <c r="L40" s="7">
        <f t="shared" si="0"/>
        <v>2</v>
      </c>
    </row>
    <row r="41" spans="1:17" ht="15.6" x14ac:dyDescent="0.3">
      <c r="A41">
        <v>36</v>
      </c>
      <c r="B41" s="33" t="s">
        <v>13</v>
      </c>
      <c r="C41" s="7">
        <v>1</v>
      </c>
      <c r="D41" s="7">
        <v>1</v>
      </c>
      <c r="E41" s="7"/>
      <c r="F41" s="7"/>
      <c r="G41" s="7">
        <v>1</v>
      </c>
      <c r="H41" s="7"/>
      <c r="I41" s="7"/>
      <c r="J41" s="7"/>
      <c r="K41" s="7"/>
      <c r="L41" s="7">
        <f t="shared" si="0"/>
        <v>3</v>
      </c>
    </row>
    <row r="42" spans="1:17" ht="15.6" x14ac:dyDescent="0.3">
      <c r="A42">
        <v>37</v>
      </c>
      <c r="B42" s="33" t="s">
        <v>57</v>
      </c>
      <c r="C42" s="7"/>
      <c r="D42" s="7"/>
      <c r="E42" s="7"/>
      <c r="F42" s="7">
        <v>1</v>
      </c>
      <c r="G42" s="7"/>
      <c r="H42" s="7">
        <v>1</v>
      </c>
      <c r="I42" s="7"/>
      <c r="J42" s="7"/>
      <c r="K42" s="7"/>
      <c r="L42" s="7">
        <f t="shared" si="0"/>
        <v>2</v>
      </c>
    </row>
    <row r="43" spans="1:17" ht="15.6" x14ac:dyDescent="0.3">
      <c r="A43">
        <v>38</v>
      </c>
      <c r="B43" s="33" t="s">
        <v>40</v>
      </c>
      <c r="C43" s="7"/>
      <c r="D43" s="7"/>
      <c r="E43" s="7"/>
      <c r="F43" s="7">
        <v>1</v>
      </c>
      <c r="G43" s="7"/>
      <c r="H43" s="7"/>
      <c r="I43" s="7"/>
      <c r="J43" s="7"/>
      <c r="K43" s="7"/>
      <c r="L43" s="7">
        <f t="shared" si="0"/>
        <v>1</v>
      </c>
    </row>
    <row r="44" spans="1:17" ht="15.6" x14ac:dyDescent="0.3">
      <c r="A44">
        <v>39</v>
      </c>
      <c r="B44" s="33" t="s">
        <v>81</v>
      </c>
      <c r="C44" s="7">
        <v>1</v>
      </c>
      <c r="D44" s="7"/>
      <c r="E44" s="7"/>
      <c r="F44" s="7"/>
      <c r="G44" s="7"/>
      <c r="H44" s="7"/>
      <c r="I44" s="7"/>
      <c r="J44" s="7"/>
      <c r="K44" s="7"/>
      <c r="L44" s="7">
        <f t="shared" si="0"/>
        <v>1</v>
      </c>
    </row>
    <row r="45" spans="1:17" ht="15.6" x14ac:dyDescent="0.3">
      <c r="A45">
        <v>40</v>
      </c>
      <c r="B45" s="31" t="s">
        <v>48</v>
      </c>
      <c r="C45" s="7"/>
      <c r="D45" s="7"/>
      <c r="E45" s="7">
        <v>1</v>
      </c>
      <c r="F45" s="7">
        <v>1</v>
      </c>
      <c r="G45" s="7"/>
      <c r="H45" s="7"/>
      <c r="I45" s="7"/>
      <c r="J45" s="7"/>
      <c r="K45" s="7"/>
      <c r="L45" s="7">
        <f t="shared" si="0"/>
        <v>2</v>
      </c>
    </row>
    <row r="46" spans="1:17" ht="15.6" x14ac:dyDescent="0.3">
      <c r="A46">
        <v>41</v>
      </c>
      <c r="B46" s="31" t="s">
        <v>60</v>
      </c>
      <c r="C46" s="7"/>
      <c r="D46" s="7"/>
      <c r="E46" s="7"/>
      <c r="F46" s="7"/>
      <c r="G46" s="7">
        <v>1</v>
      </c>
      <c r="H46" s="7"/>
      <c r="I46" s="7"/>
      <c r="J46" s="7"/>
      <c r="K46" s="7"/>
      <c r="L46" s="7">
        <f t="shared" si="0"/>
        <v>1</v>
      </c>
    </row>
    <row r="47" spans="1:17" ht="15.6" x14ac:dyDescent="0.3">
      <c r="A47">
        <v>42</v>
      </c>
      <c r="B47" s="31" t="s">
        <v>132</v>
      </c>
      <c r="C47" s="7">
        <v>1</v>
      </c>
      <c r="D47" s="7"/>
      <c r="E47" s="7"/>
      <c r="F47" s="7"/>
      <c r="G47" s="7"/>
      <c r="H47" s="7"/>
      <c r="I47" s="7"/>
      <c r="J47" s="7"/>
      <c r="K47" s="7"/>
      <c r="L47" s="7">
        <f t="shared" si="0"/>
        <v>1</v>
      </c>
    </row>
    <row r="48" spans="1:17" ht="15.6" x14ac:dyDescent="0.3">
      <c r="A48">
        <v>43</v>
      </c>
      <c r="B48" s="31" t="s">
        <v>126</v>
      </c>
      <c r="C48" s="7">
        <v>1</v>
      </c>
      <c r="D48" s="7"/>
      <c r="E48" s="7"/>
      <c r="F48" s="7">
        <v>1</v>
      </c>
      <c r="G48" s="7"/>
      <c r="H48" s="7"/>
      <c r="I48" s="7"/>
      <c r="J48" s="7"/>
      <c r="K48" s="7"/>
      <c r="L48" s="7">
        <f t="shared" si="0"/>
        <v>2</v>
      </c>
    </row>
    <row r="49" spans="1:12" ht="15.6" x14ac:dyDescent="0.3">
      <c r="A49">
        <v>44</v>
      </c>
      <c r="B49" s="31" t="s">
        <v>100</v>
      </c>
      <c r="C49" s="7"/>
      <c r="D49" s="7"/>
      <c r="E49" s="7"/>
      <c r="F49" s="7"/>
      <c r="G49" s="7">
        <v>1</v>
      </c>
      <c r="H49" s="7"/>
      <c r="I49" s="7"/>
      <c r="J49" s="7"/>
      <c r="K49" s="7"/>
      <c r="L49" s="7">
        <f t="shared" si="0"/>
        <v>1</v>
      </c>
    </row>
    <row r="50" spans="1:12" ht="15.6" x14ac:dyDescent="0.3">
      <c r="A50">
        <v>45</v>
      </c>
      <c r="B50" s="31" t="s">
        <v>128</v>
      </c>
      <c r="C50" s="7"/>
      <c r="D50" s="7"/>
      <c r="E50" s="7"/>
      <c r="F50" s="7"/>
      <c r="G50" s="7"/>
      <c r="H50" s="7">
        <v>1</v>
      </c>
      <c r="I50" s="7"/>
      <c r="J50" s="7"/>
      <c r="K50" s="7"/>
      <c r="L50" s="7">
        <f t="shared" si="0"/>
        <v>1</v>
      </c>
    </row>
    <row r="51" spans="1:12" ht="15.6" x14ac:dyDescent="0.3">
      <c r="A51">
        <v>46</v>
      </c>
      <c r="B51" s="31" t="s">
        <v>133</v>
      </c>
      <c r="C51" s="7">
        <v>1</v>
      </c>
      <c r="D51" s="7"/>
      <c r="E51" s="7"/>
      <c r="F51" s="7"/>
      <c r="G51" s="7"/>
      <c r="H51" s="7"/>
      <c r="I51" s="7"/>
      <c r="J51" s="7"/>
      <c r="K51" s="7"/>
      <c r="L51" s="7">
        <f t="shared" si="0"/>
        <v>1</v>
      </c>
    </row>
    <row r="52" spans="1:12" ht="15.6" x14ac:dyDescent="0.3">
      <c r="A52">
        <v>47</v>
      </c>
      <c r="B52" s="33" t="s">
        <v>102</v>
      </c>
      <c r="C52" s="7">
        <v>1</v>
      </c>
      <c r="D52" s="7"/>
      <c r="E52" s="7"/>
      <c r="F52" s="7"/>
      <c r="G52" s="7"/>
      <c r="H52" s="7"/>
      <c r="I52" s="7"/>
      <c r="J52" s="7"/>
      <c r="K52" s="7"/>
      <c r="L52" s="7">
        <f t="shared" si="0"/>
        <v>1</v>
      </c>
    </row>
    <row r="53" spans="1:12" ht="15.6" x14ac:dyDescent="0.3">
      <c r="A53">
        <v>48</v>
      </c>
      <c r="B53" s="33" t="s">
        <v>103</v>
      </c>
      <c r="C53" s="7">
        <v>1</v>
      </c>
      <c r="D53" s="7">
        <v>1</v>
      </c>
      <c r="E53" s="7"/>
      <c r="F53" s="7"/>
      <c r="G53" s="7">
        <v>1</v>
      </c>
      <c r="H53" s="7"/>
      <c r="I53" s="7"/>
      <c r="J53" s="7"/>
      <c r="K53" s="7"/>
      <c r="L53" s="7">
        <f t="shared" si="0"/>
        <v>3</v>
      </c>
    </row>
    <row r="54" spans="1:12" ht="15.6" x14ac:dyDescent="0.3">
      <c r="A54">
        <v>49</v>
      </c>
      <c r="B54" s="33" t="s">
        <v>123</v>
      </c>
      <c r="C54" s="7"/>
      <c r="D54" s="7"/>
      <c r="E54" s="7">
        <v>1</v>
      </c>
      <c r="F54" s="7"/>
      <c r="G54" s="7"/>
      <c r="H54" s="7"/>
      <c r="I54" s="7"/>
      <c r="J54" s="7"/>
      <c r="K54" s="7"/>
      <c r="L54" s="7">
        <f t="shared" si="0"/>
        <v>1</v>
      </c>
    </row>
    <row r="55" spans="1:12" ht="15.6" x14ac:dyDescent="0.3">
      <c r="A55">
        <v>50</v>
      </c>
      <c r="B55" s="33" t="s">
        <v>149</v>
      </c>
      <c r="C55" s="7"/>
      <c r="D55" s="7"/>
      <c r="E55" s="7"/>
      <c r="F55" s="7"/>
      <c r="G55" s="7"/>
      <c r="H55" s="7">
        <v>1</v>
      </c>
      <c r="I55" s="7"/>
      <c r="J55" s="7"/>
      <c r="K55" s="7"/>
      <c r="L55" s="7">
        <f t="shared" si="0"/>
        <v>1</v>
      </c>
    </row>
    <row r="56" spans="1:12" ht="15.6" x14ac:dyDescent="0.3">
      <c r="A56">
        <v>51</v>
      </c>
      <c r="B56" s="33" t="s">
        <v>66</v>
      </c>
      <c r="C56" s="7"/>
      <c r="D56" s="7"/>
      <c r="E56" s="7"/>
      <c r="F56" s="7"/>
      <c r="G56" s="7">
        <v>1</v>
      </c>
      <c r="H56" s="7">
        <v>1</v>
      </c>
      <c r="I56" s="7"/>
      <c r="J56" s="7"/>
      <c r="K56" s="7"/>
      <c r="L56" s="7">
        <f t="shared" si="0"/>
        <v>2</v>
      </c>
    </row>
    <row r="57" spans="1:12" ht="15.6" x14ac:dyDescent="0.3">
      <c r="A57">
        <v>52</v>
      </c>
      <c r="B57" s="33" t="s">
        <v>96</v>
      </c>
      <c r="C57" s="7"/>
      <c r="D57" s="7">
        <v>1</v>
      </c>
      <c r="E57" s="7">
        <v>1</v>
      </c>
      <c r="F57" s="7"/>
      <c r="G57" s="7"/>
      <c r="H57" s="7"/>
      <c r="I57" s="7"/>
      <c r="J57" s="7"/>
      <c r="K57" s="7"/>
      <c r="L57" s="7">
        <f t="shared" ref="L57:L76" si="1">SUM(C57:K57)</f>
        <v>2</v>
      </c>
    </row>
    <row r="58" spans="1:12" ht="15.6" x14ac:dyDescent="0.3">
      <c r="A58">
        <v>53</v>
      </c>
      <c r="B58" s="33" t="s">
        <v>68</v>
      </c>
      <c r="C58" s="7"/>
      <c r="D58" s="7"/>
      <c r="E58" s="7">
        <v>1</v>
      </c>
      <c r="F58" s="7"/>
      <c r="G58" s="7"/>
      <c r="H58" s="7"/>
      <c r="I58" s="7"/>
      <c r="J58" s="7"/>
      <c r="K58" s="7"/>
      <c r="L58" s="7">
        <f t="shared" si="1"/>
        <v>1</v>
      </c>
    </row>
    <row r="59" spans="1:12" ht="15.6" x14ac:dyDescent="0.3">
      <c r="A59">
        <v>54</v>
      </c>
      <c r="B59" s="33" t="s">
        <v>19</v>
      </c>
      <c r="C59" s="7">
        <v>1</v>
      </c>
      <c r="D59" s="7"/>
      <c r="E59" s="7">
        <v>1</v>
      </c>
      <c r="F59" s="7">
        <v>1</v>
      </c>
      <c r="G59" s="7"/>
      <c r="H59" s="7"/>
      <c r="I59" s="7"/>
      <c r="J59" s="7"/>
      <c r="K59" s="7"/>
      <c r="L59" s="7">
        <f t="shared" si="1"/>
        <v>3</v>
      </c>
    </row>
    <row r="60" spans="1:12" ht="15.6" x14ac:dyDescent="0.3">
      <c r="A60">
        <v>55</v>
      </c>
      <c r="B60" s="31" t="s">
        <v>31</v>
      </c>
      <c r="C60" s="7"/>
      <c r="D60" s="7"/>
      <c r="E60" s="7"/>
      <c r="F60" s="7"/>
      <c r="G60" s="7"/>
      <c r="H60" s="7">
        <v>1</v>
      </c>
      <c r="I60" s="7"/>
      <c r="J60" s="7"/>
      <c r="K60" s="7"/>
      <c r="L60" s="7">
        <f t="shared" si="1"/>
        <v>1</v>
      </c>
    </row>
    <row r="61" spans="1:12" ht="15.6" x14ac:dyDescent="0.3">
      <c r="A61">
        <v>56</v>
      </c>
      <c r="B61" s="33" t="s">
        <v>67</v>
      </c>
      <c r="C61" s="7"/>
      <c r="D61" s="7">
        <v>1</v>
      </c>
      <c r="E61" s="7"/>
      <c r="F61" s="7"/>
      <c r="G61" s="7">
        <v>1</v>
      </c>
      <c r="H61" s="7"/>
      <c r="I61" s="7"/>
      <c r="J61" s="7"/>
      <c r="K61" s="7"/>
      <c r="L61" s="7">
        <f t="shared" si="1"/>
        <v>2</v>
      </c>
    </row>
    <row r="62" spans="1:12" ht="15.6" x14ac:dyDescent="0.3">
      <c r="A62">
        <v>57</v>
      </c>
      <c r="B62" s="33" t="s">
        <v>6</v>
      </c>
      <c r="C62" s="7"/>
      <c r="D62" s="7">
        <v>1</v>
      </c>
      <c r="E62" s="7"/>
      <c r="F62" s="7"/>
      <c r="G62" s="7"/>
      <c r="H62" s="7"/>
      <c r="I62" s="7"/>
      <c r="J62" s="7"/>
      <c r="K62" s="7"/>
      <c r="L62" s="7">
        <f t="shared" si="1"/>
        <v>1</v>
      </c>
    </row>
    <row r="63" spans="1:12" ht="15.6" x14ac:dyDescent="0.3">
      <c r="A63">
        <v>58</v>
      </c>
      <c r="B63" s="33" t="s">
        <v>52</v>
      </c>
      <c r="C63" s="7">
        <v>1</v>
      </c>
      <c r="D63" s="7"/>
      <c r="E63" s="7">
        <v>1</v>
      </c>
      <c r="F63" s="7"/>
      <c r="G63" s="7"/>
      <c r="H63" s="7">
        <v>1</v>
      </c>
      <c r="I63" s="7"/>
      <c r="J63" s="7"/>
      <c r="K63" s="7"/>
      <c r="L63" s="7">
        <f t="shared" si="1"/>
        <v>3</v>
      </c>
    </row>
    <row r="64" spans="1:12" ht="15.6" x14ac:dyDescent="0.3">
      <c r="A64">
        <v>59</v>
      </c>
      <c r="B64" s="33" t="s">
        <v>199</v>
      </c>
      <c r="C64" s="7"/>
      <c r="D64" s="7"/>
      <c r="E64" s="7"/>
      <c r="F64" s="7"/>
      <c r="G64" s="7"/>
      <c r="H64" s="7">
        <v>1</v>
      </c>
      <c r="I64" s="7"/>
      <c r="J64" s="7"/>
      <c r="K64" s="7"/>
      <c r="L64" s="7">
        <f t="shared" si="1"/>
        <v>1</v>
      </c>
    </row>
    <row r="65" spans="1:12" ht="15.6" x14ac:dyDescent="0.3">
      <c r="A65">
        <v>60</v>
      </c>
      <c r="B65" s="33" t="s">
        <v>8</v>
      </c>
      <c r="C65" s="7"/>
      <c r="D65" s="7">
        <v>1</v>
      </c>
      <c r="E65" s="7">
        <v>1</v>
      </c>
      <c r="F65" s="7"/>
      <c r="G65" s="7"/>
      <c r="H65" s="7">
        <v>1</v>
      </c>
      <c r="I65" s="7"/>
      <c r="J65" s="7"/>
      <c r="K65" s="7"/>
      <c r="L65" s="7">
        <f t="shared" si="1"/>
        <v>3</v>
      </c>
    </row>
    <row r="66" spans="1:12" ht="15.6" x14ac:dyDescent="0.3">
      <c r="A66">
        <v>61</v>
      </c>
      <c r="B66" s="33" t="s">
        <v>35</v>
      </c>
      <c r="C66" s="7">
        <v>1</v>
      </c>
      <c r="D66" s="7"/>
      <c r="E66" s="7"/>
      <c r="F66" s="7"/>
      <c r="G66" s="7"/>
      <c r="H66" s="7">
        <v>1</v>
      </c>
      <c r="I66" s="7"/>
      <c r="J66" s="7"/>
      <c r="K66" s="7"/>
      <c r="L66" s="7">
        <f t="shared" si="1"/>
        <v>2</v>
      </c>
    </row>
    <row r="67" spans="1:12" ht="15.6" x14ac:dyDescent="0.3">
      <c r="A67">
        <v>62</v>
      </c>
      <c r="B67" s="33" t="s">
        <v>75</v>
      </c>
      <c r="C67" s="7"/>
      <c r="D67" s="7"/>
      <c r="E67" s="7">
        <v>1</v>
      </c>
      <c r="F67" s="7"/>
      <c r="G67" s="7"/>
      <c r="H67" s="7">
        <v>1</v>
      </c>
      <c r="I67" s="7"/>
      <c r="J67" s="7"/>
      <c r="K67" s="7"/>
      <c r="L67" s="7">
        <f t="shared" si="1"/>
        <v>2</v>
      </c>
    </row>
    <row r="68" spans="1:12" ht="15.6" x14ac:dyDescent="0.3">
      <c r="A68">
        <v>63</v>
      </c>
      <c r="B68" s="31" t="s">
        <v>26</v>
      </c>
      <c r="C68" s="7">
        <v>1</v>
      </c>
      <c r="D68" s="7"/>
      <c r="E68" s="7">
        <v>1</v>
      </c>
      <c r="F68" s="7"/>
      <c r="G68" s="7"/>
      <c r="H68" s="7"/>
      <c r="I68" s="7"/>
      <c r="J68" s="7"/>
      <c r="K68" s="7"/>
      <c r="L68" s="7">
        <f t="shared" si="1"/>
        <v>2</v>
      </c>
    </row>
    <row r="69" spans="1:12" ht="15.6" x14ac:dyDescent="0.3">
      <c r="A69">
        <v>64</v>
      </c>
      <c r="B69" s="33" t="s">
        <v>179</v>
      </c>
      <c r="C69" s="7"/>
      <c r="D69" s="7"/>
      <c r="E69" s="7">
        <v>1</v>
      </c>
      <c r="F69" s="7"/>
      <c r="G69" s="7">
        <v>1</v>
      </c>
      <c r="H69" s="7"/>
      <c r="I69" s="7"/>
      <c r="J69" s="7"/>
      <c r="K69" s="7"/>
      <c r="L69" s="7">
        <f t="shared" si="1"/>
        <v>2</v>
      </c>
    </row>
    <row r="70" spans="1:12" ht="15.6" x14ac:dyDescent="0.3">
      <c r="A70">
        <v>65</v>
      </c>
      <c r="B70" s="33" t="s">
        <v>25</v>
      </c>
      <c r="C70" s="7"/>
      <c r="D70" s="7"/>
      <c r="E70" s="7"/>
      <c r="F70" s="7">
        <v>1</v>
      </c>
      <c r="G70" s="7"/>
      <c r="H70" s="7"/>
      <c r="I70" s="7"/>
      <c r="J70" s="7"/>
      <c r="K70" s="7"/>
      <c r="L70" s="7">
        <f t="shared" si="1"/>
        <v>1</v>
      </c>
    </row>
    <row r="71" spans="1:12" ht="15.6" x14ac:dyDescent="0.3">
      <c r="A71">
        <v>66</v>
      </c>
      <c r="B71" s="33" t="s">
        <v>115</v>
      </c>
      <c r="C71" s="7"/>
      <c r="D71" s="7"/>
      <c r="E71" s="7"/>
      <c r="F71" s="7">
        <v>1</v>
      </c>
      <c r="G71" s="7">
        <v>1</v>
      </c>
      <c r="H71" s="7"/>
      <c r="I71" s="7"/>
      <c r="J71" s="7"/>
      <c r="K71" s="7"/>
      <c r="L71" s="7">
        <f t="shared" si="1"/>
        <v>2</v>
      </c>
    </row>
    <row r="72" spans="1:12" ht="15.6" x14ac:dyDescent="0.3">
      <c r="A72">
        <v>67</v>
      </c>
      <c r="B72" s="33" t="s">
        <v>114</v>
      </c>
      <c r="C72" s="7">
        <v>1</v>
      </c>
      <c r="D72" s="7"/>
      <c r="E72" s="7">
        <v>1</v>
      </c>
      <c r="F72" s="7">
        <v>1</v>
      </c>
      <c r="G72" s="7"/>
      <c r="H72" s="7">
        <v>1</v>
      </c>
      <c r="I72" s="7"/>
      <c r="J72" s="7"/>
      <c r="K72" s="7"/>
      <c r="L72" s="7">
        <f t="shared" si="1"/>
        <v>4</v>
      </c>
    </row>
    <row r="73" spans="1:12" ht="15.6" x14ac:dyDescent="0.3">
      <c r="A73">
        <v>68</v>
      </c>
      <c r="B73" s="33" t="s">
        <v>16</v>
      </c>
      <c r="C73" s="7"/>
      <c r="D73" s="7"/>
      <c r="E73" s="7">
        <v>1</v>
      </c>
      <c r="F73" s="7"/>
      <c r="G73" s="7">
        <v>1</v>
      </c>
      <c r="H73" s="7">
        <v>1</v>
      </c>
      <c r="I73" s="7"/>
      <c r="J73" s="7"/>
      <c r="K73" s="7"/>
      <c r="L73" s="7">
        <f t="shared" si="1"/>
        <v>3</v>
      </c>
    </row>
    <row r="74" spans="1:12" ht="15.6" x14ac:dyDescent="0.3">
      <c r="A74">
        <v>69</v>
      </c>
      <c r="B74" s="33" t="s">
        <v>29</v>
      </c>
      <c r="C74" s="7"/>
      <c r="D74" s="7">
        <v>1</v>
      </c>
      <c r="E74" s="7"/>
      <c r="F74" s="7"/>
      <c r="G74" s="7"/>
      <c r="H74" s="7">
        <v>1</v>
      </c>
      <c r="I74" s="7"/>
      <c r="J74" s="7"/>
      <c r="K74" s="7"/>
      <c r="L74" s="7">
        <f t="shared" si="1"/>
        <v>2</v>
      </c>
    </row>
    <row r="75" spans="1:12" ht="15.6" x14ac:dyDescent="0.3">
      <c r="A75">
        <v>70</v>
      </c>
      <c r="B75" s="33" t="s">
        <v>46</v>
      </c>
      <c r="C75" s="7"/>
      <c r="D75" s="7"/>
      <c r="E75" s="7"/>
      <c r="F75" s="7"/>
      <c r="G75" s="7"/>
      <c r="H75" s="7">
        <v>1</v>
      </c>
      <c r="I75" s="7"/>
      <c r="J75" s="7"/>
      <c r="K75" s="7"/>
      <c r="L75" s="7">
        <f t="shared" si="1"/>
        <v>1</v>
      </c>
    </row>
    <row r="76" spans="1:12" ht="15.6" x14ac:dyDescent="0.3">
      <c r="A76">
        <v>71</v>
      </c>
      <c r="B76" s="31" t="s">
        <v>54</v>
      </c>
      <c r="C76" s="7"/>
      <c r="D76" s="7"/>
      <c r="E76" s="7"/>
      <c r="F76" s="7"/>
      <c r="G76" s="7"/>
      <c r="H76" s="7">
        <v>1</v>
      </c>
      <c r="I76" s="7"/>
      <c r="J76" s="7"/>
      <c r="K76" s="7"/>
      <c r="L76" s="7">
        <f t="shared" si="1"/>
        <v>1</v>
      </c>
    </row>
    <row r="77" spans="1:12" ht="15.6" x14ac:dyDescent="0.3">
      <c r="A77">
        <v>72</v>
      </c>
      <c r="B77" s="33" t="s">
        <v>36</v>
      </c>
      <c r="C77" s="7"/>
      <c r="D77" s="7"/>
      <c r="E77" s="7"/>
      <c r="F77" s="7">
        <v>1</v>
      </c>
      <c r="G77" s="7">
        <v>1</v>
      </c>
      <c r="H77" s="7"/>
      <c r="I77" s="7"/>
      <c r="J77" s="7"/>
      <c r="K77" s="7"/>
      <c r="L77" s="7">
        <v>1</v>
      </c>
    </row>
    <row r="78" spans="1:12" ht="15.6" x14ac:dyDescent="0.3">
      <c r="A78">
        <v>73</v>
      </c>
      <c r="B78" s="33" t="s">
        <v>11</v>
      </c>
      <c r="C78" s="7">
        <v>1</v>
      </c>
      <c r="D78" s="7">
        <v>1</v>
      </c>
      <c r="E78" s="7">
        <v>1</v>
      </c>
      <c r="F78" s="7"/>
      <c r="G78" s="7">
        <v>1</v>
      </c>
      <c r="H78" s="7"/>
      <c r="I78" s="7"/>
      <c r="J78" s="7"/>
      <c r="K78" s="7"/>
      <c r="L78" s="7">
        <f t="shared" ref="L78:L89" si="2">SUM(C78:K78)</f>
        <v>4</v>
      </c>
    </row>
    <row r="79" spans="1:12" ht="15.6" x14ac:dyDescent="0.3">
      <c r="A79">
        <v>74</v>
      </c>
      <c r="B79" s="33" t="s">
        <v>15</v>
      </c>
      <c r="C79" s="7"/>
      <c r="D79" s="7"/>
      <c r="E79" s="7"/>
      <c r="F79" s="7">
        <v>1</v>
      </c>
      <c r="G79" s="7"/>
      <c r="H79" s="7"/>
      <c r="I79" s="7"/>
      <c r="J79" s="7"/>
      <c r="K79" s="7"/>
      <c r="L79" s="7">
        <f t="shared" si="2"/>
        <v>1</v>
      </c>
    </row>
    <row r="80" spans="1:12" ht="15.6" x14ac:dyDescent="0.3">
      <c r="A80">
        <v>75</v>
      </c>
      <c r="B80" s="31" t="s">
        <v>50</v>
      </c>
      <c r="C80" s="7"/>
      <c r="D80" s="7"/>
      <c r="E80" s="7"/>
      <c r="F80" s="7"/>
      <c r="G80" s="7"/>
      <c r="H80" s="7">
        <v>1</v>
      </c>
      <c r="I80" s="7"/>
      <c r="J80" s="7"/>
      <c r="K80" s="7"/>
      <c r="L80" s="7">
        <f t="shared" si="2"/>
        <v>1</v>
      </c>
    </row>
    <row r="81" spans="1:12" ht="15.6" x14ac:dyDescent="0.3">
      <c r="A81">
        <v>76</v>
      </c>
      <c r="B81" s="33" t="s">
        <v>12</v>
      </c>
      <c r="C81" s="7"/>
      <c r="D81" s="7">
        <v>1</v>
      </c>
      <c r="E81" s="7"/>
      <c r="F81" s="7"/>
      <c r="G81" s="7"/>
      <c r="H81" s="7"/>
      <c r="I81" s="7"/>
      <c r="J81" s="7"/>
      <c r="K81" s="7"/>
      <c r="L81" s="7">
        <f t="shared" si="2"/>
        <v>1</v>
      </c>
    </row>
    <row r="82" spans="1:12" ht="15.6" x14ac:dyDescent="0.3">
      <c r="A82">
        <v>77</v>
      </c>
      <c r="B82" s="31" t="s">
        <v>76</v>
      </c>
      <c r="C82" s="7"/>
      <c r="D82" s="7"/>
      <c r="E82" s="7"/>
      <c r="F82" s="7"/>
      <c r="G82" s="7">
        <v>1</v>
      </c>
      <c r="H82" s="7"/>
      <c r="I82" s="7"/>
      <c r="J82" s="7"/>
      <c r="K82" s="7"/>
      <c r="L82" s="7">
        <f t="shared" si="2"/>
        <v>1</v>
      </c>
    </row>
    <row r="83" spans="1:12" ht="15.6" x14ac:dyDescent="0.3">
      <c r="A83">
        <v>78</v>
      </c>
      <c r="B83" s="33" t="s">
        <v>43</v>
      </c>
      <c r="C83" s="7"/>
      <c r="D83" s="7">
        <v>1</v>
      </c>
      <c r="E83" s="7"/>
      <c r="F83" s="7"/>
      <c r="G83" s="7"/>
      <c r="H83" s="7"/>
      <c r="I83" s="7"/>
      <c r="J83" s="7"/>
      <c r="K83" s="7"/>
      <c r="L83" s="7">
        <f t="shared" si="2"/>
        <v>1</v>
      </c>
    </row>
    <row r="84" spans="1:12" ht="15.6" x14ac:dyDescent="0.3">
      <c r="A84">
        <v>79</v>
      </c>
      <c r="B84" s="33" t="s">
        <v>76</v>
      </c>
      <c r="C84" s="7"/>
      <c r="D84" s="7"/>
      <c r="E84" s="7">
        <v>1</v>
      </c>
      <c r="F84" s="7"/>
      <c r="G84" s="7"/>
      <c r="H84" s="7"/>
      <c r="I84" s="7"/>
      <c r="J84" s="7"/>
      <c r="K84" s="7"/>
      <c r="L84" s="7">
        <f t="shared" si="2"/>
        <v>1</v>
      </c>
    </row>
    <row r="85" spans="1:12" ht="15.6" x14ac:dyDescent="0.3">
      <c r="A85">
        <v>80</v>
      </c>
      <c r="B85" s="31" t="s">
        <v>56</v>
      </c>
      <c r="C85" s="7"/>
      <c r="D85" s="7"/>
      <c r="E85" s="7"/>
      <c r="F85" s="7"/>
      <c r="G85" s="7">
        <v>1</v>
      </c>
      <c r="H85" s="7"/>
      <c r="I85" s="7"/>
      <c r="J85" s="7"/>
      <c r="K85" s="7"/>
      <c r="L85" s="7">
        <f t="shared" si="2"/>
        <v>1</v>
      </c>
    </row>
    <row r="86" spans="1:12" ht="15.6" x14ac:dyDescent="0.3">
      <c r="A86">
        <v>81</v>
      </c>
      <c r="B86" s="33" t="s">
        <v>18</v>
      </c>
      <c r="C86" s="7">
        <v>1</v>
      </c>
      <c r="D86" s="7"/>
      <c r="E86" s="7"/>
      <c r="F86" s="7"/>
      <c r="G86" s="7"/>
      <c r="H86" s="7">
        <v>1</v>
      </c>
      <c r="I86" s="7"/>
      <c r="J86" s="7"/>
      <c r="K86" s="7"/>
      <c r="L86" s="7">
        <f t="shared" si="2"/>
        <v>2</v>
      </c>
    </row>
    <row r="87" spans="1:12" ht="15.6" x14ac:dyDescent="0.3">
      <c r="A87">
        <v>82</v>
      </c>
      <c r="B87" s="31" t="s">
        <v>108</v>
      </c>
      <c r="C87" s="7"/>
      <c r="D87" s="7"/>
      <c r="E87" s="7"/>
      <c r="F87" s="7"/>
      <c r="G87" s="7"/>
      <c r="H87" s="7">
        <v>1</v>
      </c>
      <c r="I87" s="7"/>
      <c r="J87" s="7"/>
      <c r="K87" s="7"/>
      <c r="L87" s="7">
        <f t="shared" si="2"/>
        <v>1</v>
      </c>
    </row>
    <row r="88" spans="1:12" ht="15.6" x14ac:dyDescent="0.3">
      <c r="A88">
        <v>83</v>
      </c>
      <c r="B88" s="33" t="s">
        <v>180</v>
      </c>
      <c r="C88" s="7"/>
      <c r="D88" s="7"/>
      <c r="E88" s="7"/>
      <c r="F88" s="7">
        <v>1</v>
      </c>
      <c r="G88" s="7"/>
      <c r="H88" s="7"/>
      <c r="I88" s="7"/>
      <c r="J88" s="7"/>
      <c r="K88" s="7"/>
      <c r="L88" s="7">
        <f t="shared" si="2"/>
        <v>1</v>
      </c>
    </row>
    <row r="89" spans="1:12" x14ac:dyDescent="0.3">
      <c r="B89" s="160"/>
      <c r="C89" s="7">
        <f>SUM(C6:C88)</f>
        <v>25</v>
      </c>
      <c r="D89" s="7">
        <f t="shared" ref="D89:K89" si="3">SUM(D6:D88)</f>
        <v>18</v>
      </c>
      <c r="E89" s="7">
        <f t="shared" si="3"/>
        <v>26</v>
      </c>
      <c r="F89" s="7">
        <f t="shared" si="3"/>
        <v>18</v>
      </c>
      <c r="G89" s="7">
        <f t="shared" si="3"/>
        <v>27</v>
      </c>
      <c r="H89" s="7">
        <f t="shared" si="3"/>
        <v>30</v>
      </c>
      <c r="I89" s="7">
        <f t="shared" si="3"/>
        <v>0</v>
      </c>
      <c r="J89" s="7">
        <f t="shared" si="3"/>
        <v>0</v>
      </c>
      <c r="K89" s="7">
        <f t="shared" si="3"/>
        <v>0</v>
      </c>
      <c r="L89" s="7">
        <f t="shared" si="2"/>
        <v>144</v>
      </c>
    </row>
    <row r="90" spans="1:12" x14ac:dyDescent="0.3">
      <c r="C90"/>
    </row>
    <row r="91" spans="1:12" x14ac:dyDescent="0.3">
      <c r="C91"/>
    </row>
    <row r="92" spans="1:12" x14ac:dyDescent="0.3">
      <c r="C92"/>
    </row>
    <row r="93" spans="1:12" x14ac:dyDescent="0.3">
      <c r="C93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05D99-8C74-4721-8A10-7BEA0C82B2A3}">
  <dimension ref="A2:I125"/>
  <sheetViews>
    <sheetView workbookViewId="0">
      <selection activeCell="K9" sqref="K9"/>
    </sheetView>
  </sheetViews>
  <sheetFormatPr defaultRowHeight="14.4" x14ac:dyDescent="0.3"/>
  <cols>
    <col min="2" max="2" width="4.88671875" style="243" customWidth="1"/>
    <col min="3" max="3" width="22.44140625" bestFit="1" customWidth="1"/>
    <col min="4" max="6" width="6.6640625" customWidth="1"/>
    <col min="8" max="9" width="6.6640625" customWidth="1"/>
  </cols>
  <sheetData>
    <row r="2" spans="1:9" x14ac:dyDescent="0.3">
      <c r="D2" s="259">
        <v>45684</v>
      </c>
    </row>
    <row r="3" spans="1:9" ht="15.6" x14ac:dyDescent="0.3">
      <c r="A3">
        <v>1</v>
      </c>
      <c r="B3" s="244" t="s">
        <v>95</v>
      </c>
      <c r="C3" s="64" t="s">
        <v>96</v>
      </c>
      <c r="D3" s="7">
        <v>180</v>
      </c>
      <c r="E3" s="7">
        <v>203</v>
      </c>
      <c r="F3" s="7">
        <v>208</v>
      </c>
      <c r="G3" s="40">
        <v>591</v>
      </c>
      <c r="H3" s="7">
        <v>16</v>
      </c>
      <c r="I3" s="7">
        <v>9</v>
      </c>
    </row>
    <row r="4" spans="1:9" ht="15.6" x14ac:dyDescent="0.3">
      <c r="A4">
        <v>2</v>
      </c>
      <c r="B4" s="245" t="s">
        <v>101</v>
      </c>
      <c r="C4" s="66" t="s">
        <v>106</v>
      </c>
      <c r="D4" s="7">
        <v>187</v>
      </c>
      <c r="E4" s="7">
        <v>194</v>
      </c>
      <c r="F4" s="7">
        <v>156</v>
      </c>
      <c r="G4" s="40">
        <v>537</v>
      </c>
      <c r="H4" s="7">
        <v>9</v>
      </c>
      <c r="I4" s="7">
        <v>18</v>
      </c>
    </row>
    <row r="5" spans="1:9" ht="15.6" x14ac:dyDescent="0.3">
      <c r="A5">
        <v>3</v>
      </c>
      <c r="B5" s="244" t="s">
        <v>95</v>
      </c>
      <c r="C5" s="64" t="s">
        <v>100</v>
      </c>
      <c r="D5" s="7">
        <v>178</v>
      </c>
      <c r="E5" s="7">
        <v>190</v>
      </c>
      <c r="F5" s="7">
        <v>165</v>
      </c>
      <c r="G5" s="40">
        <v>533</v>
      </c>
      <c r="H5" s="7">
        <v>11</v>
      </c>
      <c r="I5" s="7">
        <v>16</v>
      </c>
    </row>
    <row r="6" spans="1:9" ht="15.6" x14ac:dyDescent="0.3">
      <c r="A6">
        <v>4</v>
      </c>
      <c r="B6" s="244" t="s">
        <v>95</v>
      </c>
      <c r="C6" s="64" t="s">
        <v>97</v>
      </c>
      <c r="D6" s="7">
        <v>163</v>
      </c>
      <c r="E6" s="7">
        <v>172</v>
      </c>
      <c r="F6" s="7">
        <v>190</v>
      </c>
      <c r="G6" s="40">
        <v>525</v>
      </c>
      <c r="H6" s="7">
        <v>7</v>
      </c>
      <c r="I6" s="7">
        <v>18</v>
      </c>
    </row>
    <row r="7" spans="1:9" ht="15.6" x14ac:dyDescent="0.3">
      <c r="A7">
        <v>5</v>
      </c>
      <c r="B7" s="244" t="s">
        <v>95</v>
      </c>
      <c r="C7" s="64" t="s">
        <v>98</v>
      </c>
      <c r="D7" s="7">
        <v>134</v>
      </c>
      <c r="E7" s="7">
        <v>199</v>
      </c>
      <c r="F7" s="7">
        <v>184</v>
      </c>
      <c r="G7" s="40">
        <v>517</v>
      </c>
      <c r="H7" s="7">
        <v>8</v>
      </c>
      <c r="I7" s="7">
        <v>17</v>
      </c>
    </row>
    <row r="8" spans="1:9" ht="15.6" x14ac:dyDescent="0.3">
      <c r="A8">
        <v>6</v>
      </c>
      <c r="B8" s="244" t="s">
        <v>95</v>
      </c>
      <c r="C8" s="64" t="s">
        <v>99</v>
      </c>
      <c r="D8" s="7">
        <v>174</v>
      </c>
      <c r="E8" s="7">
        <v>186</v>
      </c>
      <c r="F8" s="7">
        <v>155</v>
      </c>
      <c r="G8" s="40">
        <v>515</v>
      </c>
      <c r="H8" s="7">
        <v>6</v>
      </c>
      <c r="I8" s="7">
        <v>19</v>
      </c>
    </row>
    <row r="9" spans="1:9" ht="15.6" x14ac:dyDescent="0.3">
      <c r="A9">
        <v>7</v>
      </c>
      <c r="B9" s="245" t="s">
        <v>101</v>
      </c>
      <c r="C9" s="66" t="s">
        <v>102</v>
      </c>
      <c r="D9" s="7">
        <v>142</v>
      </c>
      <c r="E9" s="7">
        <v>177</v>
      </c>
      <c r="F9" s="7">
        <v>144</v>
      </c>
      <c r="G9" s="40">
        <v>463</v>
      </c>
      <c r="H9" s="7">
        <v>3</v>
      </c>
      <c r="I9" s="7">
        <v>18</v>
      </c>
    </row>
    <row r="10" spans="1:9" ht="15.6" x14ac:dyDescent="0.3">
      <c r="A10">
        <v>8</v>
      </c>
      <c r="B10" s="246" t="s">
        <v>112</v>
      </c>
      <c r="C10" s="72" t="s">
        <v>117</v>
      </c>
      <c r="D10" s="7">
        <v>141</v>
      </c>
      <c r="E10" s="7">
        <v>162</v>
      </c>
      <c r="F10" s="7">
        <v>158</v>
      </c>
      <c r="G10" s="40">
        <v>461</v>
      </c>
      <c r="H10" s="7">
        <v>9</v>
      </c>
      <c r="I10" s="7">
        <v>13</v>
      </c>
    </row>
    <row r="11" spans="1:9" ht="15.6" x14ac:dyDescent="0.3">
      <c r="A11">
        <v>9</v>
      </c>
      <c r="B11" s="247" t="s">
        <v>112</v>
      </c>
      <c r="C11" s="78" t="s">
        <v>128</v>
      </c>
      <c r="D11" s="7">
        <v>99</v>
      </c>
      <c r="E11" s="7">
        <v>137</v>
      </c>
      <c r="F11" s="7">
        <v>220</v>
      </c>
      <c r="G11" s="40">
        <v>456</v>
      </c>
      <c r="H11" s="7">
        <v>11</v>
      </c>
      <c r="I11" s="7">
        <v>6</v>
      </c>
    </row>
    <row r="12" spans="1:9" ht="15.6" x14ac:dyDescent="0.3">
      <c r="A12">
        <v>10</v>
      </c>
      <c r="B12" s="245" t="s">
        <v>101</v>
      </c>
      <c r="C12" s="66" t="s">
        <v>107</v>
      </c>
      <c r="D12" s="7">
        <v>175</v>
      </c>
      <c r="E12" s="7">
        <v>140</v>
      </c>
      <c r="F12" s="7">
        <v>132</v>
      </c>
      <c r="G12" s="40">
        <v>447</v>
      </c>
      <c r="H12" s="7">
        <v>8</v>
      </c>
      <c r="I12" s="7">
        <v>12</v>
      </c>
    </row>
    <row r="13" spans="1:9" ht="15.6" x14ac:dyDescent="0.3">
      <c r="A13">
        <v>11</v>
      </c>
      <c r="B13" s="232" t="s">
        <v>104</v>
      </c>
      <c r="C13" s="31" t="s">
        <v>105</v>
      </c>
      <c r="D13" s="7">
        <v>167</v>
      </c>
      <c r="E13" s="7">
        <v>144</v>
      </c>
      <c r="F13" s="7">
        <v>130</v>
      </c>
      <c r="G13" s="40">
        <v>441</v>
      </c>
      <c r="H13" s="7">
        <v>9</v>
      </c>
      <c r="I13" s="7">
        <v>8</v>
      </c>
    </row>
    <row r="14" spans="1:9" ht="15.6" x14ac:dyDescent="0.3">
      <c r="A14">
        <v>12</v>
      </c>
      <c r="B14" s="250" t="s">
        <v>112</v>
      </c>
      <c r="C14" s="78" t="s">
        <v>118</v>
      </c>
      <c r="D14" s="7">
        <v>137</v>
      </c>
      <c r="E14" s="7">
        <v>163</v>
      </c>
      <c r="F14" s="7">
        <v>131</v>
      </c>
      <c r="G14" s="40">
        <v>431</v>
      </c>
      <c r="H14" s="7">
        <v>6</v>
      </c>
      <c r="I14" s="7">
        <v>12</v>
      </c>
    </row>
    <row r="15" spans="1:9" ht="15.6" x14ac:dyDescent="0.3">
      <c r="A15">
        <v>13</v>
      </c>
      <c r="B15" s="232" t="s">
        <v>104</v>
      </c>
      <c r="C15" s="31" t="s">
        <v>131</v>
      </c>
      <c r="D15" s="7">
        <v>125</v>
      </c>
      <c r="E15" s="7">
        <v>164</v>
      </c>
      <c r="F15" s="7">
        <v>132</v>
      </c>
      <c r="G15" s="40">
        <v>421</v>
      </c>
      <c r="H15" s="7">
        <v>6</v>
      </c>
      <c r="I15" s="7">
        <v>11</v>
      </c>
    </row>
    <row r="16" spans="1:9" ht="15.6" x14ac:dyDescent="0.3">
      <c r="A16">
        <v>14</v>
      </c>
      <c r="B16" s="245" t="s">
        <v>101</v>
      </c>
      <c r="C16" s="66" t="s">
        <v>103</v>
      </c>
      <c r="D16" s="7">
        <v>136</v>
      </c>
      <c r="E16" s="7">
        <v>133</v>
      </c>
      <c r="F16" s="7">
        <v>148</v>
      </c>
      <c r="G16" s="40">
        <v>417</v>
      </c>
      <c r="H16" s="7">
        <v>3</v>
      </c>
      <c r="I16" s="7">
        <v>13</v>
      </c>
    </row>
    <row r="17" spans="1:9" ht="15.6" x14ac:dyDescent="0.3">
      <c r="A17">
        <v>15</v>
      </c>
      <c r="B17" s="248" t="s">
        <v>121</v>
      </c>
      <c r="C17" s="75" t="s">
        <v>127</v>
      </c>
      <c r="D17" s="7">
        <v>125</v>
      </c>
      <c r="E17" s="7">
        <v>145</v>
      </c>
      <c r="F17" s="7">
        <v>147</v>
      </c>
      <c r="G17" s="40">
        <v>417</v>
      </c>
      <c r="H17" s="7">
        <v>4</v>
      </c>
      <c r="I17" s="7">
        <v>14</v>
      </c>
    </row>
    <row r="18" spans="1:9" ht="15.6" x14ac:dyDescent="0.3">
      <c r="A18">
        <v>16</v>
      </c>
      <c r="B18" s="247" t="s">
        <v>112</v>
      </c>
      <c r="C18" s="78" t="s">
        <v>124</v>
      </c>
      <c r="D18" s="7">
        <v>125</v>
      </c>
      <c r="E18" s="7">
        <v>134</v>
      </c>
      <c r="F18" s="7">
        <v>143</v>
      </c>
      <c r="G18" s="40">
        <v>402</v>
      </c>
      <c r="H18" s="7">
        <v>3</v>
      </c>
      <c r="I18" s="7">
        <v>12</v>
      </c>
    </row>
    <row r="19" spans="1:9" ht="15.6" x14ac:dyDescent="0.3">
      <c r="A19">
        <v>17</v>
      </c>
      <c r="B19" s="249" t="s">
        <v>109</v>
      </c>
      <c r="C19" s="68" t="s">
        <v>119</v>
      </c>
      <c r="D19" s="7">
        <v>152</v>
      </c>
      <c r="E19" s="7">
        <v>105</v>
      </c>
      <c r="F19" s="7">
        <v>144</v>
      </c>
      <c r="G19" s="40">
        <v>401</v>
      </c>
      <c r="H19" s="7">
        <v>5</v>
      </c>
      <c r="I19" s="7">
        <v>10</v>
      </c>
    </row>
    <row r="20" spans="1:9" ht="15.6" x14ac:dyDescent="0.3">
      <c r="A20">
        <v>18</v>
      </c>
      <c r="B20" s="232" t="s">
        <v>104</v>
      </c>
      <c r="C20" s="31" t="s">
        <v>120</v>
      </c>
      <c r="D20" s="7">
        <v>127</v>
      </c>
      <c r="E20" s="7">
        <v>134</v>
      </c>
      <c r="F20" s="7">
        <v>137</v>
      </c>
      <c r="G20" s="40">
        <v>398</v>
      </c>
      <c r="H20" s="7">
        <v>5</v>
      </c>
      <c r="I20" s="7">
        <v>11</v>
      </c>
    </row>
    <row r="21" spans="1:9" ht="15.6" x14ac:dyDescent="0.3">
      <c r="A21">
        <v>19</v>
      </c>
      <c r="B21" s="232" t="s">
        <v>104</v>
      </c>
      <c r="C21" s="31" t="s">
        <v>126</v>
      </c>
      <c r="D21" s="7">
        <v>163</v>
      </c>
      <c r="E21" s="7">
        <v>131</v>
      </c>
      <c r="F21" s="7">
        <v>96</v>
      </c>
      <c r="G21" s="40">
        <v>390</v>
      </c>
      <c r="H21" s="7">
        <v>4</v>
      </c>
      <c r="I21" s="7">
        <v>9</v>
      </c>
    </row>
    <row r="22" spans="1:9" ht="15.6" x14ac:dyDescent="0.3">
      <c r="A22">
        <v>20</v>
      </c>
      <c r="B22" s="248" t="s">
        <v>121</v>
      </c>
      <c r="C22" s="75" t="s">
        <v>123</v>
      </c>
      <c r="D22" s="7">
        <v>125</v>
      </c>
      <c r="E22" s="7">
        <v>156</v>
      </c>
      <c r="F22" s="7">
        <v>108</v>
      </c>
      <c r="G22" s="40">
        <v>389</v>
      </c>
      <c r="H22" s="7">
        <v>5</v>
      </c>
      <c r="I22" s="7">
        <v>7</v>
      </c>
    </row>
    <row r="23" spans="1:9" ht="15.6" x14ac:dyDescent="0.3">
      <c r="A23">
        <v>21</v>
      </c>
      <c r="B23" s="250" t="s">
        <v>112</v>
      </c>
      <c r="C23" s="69" t="s">
        <v>113</v>
      </c>
      <c r="D23" s="7">
        <v>109</v>
      </c>
      <c r="E23" s="7">
        <v>147</v>
      </c>
      <c r="F23" s="7">
        <v>133</v>
      </c>
      <c r="G23" s="40">
        <v>389</v>
      </c>
      <c r="H23" s="7">
        <v>4</v>
      </c>
      <c r="I23" s="7">
        <v>10</v>
      </c>
    </row>
    <row r="24" spans="1:9" ht="15.6" x14ac:dyDescent="0.3">
      <c r="A24">
        <v>22</v>
      </c>
      <c r="B24" s="249" t="s">
        <v>109</v>
      </c>
      <c r="C24" s="68" t="s">
        <v>115</v>
      </c>
      <c r="D24" s="7">
        <v>138</v>
      </c>
      <c r="E24" s="7">
        <v>128</v>
      </c>
      <c r="F24" s="7">
        <v>121</v>
      </c>
      <c r="G24" s="40">
        <v>387</v>
      </c>
      <c r="H24" s="7">
        <v>6</v>
      </c>
      <c r="I24" s="7">
        <v>9</v>
      </c>
    </row>
    <row r="25" spans="1:9" ht="15.6" x14ac:dyDescent="0.3">
      <c r="A25">
        <v>23</v>
      </c>
      <c r="B25" s="232" t="s">
        <v>104</v>
      </c>
      <c r="C25" s="31" t="s">
        <v>133</v>
      </c>
      <c r="D25" s="7">
        <v>157</v>
      </c>
      <c r="E25" s="7">
        <v>103</v>
      </c>
      <c r="F25" s="7">
        <v>123</v>
      </c>
      <c r="G25" s="40">
        <v>383</v>
      </c>
      <c r="H25" s="7">
        <v>3</v>
      </c>
      <c r="I25" s="7">
        <v>11</v>
      </c>
    </row>
    <row r="26" spans="1:9" ht="15.6" x14ac:dyDescent="0.3">
      <c r="A26">
        <v>24</v>
      </c>
      <c r="B26" s="248" t="s">
        <v>121</v>
      </c>
      <c r="C26" s="75" t="s">
        <v>122</v>
      </c>
      <c r="D26" s="7">
        <v>94</v>
      </c>
      <c r="E26" s="7">
        <v>156</v>
      </c>
      <c r="F26" s="7">
        <v>132</v>
      </c>
      <c r="G26" s="40">
        <v>382</v>
      </c>
      <c r="H26" s="7">
        <v>7</v>
      </c>
      <c r="I26" s="7">
        <v>6</v>
      </c>
    </row>
    <row r="27" spans="1:9" ht="15.6" x14ac:dyDescent="0.3">
      <c r="A27">
        <v>25</v>
      </c>
      <c r="B27" s="249" t="s">
        <v>109</v>
      </c>
      <c r="C27" s="68" t="s">
        <v>111</v>
      </c>
      <c r="D27" s="7">
        <v>145</v>
      </c>
      <c r="E27" s="7">
        <v>112</v>
      </c>
      <c r="F27" s="7">
        <v>124</v>
      </c>
      <c r="G27" s="40">
        <v>381</v>
      </c>
      <c r="H27" s="7">
        <v>4</v>
      </c>
      <c r="I27" s="7">
        <v>8</v>
      </c>
    </row>
    <row r="28" spans="1:9" ht="15.6" x14ac:dyDescent="0.3">
      <c r="A28">
        <v>26</v>
      </c>
      <c r="B28" s="245" t="s">
        <v>101</v>
      </c>
      <c r="C28" s="66" t="s">
        <v>108</v>
      </c>
      <c r="D28" s="7">
        <v>118</v>
      </c>
      <c r="E28" s="7">
        <v>126</v>
      </c>
      <c r="F28" s="7">
        <v>133</v>
      </c>
      <c r="G28" s="40">
        <v>377</v>
      </c>
      <c r="H28" s="7">
        <v>3</v>
      </c>
      <c r="I28" s="7">
        <v>11</v>
      </c>
    </row>
    <row r="29" spans="1:9" ht="15.6" x14ac:dyDescent="0.3">
      <c r="A29">
        <v>27</v>
      </c>
      <c r="B29" s="249" t="s">
        <v>109</v>
      </c>
      <c r="C29" s="68" t="s">
        <v>114</v>
      </c>
      <c r="D29" s="7">
        <v>111</v>
      </c>
      <c r="E29" s="7">
        <v>122</v>
      </c>
      <c r="F29" s="7">
        <v>138</v>
      </c>
      <c r="G29" s="40">
        <v>371</v>
      </c>
      <c r="H29" s="7">
        <v>5</v>
      </c>
      <c r="I29" s="7">
        <v>8</v>
      </c>
    </row>
    <row r="30" spans="1:9" ht="15.6" x14ac:dyDescent="0.3">
      <c r="A30">
        <v>28</v>
      </c>
      <c r="B30" s="232" t="s">
        <v>104</v>
      </c>
      <c r="C30" s="31" t="s">
        <v>137</v>
      </c>
      <c r="D30" s="7">
        <v>100</v>
      </c>
      <c r="E30" s="7">
        <v>139</v>
      </c>
      <c r="F30" s="7">
        <v>123</v>
      </c>
      <c r="G30" s="40">
        <v>362</v>
      </c>
      <c r="H30" s="7">
        <v>6</v>
      </c>
      <c r="I30" s="7">
        <v>6</v>
      </c>
    </row>
    <row r="31" spans="1:9" ht="15.6" x14ac:dyDescent="0.3">
      <c r="A31">
        <v>29</v>
      </c>
      <c r="B31" s="247" t="s">
        <v>112</v>
      </c>
      <c r="C31" s="78" t="s">
        <v>135</v>
      </c>
      <c r="D31" s="7">
        <v>117</v>
      </c>
      <c r="E31" s="7">
        <v>124</v>
      </c>
      <c r="F31" s="7">
        <v>120</v>
      </c>
      <c r="G31" s="40">
        <v>361</v>
      </c>
      <c r="H31" s="7">
        <v>5</v>
      </c>
      <c r="I31" s="7">
        <v>7</v>
      </c>
    </row>
    <row r="32" spans="1:9" ht="15.6" x14ac:dyDescent="0.3">
      <c r="A32">
        <v>30</v>
      </c>
      <c r="B32" s="232" t="s">
        <v>104</v>
      </c>
      <c r="C32" s="31" t="s">
        <v>146</v>
      </c>
      <c r="D32" s="7">
        <v>128</v>
      </c>
      <c r="E32" s="7">
        <v>129</v>
      </c>
      <c r="F32" s="7">
        <v>99</v>
      </c>
      <c r="G32" s="40">
        <v>356</v>
      </c>
      <c r="H32" s="7">
        <v>3</v>
      </c>
      <c r="I32" s="7">
        <v>9</v>
      </c>
    </row>
    <row r="33" spans="1:9" ht="15.6" x14ac:dyDescent="0.3">
      <c r="A33">
        <v>31</v>
      </c>
      <c r="B33" s="232" t="s">
        <v>104</v>
      </c>
      <c r="C33" s="31" t="s">
        <v>144</v>
      </c>
      <c r="D33" s="7">
        <v>128</v>
      </c>
      <c r="E33" s="7">
        <v>112</v>
      </c>
      <c r="F33" s="7">
        <v>116</v>
      </c>
      <c r="G33" s="40">
        <v>356</v>
      </c>
      <c r="H33" s="7">
        <v>2</v>
      </c>
      <c r="I33" s="7">
        <v>11</v>
      </c>
    </row>
    <row r="34" spans="1:9" ht="15.6" x14ac:dyDescent="0.3">
      <c r="A34">
        <v>32</v>
      </c>
      <c r="B34" s="232" t="s">
        <v>104</v>
      </c>
      <c r="C34" s="31" t="s">
        <v>142</v>
      </c>
      <c r="D34" s="7">
        <v>103</v>
      </c>
      <c r="E34" s="7">
        <v>102</v>
      </c>
      <c r="F34" s="7">
        <v>146</v>
      </c>
      <c r="G34" s="40">
        <v>351</v>
      </c>
      <c r="H34" s="7">
        <v>4</v>
      </c>
      <c r="I34" s="7">
        <v>9</v>
      </c>
    </row>
    <row r="35" spans="1:9" ht="15.6" x14ac:dyDescent="0.3">
      <c r="A35">
        <v>33</v>
      </c>
      <c r="B35" s="232" t="s">
        <v>104</v>
      </c>
      <c r="C35" s="31" t="s">
        <v>139</v>
      </c>
      <c r="D35" s="7">
        <v>84</v>
      </c>
      <c r="E35" s="7">
        <v>112</v>
      </c>
      <c r="F35" s="7">
        <v>146</v>
      </c>
      <c r="G35" s="40">
        <v>342</v>
      </c>
      <c r="H35" s="7">
        <v>3</v>
      </c>
      <c r="I35" s="7">
        <v>6</v>
      </c>
    </row>
    <row r="36" spans="1:9" ht="15.6" x14ac:dyDescent="0.3">
      <c r="A36">
        <v>34</v>
      </c>
      <c r="B36" s="250" t="s">
        <v>112</v>
      </c>
      <c r="C36" s="69" t="s">
        <v>136</v>
      </c>
      <c r="D36" s="7">
        <v>118</v>
      </c>
      <c r="E36" s="7">
        <v>119</v>
      </c>
      <c r="F36" s="7">
        <v>105</v>
      </c>
      <c r="G36" s="40">
        <v>342</v>
      </c>
      <c r="H36" s="7">
        <v>7</v>
      </c>
      <c r="I36" s="7">
        <v>4</v>
      </c>
    </row>
    <row r="37" spans="1:9" ht="15.6" x14ac:dyDescent="0.3">
      <c r="A37">
        <v>35</v>
      </c>
      <c r="B37" s="232" t="s">
        <v>104</v>
      </c>
      <c r="C37" s="31" t="s">
        <v>140</v>
      </c>
      <c r="D37" s="7">
        <v>110</v>
      </c>
      <c r="E37" s="7">
        <v>119</v>
      </c>
      <c r="F37" s="7">
        <v>112</v>
      </c>
      <c r="G37" s="40">
        <v>341</v>
      </c>
      <c r="H37" s="7">
        <v>3</v>
      </c>
      <c r="I37" s="7">
        <v>7</v>
      </c>
    </row>
    <row r="38" spans="1:9" ht="15.6" x14ac:dyDescent="0.3">
      <c r="A38">
        <v>36</v>
      </c>
      <c r="B38" s="248" t="s">
        <v>121</v>
      </c>
      <c r="C38" s="258" t="s">
        <v>125</v>
      </c>
      <c r="D38" s="7">
        <v>138</v>
      </c>
      <c r="E38" s="7">
        <v>95</v>
      </c>
      <c r="F38" s="7">
        <v>104</v>
      </c>
      <c r="G38" s="40">
        <v>337</v>
      </c>
      <c r="H38" s="7">
        <v>2</v>
      </c>
      <c r="I38" s="7">
        <v>7</v>
      </c>
    </row>
    <row r="39" spans="1:9" ht="15.6" x14ac:dyDescent="0.3">
      <c r="A39">
        <v>37</v>
      </c>
      <c r="B39" s="248" t="s">
        <v>121</v>
      </c>
      <c r="C39" s="75" t="s">
        <v>129</v>
      </c>
      <c r="D39" s="7">
        <v>127</v>
      </c>
      <c r="E39" s="7">
        <v>112</v>
      </c>
      <c r="F39" s="7">
        <v>90</v>
      </c>
      <c r="G39" s="40">
        <v>329</v>
      </c>
      <c r="H39" s="7">
        <v>4</v>
      </c>
      <c r="I39" s="7">
        <v>6</v>
      </c>
    </row>
    <row r="40" spans="1:9" ht="15.6" x14ac:dyDescent="0.3">
      <c r="A40">
        <v>38</v>
      </c>
      <c r="B40" s="232" t="s">
        <v>104</v>
      </c>
      <c r="C40" s="31" t="s">
        <v>147</v>
      </c>
      <c r="D40" s="7">
        <v>105</v>
      </c>
      <c r="E40" s="7">
        <v>97</v>
      </c>
      <c r="F40" s="7">
        <v>114</v>
      </c>
      <c r="G40" s="40">
        <v>316</v>
      </c>
      <c r="H40" s="7">
        <v>4</v>
      </c>
      <c r="I40" s="7">
        <v>8</v>
      </c>
    </row>
    <row r="41" spans="1:9" ht="15.6" x14ac:dyDescent="0.3">
      <c r="A41">
        <v>39</v>
      </c>
      <c r="B41" s="232" t="s">
        <v>104</v>
      </c>
      <c r="C41" s="31" t="s">
        <v>148</v>
      </c>
      <c r="D41" s="7">
        <v>96</v>
      </c>
      <c r="E41" s="7">
        <v>117</v>
      </c>
      <c r="F41" s="7">
        <v>95</v>
      </c>
      <c r="G41" s="40">
        <v>308</v>
      </c>
      <c r="H41" s="7">
        <v>3</v>
      </c>
      <c r="I41" s="7">
        <v>6</v>
      </c>
    </row>
    <row r="42" spans="1:9" ht="15.6" x14ac:dyDescent="0.3">
      <c r="A42">
        <v>40</v>
      </c>
      <c r="B42" s="232" t="s">
        <v>104</v>
      </c>
      <c r="C42" s="31" t="s">
        <v>145</v>
      </c>
      <c r="D42" s="7">
        <v>101</v>
      </c>
      <c r="E42" s="7">
        <v>75</v>
      </c>
      <c r="F42" s="7">
        <v>128</v>
      </c>
      <c r="G42" s="40">
        <v>304</v>
      </c>
      <c r="H42" s="7">
        <v>2</v>
      </c>
      <c r="I42" s="7">
        <v>5</v>
      </c>
    </row>
    <row r="43" spans="1:9" ht="15.6" x14ac:dyDescent="0.3">
      <c r="A43">
        <v>41</v>
      </c>
      <c r="B43" s="232" t="s">
        <v>104</v>
      </c>
      <c r="C43" s="31" t="s">
        <v>138</v>
      </c>
      <c r="D43" s="7">
        <v>100</v>
      </c>
      <c r="E43" s="7">
        <v>95</v>
      </c>
      <c r="F43" s="7">
        <v>105</v>
      </c>
      <c r="G43" s="40">
        <v>300</v>
      </c>
      <c r="H43" s="7">
        <v>2</v>
      </c>
      <c r="I43" s="7">
        <v>7</v>
      </c>
    </row>
    <row r="44" spans="1:9" ht="15.6" x14ac:dyDescent="0.3">
      <c r="A44">
        <v>42</v>
      </c>
      <c r="B44" s="232" t="s">
        <v>104</v>
      </c>
      <c r="C44" s="31" t="s">
        <v>204</v>
      </c>
      <c r="D44" s="7">
        <v>86</v>
      </c>
      <c r="E44" s="7">
        <v>125</v>
      </c>
      <c r="F44" s="7">
        <v>81</v>
      </c>
      <c r="G44" s="40">
        <v>292</v>
      </c>
      <c r="H44" s="7">
        <v>6</v>
      </c>
      <c r="I44" s="7">
        <v>3</v>
      </c>
    </row>
    <row r="45" spans="1:9" ht="15.6" x14ac:dyDescent="0.3">
      <c r="A45">
        <v>43</v>
      </c>
      <c r="B45" s="232" t="s">
        <v>104</v>
      </c>
      <c r="C45" s="31" t="s">
        <v>141</v>
      </c>
      <c r="D45" s="7">
        <v>88</v>
      </c>
      <c r="E45" s="7">
        <v>85</v>
      </c>
      <c r="F45" s="7">
        <v>115</v>
      </c>
      <c r="G45" s="40">
        <v>288</v>
      </c>
      <c r="H45" s="7">
        <v>4</v>
      </c>
      <c r="I45" s="7">
        <v>2</v>
      </c>
    </row>
    <row r="46" spans="1:9" ht="15.6" x14ac:dyDescent="0.3">
      <c r="A46">
        <v>44</v>
      </c>
      <c r="B46" s="232" t="s">
        <v>104</v>
      </c>
      <c r="C46" s="31" t="s">
        <v>143</v>
      </c>
      <c r="D46" s="7">
        <v>56</v>
      </c>
      <c r="E46" s="7">
        <v>71</v>
      </c>
      <c r="F46" s="7">
        <v>84</v>
      </c>
      <c r="G46" s="40">
        <v>211</v>
      </c>
      <c r="H46" s="7">
        <v>1</v>
      </c>
      <c r="I46" s="7">
        <v>1</v>
      </c>
    </row>
    <row r="47" spans="1:9" ht="15.6" x14ac:dyDescent="0.3">
      <c r="A47">
        <v>45</v>
      </c>
      <c r="B47" s="232" t="s">
        <v>104</v>
      </c>
      <c r="C47" s="31" t="s">
        <v>149</v>
      </c>
      <c r="D47" s="7">
        <v>77</v>
      </c>
      <c r="E47" s="7">
        <v>57</v>
      </c>
      <c r="F47" s="7">
        <v>64</v>
      </c>
      <c r="G47" s="40">
        <v>198</v>
      </c>
      <c r="H47" s="7">
        <v>1</v>
      </c>
      <c r="I47" s="7">
        <v>0</v>
      </c>
    </row>
    <row r="48" spans="1:9" ht="15.6" x14ac:dyDescent="0.3">
      <c r="B48" s="250"/>
      <c r="C48" s="70"/>
    </row>
    <row r="49" spans="1:9" ht="15.6" x14ac:dyDescent="0.3">
      <c r="B49" s="250"/>
      <c r="C49" s="70"/>
      <c r="D49" t="s">
        <v>216</v>
      </c>
    </row>
    <row r="50" spans="1:9" ht="15.6" x14ac:dyDescent="0.3">
      <c r="A50">
        <v>1</v>
      </c>
      <c r="B50" s="230" t="s">
        <v>2</v>
      </c>
      <c r="C50" s="4" t="s">
        <v>4</v>
      </c>
      <c r="D50" s="7">
        <v>209</v>
      </c>
      <c r="E50" s="7">
        <v>192</v>
      </c>
      <c r="F50" s="7">
        <v>227</v>
      </c>
      <c r="G50" s="40">
        <v>628</v>
      </c>
      <c r="H50" s="7">
        <v>21</v>
      </c>
      <c r="I50" s="7">
        <v>5</v>
      </c>
    </row>
    <row r="51" spans="1:9" ht="15.6" x14ac:dyDescent="0.3">
      <c r="A51">
        <v>2</v>
      </c>
      <c r="B51" s="230" t="s">
        <v>2</v>
      </c>
      <c r="C51" s="4" t="s">
        <v>5</v>
      </c>
      <c r="D51" s="7">
        <v>244</v>
      </c>
      <c r="E51" s="7">
        <v>178</v>
      </c>
      <c r="F51" s="7">
        <v>205</v>
      </c>
      <c r="G51" s="40">
        <v>627</v>
      </c>
      <c r="H51" s="7">
        <v>20</v>
      </c>
      <c r="I51" s="7">
        <v>10</v>
      </c>
    </row>
    <row r="52" spans="1:9" ht="15.6" x14ac:dyDescent="0.3">
      <c r="A52">
        <v>3</v>
      </c>
      <c r="B52" s="264" t="s">
        <v>2</v>
      </c>
      <c r="C52" s="266" t="s">
        <v>3</v>
      </c>
      <c r="D52" s="7">
        <v>210</v>
      </c>
      <c r="E52" s="7">
        <v>203</v>
      </c>
      <c r="F52" s="7">
        <v>213</v>
      </c>
      <c r="G52" s="40">
        <v>626</v>
      </c>
      <c r="H52" s="7">
        <v>19</v>
      </c>
      <c r="I52" s="7">
        <v>6</v>
      </c>
    </row>
    <row r="53" spans="1:9" ht="15.6" x14ac:dyDescent="0.3">
      <c r="A53">
        <v>4</v>
      </c>
      <c r="B53" s="231" t="s">
        <v>14</v>
      </c>
      <c r="C53" s="24" t="s">
        <v>18</v>
      </c>
      <c r="D53" s="7">
        <v>214</v>
      </c>
      <c r="E53" s="7">
        <v>189</v>
      </c>
      <c r="F53" s="7">
        <v>223</v>
      </c>
      <c r="G53" s="40">
        <v>626</v>
      </c>
      <c r="H53" s="7">
        <v>19</v>
      </c>
      <c r="I53" s="7">
        <v>10</v>
      </c>
    </row>
    <row r="54" spans="1:9" ht="15.6" x14ac:dyDescent="0.3">
      <c r="A54">
        <v>5</v>
      </c>
      <c r="B54" s="232" t="s">
        <v>42</v>
      </c>
      <c r="C54" s="33" t="s">
        <v>43</v>
      </c>
      <c r="D54" s="7">
        <v>184</v>
      </c>
      <c r="E54" s="7">
        <v>191</v>
      </c>
      <c r="F54" s="7">
        <v>224</v>
      </c>
      <c r="G54" s="40">
        <v>599</v>
      </c>
      <c r="H54" s="7">
        <v>15</v>
      </c>
      <c r="I54" s="7">
        <v>13</v>
      </c>
    </row>
    <row r="55" spans="1:9" ht="15.6" x14ac:dyDescent="0.3">
      <c r="A55">
        <v>6</v>
      </c>
      <c r="B55" s="231" t="s">
        <v>14</v>
      </c>
      <c r="C55" s="24" t="s">
        <v>23</v>
      </c>
      <c r="D55" s="7">
        <v>192</v>
      </c>
      <c r="E55" s="7">
        <v>215</v>
      </c>
      <c r="F55" s="7">
        <v>191</v>
      </c>
      <c r="G55" s="40">
        <v>598</v>
      </c>
      <c r="H55" s="7">
        <v>16</v>
      </c>
      <c r="I55" s="7">
        <v>12</v>
      </c>
    </row>
    <row r="56" spans="1:9" ht="15.6" x14ac:dyDescent="0.3">
      <c r="A56">
        <v>7</v>
      </c>
      <c r="B56" s="233" t="s">
        <v>32</v>
      </c>
      <c r="C56" s="29" t="s">
        <v>36</v>
      </c>
      <c r="D56" s="7">
        <v>202</v>
      </c>
      <c r="E56" s="7">
        <v>203</v>
      </c>
      <c r="F56" s="7">
        <v>180</v>
      </c>
      <c r="G56" s="40">
        <v>585</v>
      </c>
      <c r="H56" s="7">
        <v>14</v>
      </c>
      <c r="I56" s="7">
        <v>12</v>
      </c>
    </row>
    <row r="57" spans="1:9" ht="15.6" x14ac:dyDescent="0.3">
      <c r="A57">
        <v>8</v>
      </c>
      <c r="B57" s="232" t="s">
        <v>42</v>
      </c>
      <c r="C57" s="33" t="s">
        <v>44</v>
      </c>
      <c r="D57" s="7">
        <v>191</v>
      </c>
      <c r="E57" s="7">
        <v>195</v>
      </c>
      <c r="F57" s="7">
        <v>185</v>
      </c>
      <c r="G57" s="40">
        <v>571</v>
      </c>
      <c r="H57" s="7">
        <v>12</v>
      </c>
      <c r="I57" s="7">
        <v>16</v>
      </c>
    </row>
    <row r="58" spans="1:9" ht="15.6" x14ac:dyDescent="0.3">
      <c r="A58">
        <v>9</v>
      </c>
      <c r="B58" s="231" t="s">
        <v>14</v>
      </c>
      <c r="C58" s="24" t="s">
        <v>17</v>
      </c>
      <c r="D58" s="7">
        <v>202</v>
      </c>
      <c r="E58" s="7">
        <v>194</v>
      </c>
      <c r="F58" s="7">
        <v>167</v>
      </c>
      <c r="G58" s="40">
        <v>563</v>
      </c>
      <c r="H58" s="7">
        <v>14</v>
      </c>
      <c r="I58" s="7">
        <v>13</v>
      </c>
    </row>
    <row r="59" spans="1:9" ht="15.6" x14ac:dyDescent="0.3">
      <c r="A59">
        <v>10</v>
      </c>
      <c r="B59" s="230" t="s">
        <v>2</v>
      </c>
      <c r="C59" s="4" t="s">
        <v>29</v>
      </c>
      <c r="D59" s="7">
        <v>198</v>
      </c>
      <c r="E59" s="7">
        <v>198</v>
      </c>
      <c r="F59" s="7">
        <v>160</v>
      </c>
      <c r="G59" s="40">
        <v>556</v>
      </c>
      <c r="H59" s="7">
        <v>12</v>
      </c>
      <c r="I59" s="7">
        <v>14</v>
      </c>
    </row>
    <row r="60" spans="1:9" ht="15.6" x14ac:dyDescent="0.3">
      <c r="A60">
        <v>11</v>
      </c>
      <c r="B60" s="234" t="s">
        <v>2</v>
      </c>
      <c r="C60" s="50" t="s">
        <v>7</v>
      </c>
      <c r="D60" s="7">
        <v>147</v>
      </c>
      <c r="E60" s="7">
        <v>214</v>
      </c>
      <c r="F60" s="7">
        <v>195</v>
      </c>
      <c r="G60" s="40">
        <v>556</v>
      </c>
      <c r="H60" s="7">
        <v>10</v>
      </c>
      <c r="I60" s="7">
        <v>16</v>
      </c>
    </row>
    <row r="61" spans="1:9" ht="15.6" x14ac:dyDescent="0.3">
      <c r="A61">
        <v>12</v>
      </c>
      <c r="B61" s="235" t="s">
        <v>9</v>
      </c>
      <c r="C61" s="18" t="s">
        <v>10</v>
      </c>
      <c r="D61" s="7">
        <v>211</v>
      </c>
      <c r="E61" s="7">
        <v>163</v>
      </c>
      <c r="F61" s="7">
        <v>177</v>
      </c>
      <c r="G61" s="40">
        <v>551</v>
      </c>
      <c r="H61" s="7">
        <v>14</v>
      </c>
      <c r="I61" s="7">
        <v>12</v>
      </c>
    </row>
    <row r="62" spans="1:9" ht="15.6" x14ac:dyDescent="0.3">
      <c r="A62">
        <v>13</v>
      </c>
      <c r="B62" s="232" t="s">
        <v>42</v>
      </c>
      <c r="C62" s="33" t="s">
        <v>203</v>
      </c>
      <c r="D62" s="7">
        <v>142</v>
      </c>
      <c r="E62" s="7">
        <v>180</v>
      </c>
      <c r="F62" s="7">
        <v>221</v>
      </c>
      <c r="G62" s="40">
        <v>543</v>
      </c>
      <c r="H62" s="7">
        <v>9</v>
      </c>
      <c r="I62" s="7">
        <v>14</v>
      </c>
    </row>
    <row r="63" spans="1:9" ht="15.6" x14ac:dyDescent="0.3">
      <c r="A63">
        <v>14</v>
      </c>
      <c r="B63" s="231" t="s">
        <v>14</v>
      </c>
      <c r="C63" s="24" t="s">
        <v>199</v>
      </c>
      <c r="D63" s="7">
        <v>140</v>
      </c>
      <c r="E63" s="7">
        <v>214</v>
      </c>
      <c r="F63" s="7">
        <v>189</v>
      </c>
      <c r="G63" s="40">
        <v>543</v>
      </c>
      <c r="H63" s="7">
        <v>14</v>
      </c>
      <c r="I63" s="7">
        <v>11</v>
      </c>
    </row>
    <row r="64" spans="1:9" ht="15.6" x14ac:dyDescent="0.3">
      <c r="A64">
        <v>15</v>
      </c>
      <c r="B64" s="233" t="s">
        <v>32</v>
      </c>
      <c r="C64" s="29" t="s">
        <v>51</v>
      </c>
      <c r="D64" s="7">
        <v>171</v>
      </c>
      <c r="E64" s="7">
        <v>178</v>
      </c>
      <c r="F64" s="7">
        <v>191</v>
      </c>
      <c r="G64" s="40">
        <v>540</v>
      </c>
      <c r="H64" s="7">
        <v>13</v>
      </c>
      <c r="I64" s="7">
        <v>9</v>
      </c>
    </row>
    <row r="65" spans="1:9" ht="15.6" x14ac:dyDescent="0.3">
      <c r="A65">
        <v>16</v>
      </c>
      <c r="B65" s="233" t="s">
        <v>32</v>
      </c>
      <c r="C65" s="29" t="s">
        <v>33</v>
      </c>
      <c r="D65" s="7">
        <v>171</v>
      </c>
      <c r="E65" s="7">
        <v>202</v>
      </c>
      <c r="F65" s="7">
        <v>165</v>
      </c>
      <c r="G65" s="40">
        <v>538</v>
      </c>
      <c r="H65" s="7">
        <v>9</v>
      </c>
      <c r="I65" s="7">
        <v>17</v>
      </c>
    </row>
    <row r="66" spans="1:9" ht="15.6" x14ac:dyDescent="0.3">
      <c r="A66">
        <v>17</v>
      </c>
      <c r="B66" s="230" t="s">
        <v>2</v>
      </c>
      <c r="C66" s="4" t="s">
        <v>8</v>
      </c>
      <c r="D66" s="7">
        <v>140</v>
      </c>
      <c r="E66" s="7">
        <v>183</v>
      </c>
      <c r="F66" s="7">
        <v>213</v>
      </c>
      <c r="G66" s="40">
        <v>536</v>
      </c>
      <c r="H66" s="7">
        <v>14</v>
      </c>
      <c r="I66" s="7">
        <v>9</v>
      </c>
    </row>
    <row r="67" spans="1:9" ht="15.6" x14ac:dyDescent="0.3">
      <c r="A67">
        <v>18</v>
      </c>
      <c r="B67" s="235" t="s">
        <v>9</v>
      </c>
      <c r="C67" s="18" t="s">
        <v>11</v>
      </c>
      <c r="D67" s="7">
        <v>142</v>
      </c>
      <c r="E67" s="7">
        <v>179</v>
      </c>
      <c r="F67" s="7">
        <v>212</v>
      </c>
      <c r="G67" s="40">
        <v>533</v>
      </c>
      <c r="H67" s="7">
        <v>13</v>
      </c>
      <c r="I67" s="7">
        <v>11</v>
      </c>
    </row>
    <row r="68" spans="1:9" ht="15.6" x14ac:dyDescent="0.3">
      <c r="A68">
        <v>19</v>
      </c>
      <c r="B68" s="253" t="s">
        <v>14</v>
      </c>
      <c r="C68" s="256" t="s">
        <v>25</v>
      </c>
      <c r="D68" s="7">
        <v>155</v>
      </c>
      <c r="E68" s="7">
        <v>169</v>
      </c>
      <c r="F68" s="7">
        <v>209</v>
      </c>
      <c r="G68" s="40">
        <v>533</v>
      </c>
      <c r="H68" s="7">
        <v>10</v>
      </c>
      <c r="I68" s="7">
        <v>13</v>
      </c>
    </row>
    <row r="69" spans="1:9" ht="15.6" x14ac:dyDescent="0.3">
      <c r="A69">
        <v>20</v>
      </c>
      <c r="B69" s="254" t="s">
        <v>21</v>
      </c>
      <c r="C69" s="257" t="s">
        <v>35</v>
      </c>
      <c r="D69" s="7">
        <v>205</v>
      </c>
      <c r="E69" s="7">
        <v>148</v>
      </c>
      <c r="F69" s="7">
        <v>178</v>
      </c>
      <c r="G69" s="40">
        <v>531</v>
      </c>
      <c r="H69" s="7">
        <v>9</v>
      </c>
      <c r="I69" s="7">
        <v>14</v>
      </c>
    </row>
    <row r="70" spans="1:9" ht="15.6" x14ac:dyDescent="0.3">
      <c r="A70">
        <v>21</v>
      </c>
      <c r="B70" s="235" t="s">
        <v>9</v>
      </c>
      <c r="C70" s="18" t="s">
        <v>191</v>
      </c>
      <c r="D70" s="7">
        <v>197</v>
      </c>
      <c r="E70" s="7">
        <v>181</v>
      </c>
      <c r="F70" s="7">
        <v>146</v>
      </c>
      <c r="G70" s="40">
        <v>524</v>
      </c>
      <c r="H70" s="7">
        <v>13</v>
      </c>
      <c r="I70" s="7">
        <v>10</v>
      </c>
    </row>
    <row r="71" spans="1:9" ht="15.6" x14ac:dyDescent="0.3">
      <c r="A71">
        <v>22</v>
      </c>
      <c r="B71" s="235" t="s">
        <v>9</v>
      </c>
      <c r="C71" s="18" t="s">
        <v>26</v>
      </c>
      <c r="D71" s="7">
        <v>135</v>
      </c>
      <c r="E71" s="7">
        <v>181</v>
      </c>
      <c r="F71" s="7">
        <v>201</v>
      </c>
      <c r="G71" s="40">
        <v>517</v>
      </c>
      <c r="H71" s="7">
        <v>13</v>
      </c>
      <c r="I71" s="7">
        <v>8</v>
      </c>
    </row>
    <row r="72" spans="1:9" ht="15.6" x14ac:dyDescent="0.3">
      <c r="A72">
        <v>23</v>
      </c>
      <c r="B72" s="232" t="s">
        <v>42</v>
      </c>
      <c r="C72" s="33" t="s">
        <v>48</v>
      </c>
      <c r="D72" s="7">
        <v>141</v>
      </c>
      <c r="E72" s="7">
        <v>180</v>
      </c>
      <c r="F72" s="7">
        <v>195</v>
      </c>
      <c r="G72" s="40">
        <v>516</v>
      </c>
      <c r="H72" s="7">
        <v>11</v>
      </c>
      <c r="I72" s="7">
        <v>13</v>
      </c>
    </row>
    <row r="73" spans="1:9" ht="15.6" x14ac:dyDescent="0.3">
      <c r="A73">
        <v>24</v>
      </c>
      <c r="B73" s="261" t="s">
        <v>27</v>
      </c>
      <c r="C73" s="194" t="s">
        <v>28</v>
      </c>
      <c r="D73" s="7">
        <v>167</v>
      </c>
      <c r="E73" s="7">
        <v>173</v>
      </c>
      <c r="F73" s="7">
        <v>160</v>
      </c>
      <c r="G73" s="40">
        <v>500</v>
      </c>
      <c r="H73" s="7">
        <v>7</v>
      </c>
      <c r="I73" s="7">
        <v>16</v>
      </c>
    </row>
    <row r="74" spans="1:9" ht="15.6" x14ac:dyDescent="0.3">
      <c r="A74">
        <v>25</v>
      </c>
      <c r="B74" s="263" t="s">
        <v>21</v>
      </c>
      <c r="C74" s="265" t="s">
        <v>30</v>
      </c>
      <c r="D74" s="7">
        <v>159</v>
      </c>
      <c r="E74" s="7">
        <v>170</v>
      </c>
      <c r="F74" s="7">
        <v>170</v>
      </c>
      <c r="G74" s="40">
        <v>499</v>
      </c>
      <c r="H74" s="7">
        <v>11</v>
      </c>
      <c r="I74" s="7">
        <v>13</v>
      </c>
    </row>
    <row r="75" spans="1:9" ht="15.6" x14ac:dyDescent="0.3">
      <c r="A75">
        <v>26</v>
      </c>
      <c r="B75" s="231" t="s">
        <v>14</v>
      </c>
      <c r="C75" s="24" t="s">
        <v>24</v>
      </c>
      <c r="D75" s="7">
        <v>158</v>
      </c>
      <c r="E75" s="7">
        <v>185</v>
      </c>
      <c r="F75" s="7">
        <v>154</v>
      </c>
      <c r="G75" s="40">
        <v>497</v>
      </c>
      <c r="H75" s="7">
        <v>8</v>
      </c>
      <c r="I75" s="7">
        <v>14</v>
      </c>
    </row>
    <row r="76" spans="1:9" ht="15.6" x14ac:dyDescent="0.3">
      <c r="A76">
        <v>27</v>
      </c>
      <c r="B76" s="236" t="s">
        <v>21</v>
      </c>
      <c r="C76" s="27" t="s">
        <v>31</v>
      </c>
      <c r="D76" s="7">
        <v>124</v>
      </c>
      <c r="E76" s="7">
        <v>215</v>
      </c>
      <c r="F76" s="7">
        <v>155</v>
      </c>
      <c r="G76" s="40">
        <v>494</v>
      </c>
      <c r="H76" s="7">
        <v>10</v>
      </c>
      <c r="I76" s="7">
        <v>13</v>
      </c>
    </row>
    <row r="77" spans="1:9" ht="15.6" x14ac:dyDescent="0.3">
      <c r="A77">
        <v>28</v>
      </c>
      <c r="B77" s="236" t="s">
        <v>21</v>
      </c>
      <c r="C77" s="27" t="s">
        <v>34</v>
      </c>
      <c r="D77" s="7">
        <v>140</v>
      </c>
      <c r="E77" s="7">
        <v>172</v>
      </c>
      <c r="F77" s="7">
        <v>178</v>
      </c>
      <c r="G77" s="40">
        <v>490</v>
      </c>
      <c r="H77" s="7">
        <v>4</v>
      </c>
      <c r="I77" s="7">
        <v>20</v>
      </c>
    </row>
    <row r="78" spans="1:9" ht="15.6" x14ac:dyDescent="0.3">
      <c r="A78">
        <v>29</v>
      </c>
      <c r="B78" s="235" t="s">
        <v>9</v>
      </c>
      <c r="C78" s="18" t="s">
        <v>12</v>
      </c>
      <c r="D78" s="7">
        <v>184</v>
      </c>
      <c r="E78" s="7">
        <v>171</v>
      </c>
      <c r="F78" s="7">
        <v>132</v>
      </c>
      <c r="G78" s="40">
        <v>487</v>
      </c>
      <c r="H78" s="7">
        <v>7</v>
      </c>
      <c r="I78" s="7">
        <v>16</v>
      </c>
    </row>
    <row r="79" spans="1:9" ht="15.6" x14ac:dyDescent="0.3">
      <c r="A79">
        <v>30</v>
      </c>
      <c r="B79" s="236" t="s">
        <v>21</v>
      </c>
      <c r="C79" s="27" t="s">
        <v>47</v>
      </c>
      <c r="D79" s="7">
        <v>197</v>
      </c>
      <c r="E79" s="7">
        <v>150</v>
      </c>
      <c r="F79" s="7">
        <v>140</v>
      </c>
      <c r="G79" s="40">
        <v>487</v>
      </c>
      <c r="H79" s="7">
        <v>12</v>
      </c>
      <c r="I79" s="7">
        <v>10</v>
      </c>
    </row>
    <row r="80" spans="1:9" ht="15.6" x14ac:dyDescent="0.3">
      <c r="A80">
        <v>31</v>
      </c>
      <c r="B80" s="236" t="s">
        <v>21</v>
      </c>
      <c r="C80" s="53" t="s">
        <v>22</v>
      </c>
      <c r="D80" s="7">
        <v>141</v>
      </c>
      <c r="E80" s="7">
        <v>167</v>
      </c>
      <c r="F80" s="7">
        <v>174</v>
      </c>
      <c r="G80" s="40">
        <v>482</v>
      </c>
      <c r="H80" s="7">
        <v>8</v>
      </c>
      <c r="I80" s="7">
        <v>14</v>
      </c>
    </row>
    <row r="81" spans="1:9" ht="15.6" x14ac:dyDescent="0.3">
      <c r="A81">
        <v>32</v>
      </c>
      <c r="B81" s="237" t="s">
        <v>27</v>
      </c>
      <c r="C81" s="26" t="s">
        <v>40</v>
      </c>
      <c r="D81" s="7">
        <v>154</v>
      </c>
      <c r="E81" s="7">
        <v>159</v>
      </c>
      <c r="F81" s="7">
        <v>166</v>
      </c>
      <c r="G81" s="40">
        <v>479</v>
      </c>
      <c r="H81" s="7">
        <v>10</v>
      </c>
      <c r="I81" s="7">
        <v>10</v>
      </c>
    </row>
    <row r="82" spans="1:9" ht="15.6" x14ac:dyDescent="0.3">
      <c r="A82">
        <v>33</v>
      </c>
      <c r="B82" s="238" t="s">
        <v>55</v>
      </c>
      <c r="C82" s="39" t="s">
        <v>56</v>
      </c>
      <c r="D82" s="7">
        <v>146</v>
      </c>
      <c r="E82" s="7">
        <v>157</v>
      </c>
      <c r="F82" s="7">
        <v>176</v>
      </c>
      <c r="G82" s="40">
        <v>479</v>
      </c>
      <c r="H82" s="7">
        <v>6</v>
      </c>
      <c r="I82" s="7">
        <v>16</v>
      </c>
    </row>
    <row r="83" spans="1:9" ht="15.6" x14ac:dyDescent="0.3">
      <c r="A83">
        <v>34</v>
      </c>
      <c r="B83" s="261" t="s">
        <v>27</v>
      </c>
      <c r="C83" s="194" t="s">
        <v>53</v>
      </c>
      <c r="D83" s="7">
        <v>158</v>
      </c>
      <c r="E83" s="7">
        <v>169</v>
      </c>
      <c r="F83" s="7">
        <v>149</v>
      </c>
      <c r="G83" s="40">
        <v>476</v>
      </c>
      <c r="H83" s="7">
        <v>11</v>
      </c>
      <c r="I83" s="7">
        <v>8</v>
      </c>
    </row>
    <row r="84" spans="1:9" ht="15.6" x14ac:dyDescent="0.3">
      <c r="A84">
        <v>35</v>
      </c>
      <c r="B84" s="237" t="s">
        <v>27</v>
      </c>
      <c r="C84" s="26" t="s">
        <v>52</v>
      </c>
      <c r="D84" s="7">
        <v>179</v>
      </c>
      <c r="E84" s="7">
        <v>136</v>
      </c>
      <c r="F84" s="7">
        <v>161</v>
      </c>
      <c r="G84" s="40">
        <v>476</v>
      </c>
      <c r="H84" s="7">
        <v>10</v>
      </c>
      <c r="I84" s="7">
        <v>9</v>
      </c>
    </row>
    <row r="85" spans="1:9" ht="15.6" x14ac:dyDescent="0.3">
      <c r="A85">
        <v>36</v>
      </c>
      <c r="B85" s="237" t="s">
        <v>27</v>
      </c>
      <c r="C85" s="26" t="s">
        <v>50</v>
      </c>
      <c r="D85" s="7">
        <v>166</v>
      </c>
      <c r="E85" s="7">
        <v>159</v>
      </c>
      <c r="F85" s="7">
        <v>151</v>
      </c>
      <c r="G85" s="40">
        <v>476</v>
      </c>
      <c r="H85" s="7">
        <v>7</v>
      </c>
      <c r="I85" s="7">
        <v>15</v>
      </c>
    </row>
    <row r="86" spans="1:9" ht="15.6" x14ac:dyDescent="0.3">
      <c r="A86">
        <v>37</v>
      </c>
      <c r="B86" s="233" t="s">
        <v>32</v>
      </c>
      <c r="C86" s="29" t="s">
        <v>37</v>
      </c>
      <c r="D86" s="7">
        <v>146</v>
      </c>
      <c r="E86" s="7">
        <v>149</v>
      </c>
      <c r="F86" s="7">
        <v>174</v>
      </c>
      <c r="G86" s="40">
        <v>469</v>
      </c>
      <c r="H86" s="7">
        <v>6</v>
      </c>
      <c r="I86" s="7">
        <v>16</v>
      </c>
    </row>
    <row r="87" spans="1:9" ht="15.6" x14ac:dyDescent="0.3">
      <c r="A87">
        <v>38</v>
      </c>
      <c r="B87" s="254" t="s">
        <v>21</v>
      </c>
      <c r="C87" s="257" t="s">
        <v>39</v>
      </c>
      <c r="D87" s="7">
        <v>151</v>
      </c>
      <c r="E87" s="7">
        <v>151</v>
      </c>
      <c r="F87" s="7">
        <v>164</v>
      </c>
      <c r="G87" s="40">
        <v>466</v>
      </c>
      <c r="H87" s="7">
        <v>10</v>
      </c>
      <c r="I87" s="7">
        <v>10</v>
      </c>
    </row>
    <row r="88" spans="1:9" ht="15.6" x14ac:dyDescent="0.3">
      <c r="A88">
        <v>39</v>
      </c>
      <c r="B88" s="231" t="s">
        <v>14</v>
      </c>
      <c r="C88" s="24" t="s">
        <v>15</v>
      </c>
      <c r="D88" s="7">
        <v>157</v>
      </c>
      <c r="E88" s="7">
        <v>165</v>
      </c>
      <c r="F88" s="7">
        <v>140</v>
      </c>
      <c r="G88" s="40">
        <v>462</v>
      </c>
      <c r="H88" s="7">
        <v>9</v>
      </c>
      <c r="I88" s="7">
        <v>10</v>
      </c>
    </row>
    <row r="89" spans="1:9" ht="15.6" x14ac:dyDescent="0.3">
      <c r="A89">
        <v>40</v>
      </c>
      <c r="B89" s="237" t="s">
        <v>27</v>
      </c>
      <c r="C89" s="26" t="s">
        <v>41</v>
      </c>
      <c r="D89" s="7">
        <v>127</v>
      </c>
      <c r="E89" s="7">
        <v>156</v>
      </c>
      <c r="F89" s="7">
        <v>177</v>
      </c>
      <c r="G89" s="40">
        <v>460</v>
      </c>
      <c r="H89" s="7">
        <v>7</v>
      </c>
      <c r="I89" s="7">
        <v>10</v>
      </c>
    </row>
    <row r="90" spans="1:9" ht="15.6" x14ac:dyDescent="0.3">
      <c r="A90">
        <v>41</v>
      </c>
      <c r="B90" s="232" t="s">
        <v>42</v>
      </c>
      <c r="C90" s="33" t="s">
        <v>58</v>
      </c>
      <c r="D90" s="7">
        <v>122</v>
      </c>
      <c r="E90" s="7">
        <v>163</v>
      </c>
      <c r="F90" s="7">
        <v>172</v>
      </c>
      <c r="G90" s="40">
        <v>457</v>
      </c>
      <c r="H90" s="7">
        <v>9</v>
      </c>
      <c r="I90" s="7">
        <v>11</v>
      </c>
    </row>
    <row r="91" spans="1:9" ht="15.6" x14ac:dyDescent="0.3">
      <c r="A91">
        <v>42</v>
      </c>
      <c r="B91" s="237" t="s">
        <v>27</v>
      </c>
      <c r="C91" s="26" t="s">
        <v>62</v>
      </c>
      <c r="D91" s="7">
        <v>142</v>
      </c>
      <c r="E91" s="7">
        <v>172</v>
      </c>
      <c r="F91" s="7">
        <v>143</v>
      </c>
      <c r="G91" s="40">
        <v>457</v>
      </c>
      <c r="H91" s="7">
        <v>5</v>
      </c>
      <c r="I91" s="7">
        <v>15</v>
      </c>
    </row>
    <row r="92" spans="1:9" ht="15.6" x14ac:dyDescent="0.3">
      <c r="A92">
        <v>43</v>
      </c>
      <c r="B92" s="233" t="s">
        <v>32</v>
      </c>
      <c r="C92" s="29" t="s">
        <v>45</v>
      </c>
      <c r="D92" s="7">
        <v>179</v>
      </c>
      <c r="E92" s="7">
        <v>127</v>
      </c>
      <c r="F92" s="7">
        <v>148</v>
      </c>
      <c r="G92" s="40">
        <v>454</v>
      </c>
      <c r="H92" s="7">
        <v>11</v>
      </c>
      <c r="I92" s="7">
        <v>7</v>
      </c>
    </row>
    <row r="93" spans="1:9" ht="15.6" x14ac:dyDescent="0.3">
      <c r="A93">
        <v>44</v>
      </c>
      <c r="B93" s="239" t="s">
        <v>32</v>
      </c>
      <c r="C93" s="36" t="s">
        <v>54</v>
      </c>
      <c r="D93" s="7">
        <v>148</v>
      </c>
      <c r="E93" s="7">
        <v>127</v>
      </c>
      <c r="F93" s="7">
        <v>176</v>
      </c>
      <c r="G93" s="40">
        <v>451</v>
      </c>
      <c r="H93" s="7">
        <v>7</v>
      </c>
      <c r="I93" s="7">
        <v>13</v>
      </c>
    </row>
    <row r="94" spans="1:9" ht="15.6" x14ac:dyDescent="0.3">
      <c r="A94">
        <v>45</v>
      </c>
      <c r="B94" s="240" t="s">
        <v>55</v>
      </c>
      <c r="C94" s="54" t="s">
        <v>80</v>
      </c>
      <c r="D94" s="7">
        <v>138</v>
      </c>
      <c r="E94" s="7">
        <v>151</v>
      </c>
      <c r="F94" s="7">
        <v>149</v>
      </c>
      <c r="G94" s="40">
        <v>438</v>
      </c>
      <c r="H94" s="7">
        <v>10</v>
      </c>
      <c r="I94" s="7">
        <v>9</v>
      </c>
    </row>
    <row r="95" spans="1:9" ht="15.6" x14ac:dyDescent="0.3">
      <c r="A95">
        <v>46</v>
      </c>
      <c r="B95" s="239" t="s">
        <v>32</v>
      </c>
      <c r="C95" s="36" t="s">
        <v>66</v>
      </c>
      <c r="D95" s="7">
        <v>139</v>
      </c>
      <c r="E95" s="7">
        <v>117</v>
      </c>
      <c r="F95" s="7">
        <v>180</v>
      </c>
      <c r="G95" s="40">
        <v>436</v>
      </c>
      <c r="H95" s="7">
        <v>8</v>
      </c>
      <c r="I95" s="7">
        <v>7</v>
      </c>
    </row>
    <row r="96" spans="1:9" ht="15.6" x14ac:dyDescent="0.3">
      <c r="A96">
        <v>47</v>
      </c>
      <c r="B96" s="238" t="s">
        <v>55</v>
      </c>
      <c r="C96" s="39" t="s">
        <v>67</v>
      </c>
      <c r="D96" s="7">
        <v>159</v>
      </c>
      <c r="E96" s="7">
        <v>122</v>
      </c>
      <c r="F96" s="7">
        <v>135</v>
      </c>
      <c r="G96" s="40">
        <v>416</v>
      </c>
      <c r="H96" s="7">
        <v>6</v>
      </c>
      <c r="I96" s="7">
        <v>10</v>
      </c>
    </row>
    <row r="97" spans="1:9" ht="15.6" x14ac:dyDescent="0.3">
      <c r="A97">
        <v>48</v>
      </c>
      <c r="B97" s="232" t="s">
        <v>42</v>
      </c>
      <c r="C97" s="33" t="s">
        <v>64</v>
      </c>
      <c r="D97" s="7">
        <v>145</v>
      </c>
      <c r="E97" s="7">
        <v>108</v>
      </c>
      <c r="F97" s="7">
        <v>151</v>
      </c>
      <c r="G97" s="40">
        <v>404</v>
      </c>
      <c r="H97" s="7">
        <v>3</v>
      </c>
      <c r="I97" s="7">
        <v>13</v>
      </c>
    </row>
    <row r="98" spans="1:9" ht="15.6" x14ac:dyDescent="0.3">
      <c r="A98">
        <v>49</v>
      </c>
      <c r="B98" s="241" t="s">
        <v>42</v>
      </c>
      <c r="C98" s="33" t="s">
        <v>68</v>
      </c>
      <c r="D98" s="7">
        <v>123</v>
      </c>
      <c r="E98" s="7">
        <v>96</v>
      </c>
      <c r="F98" s="7">
        <v>183</v>
      </c>
      <c r="G98" s="40">
        <v>402</v>
      </c>
      <c r="H98" s="7">
        <v>7</v>
      </c>
      <c r="I98" s="7">
        <v>6</v>
      </c>
    </row>
    <row r="99" spans="1:9" ht="15.6" x14ac:dyDescent="0.3">
      <c r="A99">
        <v>50</v>
      </c>
      <c r="B99" s="232" t="s">
        <v>42</v>
      </c>
      <c r="C99" s="33" t="s">
        <v>61</v>
      </c>
      <c r="D99" s="7">
        <v>120</v>
      </c>
      <c r="E99" s="7">
        <v>140</v>
      </c>
      <c r="F99" s="7">
        <v>141</v>
      </c>
      <c r="G99" s="40">
        <v>401</v>
      </c>
      <c r="H99" s="7">
        <v>3</v>
      </c>
      <c r="I99" s="7">
        <v>13</v>
      </c>
    </row>
    <row r="100" spans="1:9" ht="15.6" x14ac:dyDescent="0.3">
      <c r="A100">
        <v>51</v>
      </c>
      <c r="B100" s="232" t="s">
        <v>42</v>
      </c>
      <c r="C100" s="33" t="s">
        <v>57</v>
      </c>
      <c r="D100" s="7">
        <v>118</v>
      </c>
      <c r="E100" s="7">
        <v>143</v>
      </c>
      <c r="F100" s="7">
        <v>138</v>
      </c>
      <c r="G100" s="40">
        <v>399</v>
      </c>
      <c r="H100" s="7">
        <v>8</v>
      </c>
      <c r="I100" s="7">
        <v>7</v>
      </c>
    </row>
    <row r="101" spans="1:9" ht="15.6" x14ac:dyDescent="0.3">
      <c r="A101">
        <v>52</v>
      </c>
      <c r="B101" s="233" t="s">
        <v>32</v>
      </c>
      <c r="C101" s="29" t="s">
        <v>38</v>
      </c>
      <c r="D101" s="7">
        <v>121</v>
      </c>
      <c r="E101" s="7">
        <v>128</v>
      </c>
      <c r="F101" s="7">
        <v>147</v>
      </c>
      <c r="G101" s="40">
        <v>396</v>
      </c>
      <c r="H101" s="7">
        <v>7</v>
      </c>
      <c r="I101" s="7">
        <v>8</v>
      </c>
    </row>
    <row r="102" spans="1:9" ht="15.6" x14ac:dyDescent="0.3">
      <c r="A102">
        <v>53</v>
      </c>
      <c r="B102" s="241" t="s">
        <v>42</v>
      </c>
      <c r="C102" s="33" t="s">
        <v>76</v>
      </c>
      <c r="D102" s="7">
        <v>144</v>
      </c>
      <c r="E102" s="7">
        <v>121</v>
      </c>
      <c r="F102" s="7">
        <v>121</v>
      </c>
      <c r="G102" s="40">
        <v>386</v>
      </c>
      <c r="H102" s="7">
        <v>5</v>
      </c>
      <c r="I102" s="7">
        <v>8</v>
      </c>
    </row>
    <row r="103" spans="1:9" ht="15.6" x14ac:dyDescent="0.3">
      <c r="A103">
        <v>54</v>
      </c>
      <c r="B103" s="262" t="s">
        <v>55</v>
      </c>
      <c r="C103" s="39" t="s">
        <v>75</v>
      </c>
      <c r="D103" s="7">
        <v>145</v>
      </c>
      <c r="E103" s="7">
        <v>132</v>
      </c>
      <c r="F103" s="7">
        <v>101</v>
      </c>
      <c r="G103" s="40">
        <v>378</v>
      </c>
      <c r="H103" s="7">
        <v>3</v>
      </c>
      <c r="I103" s="7">
        <v>9</v>
      </c>
    </row>
    <row r="104" spans="1:9" ht="15.6" x14ac:dyDescent="0.3">
      <c r="A104">
        <v>55</v>
      </c>
      <c r="B104" s="242" t="s">
        <v>69</v>
      </c>
      <c r="C104" s="42" t="s">
        <v>71</v>
      </c>
      <c r="D104" s="7">
        <v>113</v>
      </c>
      <c r="E104" s="7">
        <v>96</v>
      </c>
      <c r="F104" s="7">
        <v>169</v>
      </c>
      <c r="G104" s="40">
        <v>378</v>
      </c>
      <c r="H104" s="7">
        <v>6</v>
      </c>
      <c r="I104" s="7">
        <v>6</v>
      </c>
    </row>
    <row r="105" spans="1:9" ht="15.6" x14ac:dyDescent="0.3">
      <c r="A105">
        <v>56</v>
      </c>
      <c r="B105" s="238" t="s">
        <v>55</v>
      </c>
      <c r="C105" s="39" t="s">
        <v>60</v>
      </c>
      <c r="D105" s="7">
        <v>137</v>
      </c>
      <c r="E105" s="7">
        <v>117</v>
      </c>
      <c r="F105" s="7">
        <v>121</v>
      </c>
      <c r="G105" s="40">
        <v>375</v>
      </c>
      <c r="H105" s="7">
        <v>8</v>
      </c>
      <c r="I105" s="7">
        <v>5</v>
      </c>
    </row>
    <row r="106" spans="1:9" ht="15.6" x14ac:dyDescent="0.3">
      <c r="A106">
        <v>57</v>
      </c>
      <c r="B106" s="242" t="s">
        <v>69</v>
      </c>
      <c r="C106" s="42" t="s">
        <v>70</v>
      </c>
      <c r="D106" s="7">
        <v>133</v>
      </c>
      <c r="E106" s="7">
        <v>87</v>
      </c>
      <c r="F106" s="7">
        <v>149</v>
      </c>
      <c r="G106" s="40">
        <v>369</v>
      </c>
      <c r="H106" s="7">
        <v>5</v>
      </c>
      <c r="I106" s="7">
        <v>7</v>
      </c>
    </row>
    <row r="107" spans="1:9" ht="15.6" x14ac:dyDescent="0.3">
      <c r="A107">
        <v>58</v>
      </c>
      <c r="B107" s="255" t="s">
        <v>69</v>
      </c>
      <c r="C107" s="195" t="s">
        <v>72</v>
      </c>
      <c r="D107" s="7">
        <v>99</v>
      </c>
      <c r="E107" s="7">
        <v>135</v>
      </c>
      <c r="F107" s="7">
        <v>118</v>
      </c>
      <c r="G107" s="40">
        <v>352</v>
      </c>
      <c r="H107" s="7">
        <v>3</v>
      </c>
      <c r="I107" s="7">
        <v>10</v>
      </c>
    </row>
    <row r="108" spans="1:9" ht="15.6" x14ac:dyDescent="0.3">
      <c r="A108">
        <v>59</v>
      </c>
      <c r="B108" s="232" t="s">
        <v>42</v>
      </c>
      <c r="C108" s="33" t="s">
        <v>82</v>
      </c>
      <c r="D108" s="7">
        <v>123</v>
      </c>
      <c r="E108" s="7">
        <v>94</v>
      </c>
      <c r="F108" s="7">
        <v>114</v>
      </c>
      <c r="G108" s="40">
        <v>331</v>
      </c>
      <c r="H108" s="7">
        <v>2</v>
      </c>
      <c r="I108" s="7">
        <v>8</v>
      </c>
    </row>
    <row r="109" spans="1:9" ht="15.6" x14ac:dyDescent="0.3">
      <c r="A109">
        <v>60</v>
      </c>
      <c r="B109" s="242" t="s">
        <v>69</v>
      </c>
      <c r="C109" s="42" t="s">
        <v>81</v>
      </c>
      <c r="D109" s="7">
        <v>100</v>
      </c>
      <c r="E109" s="7">
        <v>84</v>
      </c>
      <c r="F109" s="7">
        <v>94</v>
      </c>
      <c r="G109" s="40">
        <v>278</v>
      </c>
      <c r="H109" s="7">
        <v>1</v>
      </c>
      <c r="I109" s="7">
        <v>7</v>
      </c>
    </row>
    <row r="110" spans="1:9" ht="15.6" x14ac:dyDescent="0.3">
      <c r="B110" s="250"/>
      <c r="C110" s="70"/>
    </row>
    <row r="111" spans="1:9" x14ac:dyDescent="0.3">
      <c r="B111" s="252"/>
      <c r="C111" s="213"/>
    </row>
    <row r="112" spans="1:9" x14ac:dyDescent="0.3">
      <c r="B112" s="252"/>
      <c r="C112" s="213"/>
    </row>
    <row r="113" spans="2:9" x14ac:dyDescent="0.3">
      <c r="B113" s="252"/>
      <c r="C113" s="213"/>
    </row>
    <row r="114" spans="2:9" x14ac:dyDescent="0.3">
      <c r="B114" s="252"/>
      <c r="C114" s="213"/>
    </row>
    <row r="115" spans="2:9" x14ac:dyDescent="0.3">
      <c r="B115" s="252"/>
      <c r="C115" s="213"/>
    </row>
    <row r="116" spans="2:9" x14ac:dyDescent="0.3">
      <c r="B116" s="252"/>
      <c r="C116" s="213"/>
    </row>
    <row r="117" spans="2:9" x14ac:dyDescent="0.3">
      <c r="B117" s="252"/>
      <c r="C117" s="213"/>
    </row>
    <row r="119" spans="2:9" x14ac:dyDescent="0.3">
      <c r="B119" s="251">
        <v>5</v>
      </c>
      <c r="C119" t="s">
        <v>215</v>
      </c>
      <c r="D119">
        <v>157</v>
      </c>
      <c r="E119">
        <v>257</v>
      </c>
      <c r="F119">
        <v>191</v>
      </c>
      <c r="G119">
        <v>605</v>
      </c>
      <c r="H119">
        <v>17</v>
      </c>
      <c r="I119">
        <v>10</v>
      </c>
    </row>
    <row r="120" spans="2:9" x14ac:dyDescent="0.3">
      <c r="B120" s="251">
        <v>10</v>
      </c>
      <c r="C120" t="s">
        <v>210</v>
      </c>
      <c r="D120">
        <v>191</v>
      </c>
      <c r="E120">
        <v>258</v>
      </c>
      <c r="F120">
        <v>135</v>
      </c>
      <c r="G120">
        <v>584</v>
      </c>
      <c r="H120">
        <v>15</v>
      </c>
      <c r="I120">
        <v>10</v>
      </c>
    </row>
    <row r="121" spans="2:9" x14ac:dyDescent="0.3">
      <c r="B121" s="251">
        <v>19</v>
      </c>
      <c r="C121" t="s">
        <v>195</v>
      </c>
      <c r="D121">
        <v>160</v>
      </c>
      <c r="E121">
        <v>164</v>
      </c>
      <c r="F121">
        <v>215</v>
      </c>
      <c r="G121">
        <v>539</v>
      </c>
      <c r="H121">
        <v>13</v>
      </c>
      <c r="I121">
        <v>9</v>
      </c>
    </row>
    <row r="122" spans="2:9" x14ac:dyDescent="0.3">
      <c r="B122" s="251">
        <v>40</v>
      </c>
      <c r="C122" t="s">
        <v>211</v>
      </c>
      <c r="D122">
        <v>162</v>
      </c>
      <c r="E122">
        <v>212</v>
      </c>
      <c r="F122">
        <v>111</v>
      </c>
      <c r="G122">
        <v>485</v>
      </c>
      <c r="H122">
        <v>12</v>
      </c>
      <c r="I122">
        <v>4</v>
      </c>
    </row>
    <row r="123" spans="2:9" x14ac:dyDescent="0.3">
      <c r="B123" s="251">
        <v>47</v>
      </c>
      <c r="C123" t="s">
        <v>212</v>
      </c>
      <c r="D123">
        <v>153</v>
      </c>
      <c r="E123">
        <v>142</v>
      </c>
      <c r="F123">
        <v>177</v>
      </c>
      <c r="G123">
        <v>472</v>
      </c>
      <c r="H123">
        <v>5</v>
      </c>
      <c r="I123">
        <v>17</v>
      </c>
    </row>
    <row r="124" spans="2:9" x14ac:dyDescent="0.3">
      <c r="B124" s="251">
        <v>64</v>
      </c>
      <c r="C124" t="s">
        <v>213</v>
      </c>
      <c r="D124">
        <v>132</v>
      </c>
      <c r="E124">
        <v>119</v>
      </c>
      <c r="F124">
        <v>173</v>
      </c>
      <c r="G124">
        <v>424</v>
      </c>
      <c r="H124">
        <v>6</v>
      </c>
      <c r="I124">
        <v>12</v>
      </c>
    </row>
    <row r="125" spans="2:9" x14ac:dyDescent="0.3">
      <c r="B125" s="251">
        <v>82</v>
      </c>
      <c r="C125" t="s">
        <v>214</v>
      </c>
      <c r="D125">
        <v>136</v>
      </c>
      <c r="E125">
        <v>117</v>
      </c>
      <c r="F125">
        <v>131</v>
      </c>
      <c r="G125">
        <v>384</v>
      </c>
      <c r="H125">
        <v>5</v>
      </c>
      <c r="I125">
        <v>8</v>
      </c>
    </row>
  </sheetData>
  <sortState xmlns:xlrd2="http://schemas.microsoft.com/office/spreadsheetml/2017/richdata2" ref="B50:I110">
    <sortCondition descending="1" ref="G50:G110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11</vt:i4>
      </vt:variant>
    </vt:vector>
  </HeadingPairs>
  <TitlesOfParts>
    <vt:vector size="11" baseType="lpstr">
      <vt:lpstr>Herrar</vt:lpstr>
      <vt:lpstr>Damer</vt:lpstr>
      <vt:lpstr>dagens</vt:lpstr>
      <vt:lpstr>Top 3</vt:lpstr>
      <vt:lpstr>10 i Topp</vt:lpstr>
      <vt:lpstr>Toppserie</vt:lpstr>
      <vt:lpstr>Top50</vt:lpstr>
      <vt:lpstr>Strikeslaget</vt:lpstr>
      <vt:lpstr>27 jan</vt:lpstr>
      <vt:lpstr>20 jan</vt:lpstr>
      <vt:lpstr>13 jan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2025-02-03T15:05:26Z</cp:lastPrinted>
  <dcterms:created xsi:type="dcterms:W3CDTF">2024-12-13T08:47:23Z</dcterms:created>
  <dcterms:modified xsi:type="dcterms:W3CDTF">2025-02-03T16:22:12Z</dcterms:modified>
</cp:coreProperties>
</file>