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21072" windowHeight="9528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5" i="1"/>
  <c r="V22" i="1" l="1"/>
  <c r="X22" i="1"/>
  <c r="X15" i="1" l="1"/>
  <c r="V15" i="1"/>
  <c r="X20" i="1" l="1"/>
  <c r="V20" i="1"/>
  <c r="X17" i="1" l="1"/>
  <c r="V17" i="1"/>
  <c r="X12" i="1" l="1"/>
  <c r="V12" i="1"/>
  <c r="X19" i="1" l="1"/>
  <c r="V19" i="1"/>
  <c r="X16" i="1" l="1"/>
  <c r="V16" i="1"/>
  <c r="X21" i="1" l="1"/>
  <c r="V21" i="1"/>
  <c r="X14" i="1" l="1"/>
  <c r="V14" i="1"/>
  <c r="X6" i="1" l="1"/>
  <c r="X9" i="1"/>
  <c r="X11" i="1"/>
  <c r="X7" i="1"/>
  <c r="X18" i="1"/>
  <c r="X13" i="1"/>
  <c r="X5" i="1"/>
  <c r="X8" i="1"/>
  <c r="X10" i="1"/>
  <c r="V6" i="1"/>
  <c r="V9" i="1"/>
  <c r="V11" i="1"/>
  <c r="V7" i="1"/>
  <c r="V18" i="1"/>
  <c r="V5" i="1"/>
  <c r="V8" i="1"/>
  <c r="V13" i="1"/>
  <c r="V10" i="1"/>
  <c r="W22" i="1" l="1"/>
  <c r="W15" i="1"/>
  <c r="W20" i="1"/>
  <c r="W17" i="1"/>
  <c r="W12" i="1"/>
  <c r="W19" i="1"/>
  <c r="W16" i="1"/>
  <c r="W21" i="1"/>
  <c r="W14" i="1"/>
  <c r="W6" i="1"/>
  <c r="W18" i="1"/>
  <c r="W11" i="1"/>
  <c r="W7" i="1"/>
  <c r="W5" i="1"/>
  <c r="W9" i="1"/>
  <c r="W10" i="1"/>
  <c r="W13" i="1"/>
  <c r="W8" i="1"/>
</calcChain>
</file>

<file path=xl/sharedStrings.xml><?xml version="1.0" encoding="utf-8"?>
<sst xmlns="http://schemas.openxmlformats.org/spreadsheetml/2006/main" count="45" uniqueCount="27">
  <si>
    <t>Namn </t>
  </si>
  <si>
    <t>Res omgång</t>
  </si>
  <si>
    <t>Poäng omgång</t>
  </si>
  <si>
    <t>Totalt</t>
  </si>
  <si>
    <t>Placering</t>
  </si>
  <si>
    <t>Mats</t>
  </si>
  <si>
    <t>Stickan</t>
  </si>
  <si>
    <t>Göran</t>
  </si>
  <si>
    <t>Mattias</t>
  </si>
  <si>
    <t>Pernilla</t>
  </si>
  <si>
    <t>Tobias</t>
  </si>
  <si>
    <t>Josefin</t>
  </si>
  <si>
    <t>Anette</t>
  </si>
  <si>
    <t>Snitt/Serie</t>
  </si>
  <si>
    <t>Olof</t>
  </si>
  <si>
    <t>Micke</t>
  </si>
  <si>
    <t>Therese</t>
  </si>
  <si>
    <t>Calle</t>
  </si>
  <si>
    <t>BK Znax Månadstävling 2016-2017</t>
  </si>
  <si>
    <t>Kaja</t>
  </si>
  <si>
    <t>Per</t>
  </si>
  <si>
    <t>Leif</t>
  </si>
  <si>
    <t>Glenn</t>
  </si>
  <si>
    <t>Gert-Inge</t>
  </si>
  <si>
    <t xml:space="preserve"> </t>
  </si>
  <si>
    <t>Mije</t>
  </si>
  <si>
    <t>Deltagit antal ggr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</si>
</sst>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2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1" xfId="0" applyBorder="1"/>
    <xf numFmtId="0" fontId="2" fillId="0" borderId="8" xfId="0" applyFont="1" applyBorder="1" applyAlignment="1">
      <alignment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center" wrapText="1"/>
    </xf>
    <xf numFmtId="2" fontId="4" fillId="2" borderId="34" xfId="0" applyNumberFormat="1" applyFont="1" applyFill="1" applyBorder="1" applyAlignment="1">
      <alignment horizontal="center" vertical="center" wrapText="1"/>
    </xf>
    <xf numFmtId="2" fontId="4" fillId="2" borderId="35" xfId="0" applyNumberFormat="1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 wrapText="1"/>
    </xf>
    <xf numFmtId="1" fontId="4" fillId="2" borderId="3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topLeftCell="B1" workbookViewId="0">
      <selection activeCell="S16" sqref="S16"/>
    </sheetView>
  </sheetViews>
  <sheetFormatPr defaultRowHeight="14.4" x14ac:dyDescent="0.3"/>
  <cols>
    <col min="1" max="1" width="31.5546875" customWidth="1"/>
    <col min="2" max="22" width="10.6640625" customWidth="1"/>
    <col min="23" max="23" width="12.109375" customWidth="1"/>
    <col min="24" max="24" width="14.109375" style="3" customWidth="1"/>
    <col min="25" max="25" width="14.88671875" bestFit="1" customWidth="1"/>
  </cols>
  <sheetData>
    <row r="1" spans="1:25" ht="31.2" x14ac:dyDescent="0.3">
      <c r="A1" s="64" t="s">
        <v>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5" ht="15" thickBot="1" x14ac:dyDescent="0.35"/>
    <row r="3" spans="1:25" ht="15" thickBot="1" x14ac:dyDescent="0.35">
      <c r="A3" s="5"/>
      <c r="B3" s="10">
        <v>1</v>
      </c>
      <c r="C3" s="11"/>
      <c r="D3" s="12">
        <v>2</v>
      </c>
      <c r="E3" s="13"/>
      <c r="F3" s="10">
        <v>3</v>
      </c>
      <c r="G3" s="11"/>
      <c r="H3" s="12">
        <v>4</v>
      </c>
      <c r="I3" s="13"/>
      <c r="J3" s="10">
        <v>5</v>
      </c>
      <c r="K3" s="11"/>
      <c r="L3" s="12">
        <v>6</v>
      </c>
      <c r="M3" s="13"/>
      <c r="N3" s="10">
        <v>7</v>
      </c>
      <c r="O3" s="11"/>
      <c r="P3" s="12">
        <v>8</v>
      </c>
      <c r="Q3" s="13"/>
      <c r="R3" s="10">
        <v>9</v>
      </c>
      <c r="S3" s="11"/>
      <c r="T3" s="12">
        <v>10</v>
      </c>
      <c r="U3" s="13"/>
      <c r="V3" s="5"/>
      <c r="W3" s="56"/>
      <c r="X3" s="14"/>
      <c r="Y3" s="14"/>
    </row>
    <row r="4" spans="1:25" ht="28.2" thickBot="1" x14ac:dyDescent="0.35">
      <c r="A4" s="22" t="s">
        <v>0</v>
      </c>
      <c r="B4" s="21" t="s">
        <v>1</v>
      </c>
      <c r="C4" s="17" t="s">
        <v>2</v>
      </c>
      <c r="D4" s="18" t="s">
        <v>1</v>
      </c>
      <c r="E4" s="19" t="s">
        <v>2</v>
      </c>
      <c r="F4" s="16" t="s">
        <v>1</v>
      </c>
      <c r="G4" s="17" t="s">
        <v>2</v>
      </c>
      <c r="H4" s="18" t="s">
        <v>1</v>
      </c>
      <c r="I4" s="19" t="s">
        <v>2</v>
      </c>
      <c r="J4" s="16" t="s">
        <v>1</v>
      </c>
      <c r="K4" s="17" t="s">
        <v>2</v>
      </c>
      <c r="L4" s="18" t="s">
        <v>1</v>
      </c>
      <c r="M4" s="19" t="s">
        <v>2</v>
      </c>
      <c r="N4" s="16" t="s">
        <v>1</v>
      </c>
      <c r="O4" s="17" t="s">
        <v>2</v>
      </c>
      <c r="P4" s="18" t="s">
        <v>1</v>
      </c>
      <c r="Q4" s="19" t="s">
        <v>2</v>
      </c>
      <c r="R4" s="16" t="s">
        <v>1</v>
      </c>
      <c r="S4" s="17" t="s">
        <v>2</v>
      </c>
      <c r="T4" s="18" t="s">
        <v>1</v>
      </c>
      <c r="U4" s="19" t="s">
        <v>2</v>
      </c>
      <c r="V4" s="20" t="s">
        <v>3</v>
      </c>
      <c r="W4" s="57" t="s">
        <v>4</v>
      </c>
      <c r="X4" s="57" t="s">
        <v>13</v>
      </c>
      <c r="Y4" s="57" t="s">
        <v>26</v>
      </c>
    </row>
    <row r="5" spans="1:25" ht="27" customHeight="1" x14ac:dyDescent="0.3">
      <c r="A5" s="24" t="s">
        <v>14</v>
      </c>
      <c r="B5" s="31">
        <v>475</v>
      </c>
      <c r="C5" s="42">
        <v>2</v>
      </c>
      <c r="D5" s="47">
        <v>586</v>
      </c>
      <c r="E5" s="48">
        <v>10</v>
      </c>
      <c r="F5" s="44">
        <v>557</v>
      </c>
      <c r="G5" s="32">
        <v>10</v>
      </c>
      <c r="H5" s="27">
        <v>581</v>
      </c>
      <c r="I5" s="15">
        <v>8</v>
      </c>
      <c r="J5" s="31">
        <v>487</v>
      </c>
      <c r="K5" s="32">
        <v>2</v>
      </c>
      <c r="L5" s="27">
        <v>462</v>
      </c>
      <c r="M5" s="15">
        <v>2</v>
      </c>
      <c r="N5" s="31">
        <v>512</v>
      </c>
      <c r="O5" s="32">
        <v>2</v>
      </c>
      <c r="P5" s="27">
        <v>601</v>
      </c>
      <c r="Q5" s="15">
        <v>10</v>
      </c>
      <c r="R5" s="31">
        <v>529</v>
      </c>
      <c r="S5" s="32">
        <v>7</v>
      </c>
      <c r="T5" s="27">
        <v>476</v>
      </c>
      <c r="U5" s="15">
        <v>2</v>
      </c>
      <c r="V5" s="31">
        <f t="shared" ref="V5:V22" si="0">SUM(C5,E5,G5,I5,K5,M5,O5,Q5,S5,U5)</f>
        <v>55</v>
      </c>
      <c r="W5" s="32">
        <f t="shared" ref="W5:W22" si="1">_xlfn.RANK.EQ(V5,$V$5:$V$22)</f>
        <v>1</v>
      </c>
      <c r="X5" s="58">
        <f t="shared" ref="X5:X22" si="2">AVERAGE(B5,D5,F5,H5,J5,L5,N5,P5,R5,T5)/3</f>
        <v>175.53333333333333</v>
      </c>
      <c r="Y5" s="62">
        <f>COUNT(B5,D5,F5,H5,J5,L5,N5,P5,R5,T5)</f>
        <v>10</v>
      </c>
    </row>
    <row r="6" spans="1:25" ht="27" customHeight="1" x14ac:dyDescent="0.3">
      <c r="A6" s="25" t="s">
        <v>7</v>
      </c>
      <c r="B6" s="6">
        <v>492</v>
      </c>
      <c r="C6" s="43">
        <v>4</v>
      </c>
      <c r="D6" s="49"/>
      <c r="E6" s="50"/>
      <c r="F6" s="45">
        <v>537</v>
      </c>
      <c r="G6" s="33">
        <v>7</v>
      </c>
      <c r="H6" s="28">
        <v>507</v>
      </c>
      <c r="I6" s="7">
        <v>4</v>
      </c>
      <c r="J6" s="6">
        <v>551</v>
      </c>
      <c r="K6" s="33">
        <v>8</v>
      </c>
      <c r="L6" s="28">
        <v>515</v>
      </c>
      <c r="M6" s="7">
        <v>6</v>
      </c>
      <c r="N6" s="6">
        <v>530</v>
      </c>
      <c r="O6" s="33">
        <v>5</v>
      </c>
      <c r="P6" s="28">
        <v>577</v>
      </c>
      <c r="Q6" s="7">
        <v>8</v>
      </c>
      <c r="R6" s="6">
        <v>542</v>
      </c>
      <c r="S6" s="33">
        <v>8</v>
      </c>
      <c r="T6" s="28">
        <v>452</v>
      </c>
      <c r="U6" s="7">
        <v>1</v>
      </c>
      <c r="V6" s="6">
        <f t="shared" si="0"/>
        <v>51</v>
      </c>
      <c r="W6" s="33">
        <f t="shared" si="1"/>
        <v>2</v>
      </c>
      <c r="X6" s="59">
        <f t="shared" si="2"/>
        <v>174.18518518518519</v>
      </c>
      <c r="Y6" s="62">
        <f t="shared" ref="Y6:Y22" si="3">COUNT(B6,D6,F6,H6,J6,L6,N6,P6,R6,T6)</f>
        <v>9</v>
      </c>
    </row>
    <row r="7" spans="1:25" ht="27" customHeight="1" x14ac:dyDescent="0.3">
      <c r="A7" s="25" t="s">
        <v>9</v>
      </c>
      <c r="B7" s="6">
        <v>511</v>
      </c>
      <c r="C7" s="43">
        <v>7</v>
      </c>
      <c r="D7" s="49">
        <v>505</v>
      </c>
      <c r="E7" s="50">
        <v>8</v>
      </c>
      <c r="F7" s="45"/>
      <c r="G7" s="33"/>
      <c r="H7" s="28">
        <v>515</v>
      </c>
      <c r="I7" s="7">
        <v>5</v>
      </c>
      <c r="J7" s="6">
        <v>489</v>
      </c>
      <c r="K7" s="33">
        <v>3</v>
      </c>
      <c r="L7" s="28">
        <v>605</v>
      </c>
      <c r="M7" s="7">
        <v>10</v>
      </c>
      <c r="N7" s="6">
        <v>598</v>
      </c>
      <c r="O7" s="33">
        <v>10</v>
      </c>
      <c r="P7" s="28">
        <v>455</v>
      </c>
      <c r="Q7" s="7">
        <v>2</v>
      </c>
      <c r="R7" s="6">
        <v>422</v>
      </c>
      <c r="S7" s="33">
        <v>1</v>
      </c>
      <c r="T7" s="28">
        <v>512</v>
      </c>
      <c r="U7" s="7">
        <v>5</v>
      </c>
      <c r="V7" s="6">
        <f t="shared" si="0"/>
        <v>51</v>
      </c>
      <c r="W7" s="33">
        <f t="shared" si="1"/>
        <v>2</v>
      </c>
      <c r="X7" s="59">
        <f t="shared" si="2"/>
        <v>170.81481481481481</v>
      </c>
      <c r="Y7" s="62">
        <f t="shared" si="3"/>
        <v>9</v>
      </c>
    </row>
    <row r="8" spans="1:25" ht="27" customHeight="1" x14ac:dyDescent="0.3">
      <c r="A8" s="25" t="s">
        <v>15</v>
      </c>
      <c r="B8" s="6">
        <v>495</v>
      </c>
      <c r="C8" s="43">
        <v>5</v>
      </c>
      <c r="D8" s="49">
        <v>500</v>
      </c>
      <c r="E8" s="50">
        <v>7</v>
      </c>
      <c r="F8" s="45">
        <v>516</v>
      </c>
      <c r="G8" s="33">
        <v>4</v>
      </c>
      <c r="H8" s="28">
        <v>423</v>
      </c>
      <c r="I8" s="7">
        <v>1</v>
      </c>
      <c r="J8" s="6">
        <v>509</v>
      </c>
      <c r="K8" s="33">
        <v>5</v>
      </c>
      <c r="L8" s="28">
        <v>482</v>
      </c>
      <c r="M8" s="7">
        <v>5</v>
      </c>
      <c r="N8" s="6">
        <v>549</v>
      </c>
      <c r="O8" s="33">
        <v>6</v>
      </c>
      <c r="P8" s="28">
        <v>552</v>
      </c>
      <c r="Q8" s="7">
        <v>6</v>
      </c>
      <c r="R8" s="6">
        <v>489</v>
      </c>
      <c r="S8" s="33">
        <v>4</v>
      </c>
      <c r="T8" s="28">
        <v>528</v>
      </c>
      <c r="U8" s="7">
        <v>7</v>
      </c>
      <c r="V8" s="6">
        <f t="shared" si="0"/>
        <v>50</v>
      </c>
      <c r="W8" s="33">
        <f t="shared" si="1"/>
        <v>4</v>
      </c>
      <c r="X8" s="59">
        <f t="shared" si="2"/>
        <v>168.1</v>
      </c>
      <c r="Y8" s="62">
        <f t="shared" si="3"/>
        <v>10</v>
      </c>
    </row>
    <row r="9" spans="1:25" ht="27" customHeight="1" x14ac:dyDescent="0.3">
      <c r="A9" s="25" t="s">
        <v>8</v>
      </c>
      <c r="B9" s="6">
        <v>502</v>
      </c>
      <c r="C9" s="43">
        <v>6</v>
      </c>
      <c r="D9" s="49">
        <v>481</v>
      </c>
      <c r="E9" s="50">
        <v>6</v>
      </c>
      <c r="F9" s="45">
        <v>520</v>
      </c>
      <c r="G9" s="33">
        <v>6</v>
      </c>
      <c r="H9" s="28">
        <v>449</v>
      </c>
      <c r="I9" s="7">
        <v>2</v>
      </c>
      <c r="J9" s="6">
        <v>494</v>
      </c>
      <c r="K9" s="33">
        <v>4</v>
      </c>
      <c r="L9" s="28">
        <v>462</v>
      </c>
      <c r="M9" s="7">
        <v>2</v>
      </c>
      <c r="N9" s="6">
        <v>528</v>
      </c>
      <c r="O9" s="33">
        <v>4</v>
      </c>
      <c r="P9" s="28">
        <v>538</v>
      </c>
      <c r="Q9" s="7">
        <v>5</v>
      </c>
      <c r="R9" s="6">
        <v>565</v>
      </c>
      <c r="S9" s="33">
        <v>10</v>
      </c>
      <c r="T9" s="28">
        <v>500</v>
      </c>
      <c r="U9" s="7">
        <v>4</v>
      </c>
      <c r="V9" s="6">
        <f t="shared" si="0"/>
        <v>49</v>
      </c>
      <c r="W9" s="33">
        <f t="shared" si="1"/>
        <v>5</v>
      </c>
      <c r="X9" s="59">
        <f t="shared" si="2"/>
        <v>167.96666666666667</v>
      </c>
      <c r="Y9" s="62">
        <f t="shared" si="3"/>
        <v>10</v>
      </c>
    </row>
    <row r="10" spans="1:25" ht="27" customHeight="1" x14ac:dyDescent="0.3">
      <c r="A10" s="25" t="s">
        <v>5</v>
      </c>
      <c r="B10" s="6">
        <v>567</v>
      </c>
      <c r="C10" s="43">
        <v>10</v>
      </c>
      <c r="D10" s="49"/>
      <c r="E10" s="50"/>
      <c r="F10" s="45">
        <v>520</v>
      </c>
      <c r="G10" s="33">
        <v>6</v>
      </c>
      <c r="H10" s="28">
        <v>536</v>
      </c>
      <c r="I10" s="7">
        <v>7</v>
      </c>
      <c r="J10" s="6">
        <v>515</v>
      </c>
      <c r="K10" s="33">
        <v>6</v>
      </c>
      <c r="L10" s="28">
        <v>521</v>
      </c>
      <c r="M10" s="7">
        <v>7</v>
      </c>
      <c r="N10" s="6">
        <v>591</v>
      </c>
      <c r="O10" s="33">
        <v>8</v>
      </c>
      <c r="P10" s="28"/>
      <c r="Q10" s="7"/>
      <c r="R10" s="6"/>
      <c r="S10" s="33"/>
      <c r="T10" s="28"/>
      <c r="U10" s="7"/>
      <c r="V10" s="6">
        <f t="shared" si="0"/>
        <v>44</v>
      </c>
      <c r="W10" s="33">
        <f t="shared" si="1"/>
        <v>6</v>
      </c>
      <c r="X10" s="59">
        <f t="shared" si="2"/>
        <v>180.55555555555554</v>
      </c>
      <c r="Y10" s="62">
        <f t="shared" si="3"/>
        <v>6</v>
      </c>
    </row>
    <row r="11" spans="1:25" ht="27" customHeight="1" x14ac:dyDescent="0.3">
      <c r="A11" s="25" t="s">
        <v>6</v>
      </c>
      <c r="B11" s="6">
        <v>553</v>
      </c>
      <c r="C11" s="43">
        <v>8</v>
      </c>
      <c r="D11" s="49"/>
      <c r="E11" s="50"/>
      <c r="F11" s="45">
        <v>548</v>
      </c>
      <c r="G11" s="33">
        <v>8</v>
      </c>
      <c r="H11" s="28">
        <v>653</v>
      </c>
      <c r="I11" s="7">
        <v>10</v>
      </c>
      <c r="J11" s="6"/>
      <c r="K11" s="33"/>
      <c r="L11" s="28"/>
      <c r="M11" s="7"/>
      <c r="N11" s="6">
        <v>519</v>
      </c>
      <c r="O11" s="33">
        <v>3</v>
      </c>
      <c r="P11" s="28"/>
      <c r="Q11" s="7"/>
      <c r="R11" s="6">
        <v>503</v>
      </c>
      <c r="S11" s="33">
        <v>6</v>
      </c>
      <c r="T11" s="28">
        <v>521</v>
      </c>
      <c r="U11" s="7">
        <v>6</v>
      </c>
      <c r="V11" s="6">
        <f t="shared" si="0"/>
        <v>41</v>
      </c>
      <c r="W11" s="33">
        <f t="shared" si="1"/>
        <v>7</v>
      </c>
      <c r="X11" s="59">
        <f t="shared" si="2"/>
        <v>183.16666666666666</v>
      </c>
      <c r="Y11" s="62">
        <f t="shared" si="3"/>
        <v>6</v>
      </c>
    </row>
    <row r="12" spans="1:25" ht="27" customHeight="1" x14ac:dyDescent="0.3">
      <c r="A12" s="25" t="s">
        <v>20</v>
      </c>
      <c r="B12" s="6"/>
      <c r="C12" s="43"/>
      <c r="D12" s="49"/>
      <c r="E12" s="50"/>
      <c r="F12" s="45"/>
      <c r="G12" s="33"/>
      <c r="H12" s="28">
        <v>468</v>
      </c>
      <c r="I12" s="7">
        <v>3</v>
      </c>
      <c r="J12" s="6">
        <v>477</v>
      </c>
      <c r="K12" s="33">
        <v>1</v>
      </c>
      <c r="L12" s="28">
        <v>551</v>
      </c>
      <c r="M12" s="7">
        <v>8</v>
      </c>
      <c r="N12" s="6">
        <v>472</v>
      </c>
      <c r="O12" s="33">
        <v>1</v>
      </c>
      <c r="P12" s="28">
        <v>556</v>
      </c>
      <c r="Q12" s="7">
        <v>7</v>
      </c>
      <c r="R12" s="6">
        <v>486</v>
      </c>
      <c r="S12" s="33">
        <v>3</v>
      </c>
      <c r="T12" s="28">
        <v>563</v>
      </c>
      <c r="U12" s="7">
        <v>10</v>
      </c>
      <c r="V12" s="6">
        <f t="shared" si="0"/>
        <v>33</v>
      </c>
      <c r="W12" s="33">
        <f t="shared" si="1"/>
        <v>8</v>
      </c>
      <c r="X12" s="59">
        <f t="shared" si="2"/>
        <v>170.14285714285714</v>
      </c>
      <c r="Y12" s="62">
        <f t="shared" si="3"/>
        <v>7</v>
      </c>
    </row>
    <row r="13" spans="1:25" ht="27" customHeight="1" x14ac:dyDescent="0.3">
      <c r="A13" s="25" t="s">
        <v>12</v>
      </c>
      <c r="B13" s="6">
        <v>492</v>
      </c>
      <c r="C13" s="43">
        <v>4</v>
      </c>
      <c r="D13" s="49"/>
      <c r="E13" s="50"/>
      <c r="F13" s="45">
        <v>498</v>
      </c>
      <c r="G13" s="33">
        <v>3</v>
      </c>
      <c r="H13" s="28">
        <v>536</v>
      </c>
      <c r="I13" s="7">
        <v>7</v>
      </c>
      <c r="J13" s="6">
        <v>465</v>
      </c>
      <c r="K13" s="33" t="s">
        <v>24</v>
      </c>
      <c r="L13" s="28">
        <v>457</v>
      </c>
      <c r="M13" s="7"/>
      <c r="N13" s="6">
        <v>469</v>
      </c>
      <c r="O13" s="33"/>
      <c r="P13" s="28">
        <v>457</v>
      </c>
      <c r="Q13" s="7">
        <v>3</v>
      </c>
      <c r="R13" s="6">
        <v>503</v>
      </c>
      <c r="S13" s="33">
        <v>6</v>
      </c>
      <c r="T13" s="28"/>
      <c r="U13" s="7"/>
      <c r="V13" s="6">
        <f t="shared" si="0"/>
        <v>23</v>
      </c>
      <c r="W13" s="33">
        <f t="shared" si="1"/>
        <v>9</v>
      </c>
      <c r="X13" s="59">
        <f t="shared" si="2"/>
        <v>161.54166666666666</v>
      </c>
      <c r="Y13" s="62">
        <f t="shared" si="3"/>
        <v>8</v>
      </c>
    </row>
    <row r="14" spans="1:25" ht="27" customHeight="1" x14ac:dyDescent="0.3">
      <c r="A14" s="25" t="s">
        <v>17</v>
      </c>
      <c r="B14" s="6">
        <v>411</v>
      </c>
      <c r="C14" s="43">
        <v>1</v>
      </c>
      <c r="D14" s="49">
        <v>450</v>
      </c>
      <c r="E14" s="50">
        <v>5</v>
      </c>
      <c r="F14" s="45"/>
      <c r="G14" s="33"/>
      <c r="H14" s="28">
        <v>407</v>
      </c>
      <c r="I14" s="7"/>
      <c r="J14" s="6">
        <v>423</v>
      </c>
      <c r="K14" s="33"/>
      <c r="L14" s="28">
        <v>473</v>
      </c>
      <c r="M14" s="7">
        <v>4</v>
      </c>
      <c r="N14" s="6">
        <v>419</v>
      </c>
      <c r="O14" s="33"/>
      <c r="P14" s="28">
        <v>490</v>
      </c>
      <c r="Q14" s="7">
        <v>4</v>
      </c>
      <c r="R14" s="6">
        <v>371</v>
      </c>
      <c r="S14" s="33"/>
      <c r="T14" s="28">
        <v>534</v>
      </c>
      <c r="U14" s="7">
        <v>8</v>
      </c>
      <c r="V14" s="6">
        <f t="shared" si="0"/>
        <v>22</v>
      </c>
      <c r="W14" s="33">
        <f t="shared" si="1"/>
        <v>10</v>
      </c>
      <c r="X14" s="59">
        <f t="shared" si="2"/>
        <v>147.33333333333334</v>
      </c>
      <c r="Y14" s="62">
        <f t="shared" si="3"/>
        <v>9</v>
      </c>
    </row>
    <row r="15" spans="1:25" ht="27" customHeight="1" x14ac:dyDescent="0.3">
      <c r="A15" s="25" t="s">
        <v>11</v>
      </c>
      <c r="B15" s="6">
        <v>275</v>
      </c>
      <c r="C15" s="43"/>
      <c r="D15" s="49">
        <v>415</v>
      </c>
      <c r="E15" s="50">
        <v>4</v>
      </c>
      <c r="F15" s="45">
        <v>331</v>
      </c>
      <c r="G15" s="33">
        <v>1</v>
      </c>
      <c r="H15" s="28">
        <v>398</v>
      </c>
      <c r="I15" s="7"/>
      <c r="J15" s="6"/>
      <c r="K15" s="33"/>
      <c r="L15" s="28">
        <v>455</v>
      </c>
      <c r="M15" s="7"/>
      <c r="N15" s="6">
        <v>391</v>
      </c>
      <c r="O15" s="33"/>
      <c r="P15" s="28">
        <v>399</v>
      </c>
      <c r="Q15" s="7">
        <v>1</v>
      </c>
      <c r="R15" s="6">
        <v>447</v>
      </c>
      <c r="S15" s="33">
        <v>2</v>
      </c>
      <c r="T15" s="28">
        <v>485</v>
      </c>
      <c r="U15" s="7">
        <v>3</v>
      </c>
      <c r="V15" s="6">
        <f t="shared" si="0"/>
        <v>11</v>
      </c>
      <c r="W15" s="33">
        <f t="shared" si="1"/>
        <v>11</v>
      </c>
      <c r="X15" s="59">
        <f t="shared" si="2"/>
        <v>133.18518518518519</v>
      </c>
      <c r="Y15" s="62">
        <f t="shared" si="3"/>
        <v>9</v>
      </c>
    </row>
    <row r="16" spans="1:25" ht="27" customHeight="1" x14ac:dyDescent="0.3">
      <c r="A16" s="26" t="s">
        <v>21</v>
      </c>
      <c r="B16" s="8"/>
      <c r="C16" s="43"/>
      <c r="D16" s="51"/>
      <c r="E16" s="52"/>
      <c r="F16" s="46"/>
      <c r="G16" s="37"/>
      <c r="H16" s="29"/>
      <c r="I16" s="9"/>
      <c r="J16" s="8">
        <v>646</v>
      </c>
      <c r="K16" s="37">
        <v>10</v>
      </c>
      <c r="L16" s="29"/>
      <c r="M16" s="9"/>
      <c r="N16" s="8"/>
      <c r="O16" s="37"/>
      <c r="P16" s="29"/>
      <c r="Q16" s="9"/>
      <c r="R16" s="8"/>
      <c r="S16" s="37"/>
      <c r="T16" s="29"/>
      <c r="U16" s="9"/>
      <c r="V16" s="8">
        <f t="shared" si="0"/>
        <v>10</v>
      </c>
      <c r="W16" s="37">
        <f t="shared" si="1"/>
        <v>12</v>
      </c>
      <c r="X16" s="60">
        <f t="shared" si="2"/>
        <v>215.33333333333334</v>
      </c>
      <c r="Y16" s="62">
        <f t="shared" si="3"/>
        <v>1</v>
      </c>
    </row>
    <row r="17" spans="1:25" ht="27" customHeight="1" x14ac:dyDescent="0.3">
      <c r="A17" s="26" t="s">
        <v>22</v>
      </c>
      <c r="B17" s="8"/>
      <c r="C17" s="43"/>
      <c r="D17" s="51"/>
      <c r="E17" s="52"/>
      <c r="F17" s="46"/>
      <c r="G17" s="37"/>
      <c r="H17" s="29"/>
      <c r="I17" s="9"/>
      <c r="J17" s="8"/>
      <c r="K17" s="37"/>
      <c r="L17" s="29">
        <v>466</v>
      </c>
      <c r="M17" s="9">
        <v>3</v>
      </c>
      <c r="N17" s="8">
        <v>552</v>
      </c>
      <c r="O17" s="37">
        <v>7</v>
      </c>
      <c r="P17" s="29"/>
      <c r="Q17" s="9"/>
      <c r="R17" s="8"/>
      <c r="S17" s="37"/>
      <c r="T17" s="29"/>
      <c r="U17" s="9"/>
      <c r="V17" s="8">
        <f t="shared" si="0"/>
        <v>10</v>
      </c>
      <c r="W17" s="37">
        <f t="shared" si="1"/>
        <v>12</v>
      </c>
      <c r="X17" s="60">
        <f t="shared" si="2"/>
        <v>169.66666666666666</v>
      </c>
      <c r="Y17" s="62">
        <f t="shared" si="3"/>
        <v>2</v>
      </c>
    </row>
    <row r="18" spans="1:25" ht="27" customHeight="1" x14ac:dyDescent="0.3">
      <c r="A18" s="26" t="s">
        <v>23</v>
      </c>
      <c r="B18" s="8"/>
      <c r="C18" s="55"/>
      <c r="D18" s="51"/>
      <c r="E18" s="52"/>
      <c r="F18" s="46"/>
      <c r="G18" s="37"/>
      <c r="H18" s="29"/>
      <c r="I18" s="9"/>
      <c r="J18" s="8">
        <v>541</v>
      </c>
      <c r="K18" s="37">
        <v>7</v>
      </c>
      <c r="L18" s="29"/>
      <c r="M18" s="9"/>
      <c r="N18" s="8"/>
      <c r="O18" s="37"/>
      <c r="P18" s="29"/>
      <c r="Q18" s="9"/>
      <c r="R18" s="8"/>
      <c r="S18" s="37"/>
      <c r="T18" s="29"/>
      <c r="U18" s="9"/>
      <c r="V18" s="8">
        <f t="shared" si="0"/>
        <v>7</v>
      </c>
      <c r="W18" s="37">
        <f t="shared" si="1"/>
        <v>14</v>
      </c>
      <c r="X18" s="60">
        <f t="shared" si="2"/>
        <v>180.33333333333334</v>
      </c>
      <c r="Y18" s="62">
        <f t="shared" si="3"/>
        <v>1</v>
      </c>
    </row>
    <row r="19" spans="1:25" ht="27" customHeight="1" x14ac:dyDescent="0.3">
      <c r="A19" s="26" t="s">
        <v>19</v>
      </c>
      <c r="B19" s="8"/>
      <c r="C19" s="55"/>
      <c r="D19" s="51">
        <v>388</v>
      </c>
      <c r="E19" s="52">
        <v>2</v>
      </c>
      <c r="F19" s="46">
        <v>400</v>
      </c>
      <c r="G19" s="37">
        <v>2</v>
      </c>
      <c r="H19" s="29"/>
      <c r="I19" s="9"/>
      <c r="J19" s="8"/>
      <c r="K19" s="37"/>
      <c r="L19" s="29"/>
      <c r="M19" s="9"/>
      <c r="N19" s="8"/>
      <c r="O19" s="37"/>
      <c r="P19" s="29"/>
      <c r="Q19" s="9"/>
      <c r="R19" s="8"/>
      <c r="S19" s="37"/>
      <c r="T19" s="29"/>
      <c r="U19" s="9"/>
      <c r="V19" s="8">
        <f t="shared" si="0"/>
        <v>4</v>
      </c>
      <c r="W19" s="37">
        <f t="shared" si="1"/>
        <v>15</v>
      </c>
      <c r="X19" s="60">
        <f t="shared" si="2"/>
        <v>131.33333333333334</v>
      </c>
      <c r="Y19" s="62">
        <f t="shared" si="3"/>
        <v>2</v>
      </c>
    </row>
    <row r="20" spans="1:25" ht="27" customHeight="1" x14ac:dyDescent="0.3">
      <c r="A20" s="26" t="s">
        <v>10</v>
      </c>
      <c r="B20" s="8">
        <v>276</v>
      </c>
      <c r="C20" s="55"/>
      <c r="D20" s="51">
        <v>400</v>
      </c>
      <c r="E20" s="52">
        <v>3</v>
      </c>
      <c r="F20" s="46"/>
      <c r="G20" s="37"/>
      <c r="H20" s="29"/>
      <c r="I20" s="9"/>
      <c r="J20" s="8"/>
      <c r="K20" s="37"/>
      <c r="L20" s="29">
        <v>447</v>
      </c>
      <c r="M20" s="9"/>
      <c r="N20" s="8">
        <v>414</v>
      </c>
      <c r="O20" s="37"/>
      <c r="P20" s="29"/>
      <c r="Q20" s="9"/>
      <c r="R20" s="8"/>
      <c r="S20" s="37"/>
      <c r="T20" s="29"/>
      <c r="U20" s="9"/>
      <c r="V20" s="8">
        <f t="shared" si="0"/>
        <v>3</v>
      </c>
      <c r="W20" s="37">
        <f t="shared" si="1"/>
        <v>16</v>
      </c>
      <c r="X20" s="60">
        <f t="shared" si="2"/>
        <v>128.08333333333334</v>
      </c>
      <c r="Y20" s="62">
        <f t="shared" si="3"/>
        <v>4</v>
      </c>
    </row>
    <row r="21" spans="1:25" ht="27" customHeight="1" x14ac:dyDescent="0.3">
      <c r="A21" s="26" t="s">
        <v>16</v>
      </c>
      <c r="B21" s="8">
        <v>223</v>
      </c>
      <c r="C21" s="55"/>
      <c r="D21" s="51">
        <v>307</v>
      </c>
      <c r="E21" s="52">
        <v>1</v>
      </c>
      <c r="F21" s="46">
        <v>218</v>
      </c>
      <c r="G21" s="37"/>
      <c r="H21" s="29">
        <v>267</v>
      </c>
      <c r="I21" s="9"/>
      <c r="J21" s="8"/>
      <c r="K21" s="37"/>
      <c r="L21" s="29"/>
      <c r="M21" s="9"/>
      <c r="N21" s="8"/>
      <c r="O21" s="37"/>
      <c r="P21" s="29"/>
      <c r="Q21" s="9"/>
      <c r="R21" s="8"/>
      <c r="S21" s="37"/>
      <c r="T21" s="29"/>
      <c r="U21" s="9"/>
      <c r="V21" s="8">
        <f t="shared" si="0"/>
        <v>1</v>
      </c>
      <c r="W21" s="37">
        <f t="shared" si="1"/>
        <v>17</v>
      </c>
      <c r="X21" s="60">
        <f t="shared" si="2"/>
        <v>84.583333333333329</v>
      </c>
      <c r="Y21" s="62">
        <f t="shared" si="3"/>
        <v>4</v>
      </c>
    </row>
    <row r="22" spans="1:25" ht="27" customHeight="1" thickBot="1" x14ac:dyDescent="0.35">
      <c r="A22" s="23" t="s">
        <v>25</v>
      </c>
      <c r="B22" s="34"/>
      <c r="C22" s="40"/>
      <c r="D22" s="53"/>
      <c r="E22" s="54"/>
      <c r="F22" s="41"/>
      <c r="G22" s="35"/>
      <c r="H22" s="30"/>
      <c r="I22" s="36"/>
      <c r="J22" s="34"/>
      <c r="K22" s="35"/>
      <c r="L22" s="30"/>
      <c r="M22" s="36"/>
      <c r="N22" s="34">
        <v>424</v>
      </c>
      <c r="O22" s="35"/>
      <c r="P22" s="30"/>
      <c r="Q22" s="36"/>
      <c r="R22" s="34"/>
      <c r="S22" s="35"/>
      <c r="T22" s="30"/>
      <c r="U22" s="36"/>
      <c r="V22" s="34">
        <f t="shared" si="0"/>
        <v>0</v>
      </c>
      <c r="W22" s="35">
        <f t="shared" si="1"/>
        <v>18</v>
      </c>
      <c r="X22" s="61">
        <f t="shared" si="2"/>
        <v>141.33333333333334</v>
      </c>
      <c r="Y22" s="63">
        <f t="shared" si="3"/>
        <v>1</v>
      </c>
    </row>
    <row r="23" spans="1:25" ht="23.4" x14ac:dyDescent="0.3">
      <c r="A23" s="4"/>
      <c r="D23" s="38"/>
      <c r="E23" s="39"/>
      <c r="H23" s="1"/>
      <c r="I23" s="2"/>
      <c r="J23" s="2"/>
      <c r="K23" s="2"/>
      <c r="L23" s="2"/>
    </row>
    <row r="24" spans="1:25" x14ac:dyDescent="0.3">
      <c r="H24" s="1"/>
      <c r="I24" s="2"/>
      <c r="J24" s="2"/>
      <c r="K24" s="2"/>
      <c r="L24" s="2"/>
    </row>
    <row r="25" spans="1:25" x14ac:dyDescent="0.3">
      <c r="H25" s="1"/>
      <c r="I25" s="2"/>
      <c r="J25" s="2"/>
      <c r="K25" s="2"/>
      <c r="L25" s="2"/>
    </row>
    <row r="26" spans="1:25" x14ac:dyDescent="0.3">
      <c r="H26" s="1"/>
      <c r="I26" s="2"/>
      <c r="J26" s="2"/>
      <c r="K26" s="2"/>
      <c r="L26" s="2"/>
    </row>
    <row r="27" spans="1:25" x14ac:dyDescent="0.3">
      <c r="H27" s="1"/>
      <c r="I27" s="2"/>
      <c r="J27" s="2"/>
      <c r="K27" s="2"/>
      <c r="L27" s="2"/>
    </row>
    <row r="28" spans="1:25" x14ac:dyDescent="0.3">
      <c r="H28" s="1"/>
      <c r="I28" s="2"/>
      <c r="J28" s="2"/>
      <c r="K28" s="2"/>
      <c r="L28" s="2"/>
    </row>
    <row r="29" spans="1:25" x14ac:dyDescent="0.3">
      <c r="H29" s="1"/>
      <c r="I29" s="2"/>
      <c r="J29" s="2"/>
      <c r="K29" s="2"/>
      <c r="L29" s="2"/>
    </row>
  </sheetData>
  <sortState ref="A5:X22">
    <sortCondition ref="W5:W22"/>
    <sortCondition descending="1" ref="X5:X22"/>
  </sortState>
  <mergeCells count="1">
    <mergeCell ref="A1:X1"/>
  </mergeCell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Smurfit Kappa Sverige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Nilsson</dc:creator>
  <cp:lastModifiedBy>Nilsson, Stig</cp:lastModifiedBy>
  <cp:lastPrinted>2015-05-29T13:22:00Z</cp:lastPrinted>
  <dcterms:created xsi:type="dcterms:W3CDTF">2012-09-27T08:32:41Z</dcterms:created>
  <dcterms:modified xsi:type="dcterms:W3CDTF">2017-05-18T13:42:30Z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