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drik/Desktop/"/>
    </mc:Choice>
  </mc:AlternateContent>
  <xr:revisionPtr revIDLastSave="0" documentId="13_ncr:1_{DCFFD9A0-2A81-ED4E-AD56-53839AE2AC2A}" xr6:coauthVersionLast="47" xr6:coauthVersionMax="47" xr10:uidLastSave="{00000000-0000-0000-0000-000000000000}"/>
  <bookViews>
    <workbookView xWindow="680" yWindow="1000" windowWidth="27840" windowHeight="15820" xr2:uid="{AA872E6C-2F4F-6440-8215-F12E04128026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15" i="1"/>
  <c r="C25" i="1"/>
  <c r="C23" i="1"/>
  <c r="C21" i="1"/>
  <c r="C26" i="1" s="1"/>
  <c r="C14" i="1"/>
  <c r="C12" i="1"/>
  <c r="C8" i="1"/>
  <c r="C6" i="1"/>
</calcChain>
</file>

<file path=xl/sharedStrings.xml><?xml version="1.0" encoding="utf-8"?>
<sst xmlns="http://schemas.openxmlformats.org/spreadsheetml/2006/main" count="24" uniqueCount="23">
  <si>
    <t>IB</t>
  </si>
  <si>
    <t>Bowling</t>
  </si>
  <si>
    <t>Sponsring</t>
  </si>
  <si>
    <t>DM kiosk + lotter</t>
  </si>
  <si>
    <t>Kiosk serien</t>
  </si>
  <si>
    <t>Saffran</t>
  </si>
  <si>
    <t>Delikatesskungen</t>
  </si>
  <si>
    <t>Inbet. Föräldrar cup</t>
  </si>
  <si>
    <t>Disco</t>
  </si>
  <si>
    <t>P08</t>
  </si>
  <si>
    <t>Mössor  + halsdukar</t>
  </si>
  <si>
    <t>Summa intäkter</t>
  </si>
  <si>
    <t>Högtalare</t>
  </si>
  <si>
    <t>Bowling Björnslaget</t>
  </si>
  <si>
    <t>Björnslaget cup</t>
  </si>
  <si>
    <t>Gothia spelarpass</t>
  </si>
  <si>
    <t>Gothia cup</t>
  </si>
  <si>
    <t>Tryckeri</t>
  </si>
  <si>
    <t>Mästarcupen</t>
  </si>
  <si>
    <t>Pizza avslutning</t>
  </si>
  <si>
    <t>Linköping floorball</t>
  </si>
  <si>
    <t>Summa kostnader</t>
  </si>
  <si>
    <t>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</si>
</sst>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3" fillId="0" borderId="0" xfId="0" applyNumberFormat="1" applyFont="1"/>
    <xf numFmtId="0" fontId="2" fillId="0" borderId="1" xfId="0" applyFont="1" applyBorder="1"/>
    <xf numFmtId="3" fontId="3" fillId="0" borderId="1" xfId="0" applyNumberFormat="1" applyFont="1" applyBorder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5CBB3-48F5-5A41-BB18-3F655A1F617A}">
  <dimension ref="B4:C27"/>
  <sheetViews>
    <sheetView tabSelected="1" workbookViewId="0">
      <selection activeCell="C17" sqref="C17"/>
    </sheetView>
  </sheetViews>
  <sheetFormatPr baseColWidth="10" defaultRowHeight="16" x14ac:dyDescent="0.2"/>
  <cols>
    <col min="2" max="2" width="19.1640625" customWidth="1"/>
    <col min="3" max="3" width="20.5" customWidth="1"/>
  </cols>
  <sheetData>
    <row r="4" spans="2:3" x14ac:dyDescent="0.2">
      <c r="B4" s="1" t="s">
        <v>0</v>
      </c>
      <c r="C4" s="2">
        <v>16874</v>
      </c>
    </row>
    <row r="5" spans="2:3" x14ac:dyDescent="0.2">
      <c r="B5" s="3" t="s">
        <v>1</v>
      </c>
      <c r="C5" s="4">
        <v>3600</v>
      </c>
    </row>
    <row r="6" spans="2:3" x14ac:dyDescent="0.2">
      <c r="B6" s="3" t="s">
        <v>2</v>
      </c>
      <c r="C6" s="4">
        <f>29500-9500+5500</f>
        <v>25500</v>
      </c>
    </row>
    <row r="7" spans="2:3" x14ac:dyDescent="0.2">
      <c r="B7" s="3" t="s">
        <v>3</v>
      </c>
      <c r="C7" s="4">
        <v>3856</v>
      </c>
    </row>
    <row r="8" spans="2:3" x14ac:dyDescent="0.2">
      <c r="B8" s="3" t="s">
        <v>4</v>
      </c>
      <c r="C8" s="4">
        <f>1875+1270</f>
        <v>3145</v>
      </c>
    </row>
    <row r="9" spans="2:3" x14ac:dyDescent="0.2">
      <c r="B9" s="3" t="s">
        <v>5</v>
      </c>
      <c r="C9" s="4">
        <v>9000</v>
      </c>
    </row>
    <row r="10" spans="2:3" x14ac:dyDescent="0.2">
      <c r="B10" s="3" t="s">
        <v>6</v>
      </c>
      <c r="C10" s="4">
        <v>4831</v>
      </c>
    </row>
    <row r="11" spans="2:3" x14ac:dyDescent="0.2">
      <c r="B11" s="3" t="s">
        <v>7</v>
      </c>
      <c r="C11" s="4">
        <v>15200</v>
      </c>
    </row>
    <row r="12" spans="2:3" x14ac:dyDescent="0.2">
      <c r="B12" s="3" t="s">
        <v>8</v>
      </c>
      <c r="C12" s="4">
        <f>11000+5284</f>
        <v>16284</v>
      </c>
    </row>
    <row r="13" spans="2:3" x14ac:dyDescent="0.2">
      <c r="B13" s="3" t="s">
        <v>9</v>
      </c>
      <c r="C13" s="4">
        <v>3780</v>
      </c>
    </row>
    <row r="14" spans="2:3" x14ac:dyDescent="0.2">
      <c r="B14" s="3" t="s">
        <v>10</v>
      </c>
      <c r="C14" s="4">
        <f>200+2280+2100+680+480+560+320+120+260+160+2781+260+320+320</f>
        <v>10841</v>
      </c>
    </row>
    <row r="15" spans="2:3" x14ac:dyDescent="0.2">
      <c r="B15" s="5" t="s">
        <v>11</v>
      </c>
      <c r="C15" s="6">
        <f>SUM(C5:C14)</f>
        <v>96037</v>
      </c>
    </row>
    <row r="16" spans="2:3" x14ac:dyDescent="0.2">
      <c r="B16" s="7" t="s">
        <v>12</v>
      </c>
      <c r="C16" s="8">
        <v>2490</v>
      </c>
    </row>
    <row r="17" spans="2:3" x14ac:dyDescent="0.2">
      <c r="B17" s="7" t="s">
        <v>13</v>
      </c>
      <c r="C17" s="8">
        <v>2820</v>
      </c>
    </row>
    <row r="18" spans="2:3" x14ac:dyDescent="0.2">
      <c r="B18" s="7" t="s">
        <v>14</v>
      </c>
      <c r="C18" s="8">
        <v>3000</v>
      </c>
    </row>
    <row r="19" spans="2:3" x14ac:dyDescent="0.2">
      <c r="B19" s="7" t="s">
        <v>15</v>
      </c>
      <c r="C19" s="8">
        <v>33500</v>
      </c>
    </row>
    <row r="20" spans="2:3" x14ac:dyDescent="0.2">
      <c r="B20" s="7" t="s">
        <v>16</v>
      </c>
      <c r="C20" s="8">
        <v>2000</v>
      </c>
    </row>
    <row r="21" spans="2:3" x14ac:dyDescent="0.2">
      <c r="B21" s="7" t="s">
        <v>17</v>
      </c>
      <c r="C21" s="8">
        <f>2200+2125</f>
        <v>4325</v>
      </c>
    </row>
    <row r="22" spans="2:3" x14ac:dyDescent="0.2">
      <c r="B22" s="7" t="s">
        <v>10</v>
      </c>
      <c r="C22" s="8">
        <v>8800</v>
      </c>
    </row>
    <row r="23" spans="2:3" x14ac:dyDescent="0.2">
      <c r="B23" s="7" t="s">
        <v>18</v>
      </c>
      <c r="C23" s="8">
        <f>1500+6480+13915+2783+1738</f>
        <v>26416</v>
      </c>
    </row>
    <row r="24" spans="2:3" x14ac:dyDescent="0.2">
      <c r="B24" s="7" t="s">
        <v>19</v>
      </c>
      <c r="C24" s="8">
        <v>3475</v>
      </c>
    </row>
    <row r="25" spans="2:3" x14ac:dyDescent="0.2">
      <c r="B25" s="9" t="s">
        <v>20</v>
      </c>
      <c r="C25" s="10">
        <f>2995+2178</f>
        <v>5173</v>
      </c>
    </row>
    <row r="26" spans="2:3" x14ac:dyDescent="0.2">
      <c r="B26" s="7" t="s">
        <v>21</v>
      </c>
      <c r="C26" s="8">
        <f>SUM(C16:C25)</f>
        <v>91999</v>
      </c>
    </row>
    <row r="27" spans="2:3" x14ac:dyDescent="0.2">
      <c r="B27" s="11" t="s">
        <v>22</v>
      </c>
      <c r="C27" s="12">
        <f>C4+C15-C26</f>
        <v>20912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2023-05-22T17:28:46Z</dcterms:created>
  <dcterms:modified xsi:type="dcterms:W3CDTF">2023-05-22T17:38:56Z</dcterms:modified>
</cp:coreProperties>
</file>