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Bi\Documents\Handboll\"/>
    </mc:Choice>
  </mc:AlternateContent>
  <xr:revisionPtr revIDLastSave="0" documentId="8_{A8B43E29-28B4-4B4D-8BD6-ECC2F5248F9A}" xr6:coauthVersionLast="47" xr6:coauthVersionMax="47" xr10:uidLastSave="{00000000-0000-0000-0000-000000000000}"/>
  <bookViews>
    <workbookView xWindow="-108" yWindow="-108" windowWidth="23256" windowHeight="12576" xr2:uid="{B652ED17-CEE2-4DA5-8B66-5616BD17799D}"/>
    <workbookView xWindow="6624" yWindow="732" windowWidth="16524" windowHeight="9804" xr2:uid="{46D1B994-90E7-4980-92DF-409359F8C38D}"/>
  </bookViews>
  <sheets>
    <sheet name="2023 2024" sheetId="2" r:id="rId1"/>
    <sheet name="Worksheet" sheetId="4" r:id="rId2"/>
    <sheet name="Blad2" sheetId="3" r:id="rId3"/>
  </sheets>
  <definedNames>
    <definedName name="_xlnm._FilterDatabase" localSheetId="0" hidden="1">'2023 2024'!$A$1:$P$197</definedName>
    <definedName name="_xlnm._FilterDatabase" localSheetId="2" hidden="1">Blad2!$B$1:$I$66</definedName>
    <definedName name="_xlnm._FilterDatabase" localSheetId="1" hidden="1">Worksheet!$C$1:$J$194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6" i="2" l="1"/>
  <c r="W176" i="2"/>
  <c r="U176" i="2"/>
  <c r="X175" i="2"/>
  <c r="X169" i="2"/>
  <c r="X168" i="2"/>
  <c r="X162" i="2"/>
  <c r="X161" i="2"/>
  <c r="X155" i="2"/>
  <c r="X148" i="2"/>
  <c r="X147" i="2"/>
  <c r="X141" i="2"/>
  <c r="X140" i="2"/>
  <c r="X134" i="2"/>
  <c r="X133" i="2"/>
  <c r="X127" i="2"/>
  <c r="X126" i="2"/>
  <c r="X120" i="2"/>
  <c r="X119" i="2"/>
  <c r="X113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l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</calcChain>
</file>

<file path=xl/sharedStrings.xml><?xml version="1.0" encoding="utf-8"?>
<sst xmlns="http://schemas.openxmlformats.org/spreadsheetml/2006/main" count="2293" uniqueCount="606">
  <si>
    <t>Kiosk 1</t>
  </si>
  <si>
    <t>Sekretariat</t>
  </si>
  <si>
    <t>Matchvärd</t>
  </si>
  <si>
    <t>Bagare</t>
  </si>
  <si>
    <t>Chaufför</t>
  </si>
  <si>
    <t>DAG</t>
  </si>
  <si>
    <t>DATUM</t>
  </si>
  <si>
    <t>Plats</t>
  </si>
  <si>
    <t>Söndag</t>
  </si>
  <si>
    <t>Måndag</t>
  </si>
  <si>
    <t>Tisdag</t>
  </si>
  <si>
    <t>Onsdag</t>
  </si>
  <si>
    <t>Torsdag</t>
  </si>
  <si>
    <t>Fredag</t>
  </si>
  <si>
    <t>Lördag</t>
  </si>
  <si>
    <t>Nolhagahallen</t>
  </si>
  <si>
    <t>Matchtid</t>
  </si>
  <si>
    <t>Passtid</t>
  </si>
  <si>
    <t>Tvätt</t>
  </si>
  <si>
    <t>Namn</t>
  </si>
  <si>
    <t>Roll</t>
  </si>
  <si>
    <t>Personnr</t>
  </si>
  <si>
    <t>E-post (primär)</t>
  </si>
  <si>
    <t>E-post (sekundär)</t>
  </si>
  <si>
    <t>Telefon hem</t>
  </si>
  <si>
    <t>Martin Johansson</t>
  </si>
  <si>
    <t>Ledare</t>
  </si>
  <si>
    <t>891116-5572</t>
  </si>
  <si>
    <t>martinmarwin@gmail.com</t>
  </si>
  <si>
    <t/>
  </si>
  <si>
    <t>Aaron Portar</t>
  </si>
  <si>
    <t>Aktiv</t>
  </si>
  <si>
    <t>121007-8596</t>
  </si>
  <si>
    <t>Anna Garphammar</t>
  </si>
  <si>
    <t>Förälder</t>
  </si>
  <si>
    <t>851001-XXXX</t>
  </si>
  <si>
    <t>anna_garphammar@hotmail.com</t>
  </si>
  <si>
    <t>0704148192</t>
  </si>
  <si>
    <t>Amir Portar</t>
  </si>
  <si>
    <t>peymanportar@hotmail.com</t>
  </si>
  <si>
    <t>Adrian Berg</t>
  </si>
  <si>
    <t>130412-1237</t>
  </si>
  <si>
    <t>Hansi Berg</t>
  </si>
  <si>
    <t>850703-5593</t>
  </si>
  <si>
    <t>hansi@bergconstruction.se</t>
  </si>
  <si>
    <t>Malin Riise</t>
  </si>
  <si>
    <t>220101-XXXX</t>
  </si>
  <si>
    <t>malin.riise@gmail.com</t>
  </si>
  <si>
    <t>Berin Becirovic</t>
  </si>
  <si>
    <t>130905-5737</t>
  </si>
  <si>
    <t>Enisa Becirovic</t>
  </si>
  <si>
    <t>enisa-@hotmail.com</t>
  </si>
  <si>
    <t>Charlie Coyne</t>
  </si>
  <si>
    <t>120731-2339</t>
  </si>
  <si>
    <t>Bradley Coyne</t>
  </si>
  <si>
    <t>830830-XXXX</t>
  </si>
  <si>
    <t>bradley.coyne@retail-sync.com</t>
  </si>
  <si>
    <t>Sara Coyne</t>
  </si>
  <si>
    <t>810914-XXXX</t>
  </si>
  <si>
    <t>sara_larsson81@hotmail.com</t>
  </si>
  <si>
    <t>Edison Avdylaj</t>
  </si>
  <si>
    <t>120519-1099</t>
  </si>
  <si>
    <t>Dinna Avdylaj</t>
  </si>
  <si>
    <t>771110-2025</t>
  </si>
  <si>
    <t>d_inna_77@hotmail.com</t>
  </si>
  <si>
    <t>Besim Avdylaj</t>
  </si>
  <si>
    <t>Besimavdylaj74@gmail.com</t>
  </si>
  <si>
    <t>Emilio Birkhammar</t>
  </si>
  <si>
    <t>120812-1671</t>
  </si>
  <si>
    <t>Oskar Olsson</t>
  </si>
  <si>
    <t>840325-0577</t>
  </si>
  <si>
    <t>oskar.j.m.olsson@gmail.com</t>
  </si>
  <si>
    <t>Sofia Birkhammar</t>
  </si>
  <si>
    <t>230101-XXXX</t>
  </si>
  <si>
    <t>sofia@birkhammar-redovisning.se</t>
  </si>
  <si>
    <t>Enis Zunic</t>
  </si>
  <si>
    <t>120516-7776</t>
  </si>
  <si>
    <t>Muzafera Becirovic</t>
  </si>
  <si>
    <t>muzaferabecirovic@live.se</t>
  </si>
  <si>
    <t>Sabahudin Zunic</t>
  </si>
  <si>
    <t>zunic1@hotmail.se</t>
  </si>
  <si>
    <t>Frank Berfner</t>
  </si>
  <si>
    <t>140215-8271</t>
  </si>
  <si>
    <t>Stina Berfner</t>
  </si>
  <si>
    <t>840427-5565</t>
  </si>
  <si>
    <t>stina.berfner@gmail.com</t>
  </si>
  <si>
    <t>Isak Alexandersson</t>
  </si>
  <si>
    <t>121010-6454</t>
  </si>
  <si>
    <t>Tommy Alexandersson</t>
  </si>
  <si>
    <t>tommy.76@outlook.com</t>
  </si>
  <si>
    <t>Johan Biswanger</t>
  </si>
  <si>
    <t>121001-2199</t>
  </si>
  <si>
    <t>Henrik Biswanger</t>
  </si>
  <si>
    <t>henrik.biswanger@hotmail.com</t>
  </si>
  <si>
    <t>Karin Biswanger</t>
  </si>
  <si>
    <t>810214-XXXX</t>
  </si>
  <si>
    <t>karin.biswanger@hotmail.com</t>
  </si>
  <si>
    <t>Karim Abdulrazek</t>
  </si>
  <si>
    <t>130208-6291</t>
  </si>
  <si>
    <t>Maha Abdulrazek</t>
  </si>
  <si>
    <t>821210-6560</t>
  </si>
  <si>
    <t>maha.abdulrazek@hotmail.com</t>
  </si>
  <si>
    <t>Ahmad Abdulrazek</t>
  </si>
  <si>
    <t>830321-4715</t>
  </si>
  <si>
    <t>a.razek2012@gmail.com</t>
  </si>
  <si>
    <t>Leon Jendenér</t>
  </si>
  <si>
    <t>121008-8330</t>
  </si>
  <si>
    <t>Kelly Jendener</t>
  </si>
  <si>
    <t>731204-5540</t>
  </si>
  <si>
    <t>kelly.jendener@gmail.com</t>
  </si>
  <si>
    <t>Evangelos Tsantikos</t>
  </si>
  <si>
    <t>valle.ctl@tsantikos.se</t>
  </si>
  <si>
    <t>Mesih Zunic</t>
  </si>
  <si>
    <t>120516-0532</t>
  </si>
  <si>
    <t>Mohamed-Amin Ali</t>
  </si>
  <si>
    <t>130115-9537</t>
  </si>
  <si>
    <t>Nimo Barkad</t>
  </si>
  <si>
    <t>880903-3486</t>
  </si>
  <si>
    <t>nimo.barkad@outlook.com</t>
  </si>
  <si>
    <t>Nelson Sundbye</t>
  </si>
  <si>
    <t>140310-7657</t>
  </si>
  <si>
    <t>Louise Magnusson</t>
  </si>
  <si>
    <t>860304-XXXX</t>
  </si>
  <si>
    <t>mialouisemagnusson@gmail.com</t>
  </si>
  <si>
    <t>Petter Sundbye</t>
  </si>
  <si>
    <t>850511-XXXX</t>
  </si>
  <si>
    <t>petter.sundbye@outlook.com</t>
  </si>
  <si>
    <t>Noel Johansson</t>
  </si>
  <si>
    <t>130516-0978</t>
  </si>
  <si>
    <t>Anders Johansson</t>
  </si>
  <si>
    <t>900924-0871</t>
  </si>
  <si>
    <t>anders@spiraassistans.se</t>
  </si>
  <si>
    <t>Emma Falk Vikström</t>
  </si>
  <si>
    <t>870701-0978</t>
  </si>
  <si>
    <t>emmaandersnoel@hotmail.com</t>
  </si>
  <si>
    <t>Olle Holmesten Snygg</t>
  </si>
  <si>
    <t>120603-2896</t>
  </si>
  <si>
    <t>Emilia Holmesten</t>
  </si>
  <si>
    <t>800906-5528</t>
  </si>
  <si>
    <t>emiliaholmesten@hotmail.com</t>
  </si>
  <si>
    <t>Fredrik Snygg</t>
  </si>
  <si>
    <t>840317-5576</t>
  </si>
  <si>
    <t>fredriksnygg@hotmail.com</t>
  </si>
  <si>
    <t>Olle Nordlander</t>
  </si>
  <si>
    <t>121126-5432</t>
  </si>
  <si>
    <t>Carl Nordlander</t>
  </si>
  <si>
    <t>calle_ljung@hotmail.com</t>
  </si>
  <si>
    <t>Sofia Nordlander</t>
  </si>
  <si>
    <t>840602-XXXX</t>
  </si>
  <si>
    <t>sofiaerlandsson@hotmail.com</t>
  </si>
  <si>
    <t>Sander Eriksson</t>
  </si>
  <si>
    <t>130522-1739</t>
  </si>
  <si>
    <t>Martin Eriksson</t>
  </si>
  <si>
    <t>730910-5612</t>
  </si>
  <si>
    <t>ericson.martin@gmail.com</t>
  </si>
  <si>
    <t>Frida Eriksson</t>
  </si>
  <si>
    <t>fridaalfredsson@hotmail.com</t>
  </si>
  <si>
    <t>Senay Zekarias</t>
  </si>
  <si>
    <t>120408-6977</t>
  </si>
  <si>
    <t>Fikrey Zekarias</t>
  </si>
  <si>
    <t>faffaz@gmail.com</t>
  </si>
  <si>
    <t>Walter Malmgren</t>
  </si>
  <si>
    <t>120410-4234</t>
  </si>
  <si>
    <t>Therese Malmgren</t>
  </si>
  <si>
    <t>tk_theresekarlsson@hotmail.com</t>
  </si>
  <si>
    <t>Robert Malmgren</t>
  </si>
  <si>
    <t>malmgren1981@hotmail.com</t>
  </si>
  <si>
    <t>Viking Lindell</t>
  </si>
  <si>
    <t>120124-2532</t>
  </si>
  <si>
    <t>Erik Lindell</t>
  </si>
  <si>
    <t>760626-7578</t>
  </si>
  <si>
    <t>lindell.erik@gmail.com</t>
  </si>
  <si>
    <t>Viktor Knutsson</t>
  </si>
  <si>
    <t>121026-4675</t>
  </si>
  <si>
    <t>Alina Knutsson</t>
  </si>
  <si>
    <t>820101-XXXX</t>
  </si>
  <si>
    <t>alina.gordienko@gmail.com</t>
  </si>
  <si>
    <t>Yousef Matar</t>
  </si>
  <si>
    <t>120928-0559</t>
  </si>
  <si>
    <t>0735708142</t>
  </si>
  <si>
    <t>Zeinab Mutar</t>
  </si>
  <si>
    <t>810304-XXXX</t>
  </si>
  <si>
    <t>zoba_1981@hotmail.com</t>
  </si>
  <si>
    <t>0702103406</t>
  </si>
  <si>
    <t>Mobiltelefon</t>
  </si>
  <si>
    <t>073-511 47 07</t>
  </si>
  <si>
    <t>0735252071</t>
  </si>
  <si>
    <t>0730548638</t>
  </si>
  <si>
    <t>0735454808</t>
  </si>
  <si>
    <t>0704886755</t>
  </si>
  <si>
    <t>0761443423</t>
  </si>
  <si>
    <t>0707917368</t>
  </si>
  <si>
    <t>0763277124</t>
  </si>
  <si>
    <t>0708439770</t>
  </si>
  <si>
    <t>0704862987</t>
  </si>
  <si>
    <t>0737228212</t>
  </si>
  <si>
    <t>0707653046</t>
  </si>
  <si>
    <t>0702133157</t>
  </si>
  <si>
    <t>0761844018</t>
  </si>
  <si>
    <t>0703401009</t>
  </si>
  <si>
    <t>0760396785</t>
  </si>
  <si>
    <t>0702-483030</t>
  </si>
  <si>
    <t>0703-337003</t>
  </si>
  <si>
    <t>0735301824</t>
  </si>
  <si>
    <t>070-9958699</t>
  </si>
  <si>
    <t>0709386116</t>
  </si>
  <si>
    <t>0702488968</t>
  </si>
  <si>
    <t>0731500822</t>
  </si>
  <si>
    <t>0736231726</t>
  </si>
  <si>
    <t>0725876155</t>
  </si>
  <si>
    <t>0702859494</t>
  </si>
  <si>
    <t>076-3949460</t>
  </si>
  <si>
    <t>070-5411522</t>
  </si>
  <si>
    <t>0704-091072</t>
  </si>
  <si>
    <t>0790556349</t>
  </si>
  <si>
    <t>Matchnr</t>
  </si>
  <si>
    <t>Dag</t>
  </si>
  <si>
    <t>Datum |</t>
  </si>
  <si>
    <t>Tid</t>
  </si>
  <si>
    <t>Tävling</t>
  </si>
  <si>
    <t>Hometeam</t>
  </si>
  <si>
    <t>Resultat</t>
  </si>
  <si>
    <t>Awayteam</t>
  </si>
  <si>
    <t>Venue</t>
  </si>
  <si>
    <t>Match name</t>
  </si>
  <si>
    <t>2023-09-30</t>
  </si>
  <si>
    <t>13:00</t>
  </si>
  <si>
    <t>Flickor - F14 Väst F14 Väst SD 3</t>
  </si>
  <si>
    <t>HK Hylte</t>
  </si>
  <si>
    <t>Borås Handbollsklubb 84</t>
  </si>
  <si>
    <t>Örnahallen</t>
  </si>
  <si>
    <t>14:30</t>
  </si>
  <si>
    <t>Mölndals HF</t>
  </si>
  <si>
    <t>2023-10-01</t>
  </si>
  <si>
    <t>09:30</t>
  </si>
  <si>
    <t>Flickor - F11 Väst F11 Väst Svart lätt</t>
  </si>
  <si>
    <t>Borås HK 84</t>
  </si>
  <si>
    <t>Byttorps IF Vit</t>
  </si>
  <si>
    <t>Lundby A Borås</t>
  </si>
  <si>
    <t>10:45</t>
  </si>
  <si>
    <t>Pojkar - P10 Väst P10 Väst Röd lätt</t>
  </si>
  <si>
    <t>Torslanda HK Blå</t>
  </si>
  <si>
    <t>12:00</t>
  </si>
  <si>
    <t>Pojkar - P14 Väst P14 Väst SD 2 Södra</t>
  </si>
  <si>
    <t>IK Baltichov vit</t>
  </si>
  <si>
    <t>16:30</t>
  </si>
  <si>
    <t xml:space="preserve">Damer - Dam 3 Väst Dam 3 Väst Sydost </t>
  </si>
  <si>
    <t>Borås Handbollsklubb 84 A</t>
  </si>
  <si>
    <t>2023-10-06</t>
  </si>
  <si>
    <t>20:20</t>
  </si>
  <si>
    <t>Chalmers HK</t>
  </si>
  <si>
    <t>Valhalla A Göteborg</t>
  </si>
  <si>
    <t>2023-10-07</t>
  </si>
  <si>
    <t>10:00</t>
  </si>
  <si>
    <t>Anderstorps SK</t>
  </si>
  <si>
    <t>Alingsås HK Vit</t>
  </si>
  <si>
    <t>2023-10-08</t>
  </si>
  <si>
    <t>Flickor - F10 Väst F10 Väst SD Turkos lätt</t>
  </si>
  <si>
    <t>HK Varberg</t>
  </si>
  <si>
    <t>10:30</t>
  </si>
  <si>
    <t>Alingsås HK Blå</t>
  </si>
  <si>
    <t>15:00</t>
  </si>
  <si>
    <t xml:space="preserve">Herrar - Herr 4 Väst Herr 4 Väst Södra </t>
  </si>
  <si>
    <t>Kvibergs Handbollsklubb</t>
  </si>
  <si>
    <t>Kvibergs Sporthall A</t>
  </si>
  <si>
    <t>2023-10-14</t>
  </si>
  <si>
    <t>KFUM Ulricehamn</t>
  </si>
  <si>
    <t>11:05</t>
  </si>
  <si>
    <t>Pojkar - P11 Väst P11 Väst SD Rosa</t>
  </si>
  <si>
    <t>Jönköpings Idrottshus D</t>
  </si>
  <si>
    <t>12:05</t>
  </si>
  <si>
    <t>IK Cyrus 1</t>
  </si>
  <si>
    <t>2023-10-15</t>
  </si>
  <si>
    <t>Rya HF</t>
  </si>
  <si>
    <t>14:40</t>
  </si>
  <si>
    <t>Aktiviteten A Mölndal</t>
  </si>
  <si>
    <t>2023-10-17</t>
  </si>
  <si>
    <t>19:00</t>
  </si>
  <si>
    <t>HK Bollebygd</t>
  </si>
  <si>
    <t>Lundby B Borås</t>
  </si>
  <si>
    <t>2023-10-20</t>
  </si>
  <si>
    <t>Marks HK</t>
  </si>
  <si>
    <t>2023-10-21</t>
  </si>
  <si>
    <t>IK Nord</t>
  </si>
  <si>
    <t>11:20</t>
  </si>
  <si>
    <t>14:45</t>
  </si>
  <si>
    <t>Härryda HK</t>
  </si>
  <si>
    <t>Landvetter Idrottshall</t>
  </si>
  <si>
    <t>2023-10-22</t>
  </si>
  <si>
    <t>09:00</t>
  </si>
  <si>
    <t>Vårgårda IK</t>
  </si>
  <si>
    <t>Vårgårda Sporthall</t>
  </si>
  <si>
    <t>Särökometernas HK Blå</t>
  </si>
  <si>
    <t>Östlyckehallen Alingsås</t>
  </si>
  <si>
    <t>14:00</t>
  </si>
  <si>
    <t>2023-10-28</t>
  </si>
  <si>
    <t>Ale Handboll Svart</t>
  </si>
  <si>
    <t>Pojkar - P12 Väst P12 Väst SD 3</t>
  </si>
  <si>
    <t>Alingsås HK Svart</t>
  </si>
  <si>
    <t>Backa HK vit</t>
  </si>
  <si>
    <t>16:00</t>
  </si>
  <si>
    <t>Bollebygdsskolan</t>
  </si>
  <si>
    <t>HK Bollebygd Svart</t>
  </si>
  <si>
    <t>2023-10-29</t>
  </si>
  <si>
    <t>IF Hallby HK vit</t>
  </si>
  <si>
    <t>10:15</t>
  </si>
  <si>
    <t>HK Aranäs Blå</t>
  </si>
  <si>
    <t>Kungsbacka Sporthall A</t>
  </si>
  <si>
    <t>11:15</t>
  </si>
  <si>
    <t>HP Warta Vit</t>
  </si>
  <si>
    <t>Forsgläntans IH</t>
  </si>
  <si>
    <t>13:45</t>
  </si>
  <si>
    <t>Byttorps IF Grön</t>
  </si>
  <si>
    <t>13:55</t>
  </si>
  <si>
    <t>HK Aranäs Gul</t>
  </si>
  <si>
    <t>IF Hallby HK blå</t>
  </si>
  <si>
    <t>15:10</t>
  </si>
  <si>
    <t>BK Heid</t>
  </si>
  <si>
    <t>Frölunda Kulturhus</t>
  </si>
  <si>
    <t>2023-11-07</t>
  </si>
  <si>
    <t>00:00</t>
  </si>
  <si>
    <t>Vacant-Redbergslids IK Blå</t>
  </si>
  <si>
    <t>2023-11-10</t>
  </si>
  <si>
    <t>IK Cyrus 2</t>
  </si>
  <si>
    <t>2023-11-11</t>
  </si>
  <si>
    <t>Härryda HK P10</t>
  </si>
  <si>
    <t>Mölnlycke Idrottshall A</t>
  </si>
  <si>
    <t>11:30</t>
  </si>
  <si>
    <t>IFK Bankeryd</t>
  </si>
  <si>
    <t>Jönköpings Idrottshus A</t>
  </si>
  <si>
    <t>12:30</t>
  </si>
  <si>
    <t>Torslanda Sporthall B</t>
  </si>
  <si>
    <t>12:45</t>
  </si>
  <si>
    <t>Vacant-HK Bollebygd</t>
  </si>
  <si>
    <t>KFUM Ulricehamn Blå</t>
  </si>
  <si>
    <t>15:25</t>
  </si>
  <si>
    <t>2023-11-12</t>
  </si>
  <si>
    <t>Ale Kulturrum</t>
  </si>
  <si>
    <t>IS Orion</t>
  </si>
  <si>
    <t>15:35</t>
  </si>
  <si>
    <t>2023-11-18</t>
  </si>
  <si>
    <t>11:00</t>
  </si>
  <si>
    <t>Varbergs Idrottshall</t>
  </si>
  <si>
    <t>12:20</t>
  </si>
  <si>
    <t>Marks HK Blå</t>
  </si>
  <si>
    <t>Anderstorps Sporthall</t>
  </si>
  <si>
    <t>17:30</t>
  </si>
  <si>
    <t>2023-11-19</t>
  </si>
  <si>
    <t>HK Aranäs Vit</t>
  </si>
  <si>
    <t>Masthuggshallen</t>
  </si>
  <si>
    <t>2023-11-25</t>
  </si>
  <si>
    <t>Daltorpshallen</t>
  </si>
  <si>
    <t>Byttorps IF</t>
  </si>
  <si>
    <t>Göteborg Finest IK</t>
  </si>
  <si>
    <t>17:00</t>
  </si>
  <si>
    <t>2023-11-26</t>
  </si>
  <si>
    <t>12:15</t>
  </si>
  <si>
    <t>Alströmerhallen, Alingsås</t>
  </si>
  <si>
    <t>12:40</t>
  </si>
  <si>
    <t>IK  Baltichov röd</t>
  </si>
  <si>
    <t>Förbohallen Stenkullen</t>
  </si>
  <si>
    <t>14:20</t>
  </si>
  <si>
    <t>2023-12-02</t>
  </si>
  <si>
    <t>Härryda HK Blå</t>
  </si>
  <si>
    <t>13:30</t>
  </si>
  <si>
    <t>Arenahallen</t>
  </si>
  <si>
    <t>2023-12-03</t>
  </si>
  <si>
    <t>13:05</t>
  </si>
  <si>
    <t>14:05</t>
  </si>
  <si>
    <t>16:05</t>
  </si>
  <si>
    <t>Onsala HK</t>
  </si>
  <si>
    <t>Kungsbacka Sporthall B</t>
  </si>
  <si>
    <t>2023-12-09</t>
  </si>
  <si>
    <t>16:15</t>
  </si>
  <si>
    <t>HK Gislaved</t>
  </si>
  <si>
    <t>Gislaveds Sporthall</t>
  </si>
  <si>
    <t>2023-12-10</t>
  </si>
  <si>
    <t>Redbergslids IK 3</t>
  </si>
  <si>
    <t>2023-12-12</t>
  </si>
  <si>
    <t>20:30</t>
  </si>
  <si>
    <t>Hestrahallen, Borås</t>
  </si>
  <si>
    <t>2023-12-16</t>
  </si>
  <si>
    <t>2023-12-17</t>
  </si>
  <si>
    <t xml:space="preserve">Härryda HK </t>
  </si>
  <si>
    <t>15:45</t>
  </si>
  <si>
    <t>2024-01-07</t>
  </si>
  <si>
    <t>2024-01-13</t>
  </si>
  <si>
    <t>15:15</t>
  </si>
  <si>
    <t>Hisingstorpshallen</t>
  </si>
  <si>
    <t>16:45</t>
  </si>
  <si>
    <t>2024-01-14</t>
  </si>
  <si>
    <t>18:55</t>
  </si>
  <si>
    <t>Rosendalshallen A Göteborg</t>
  </si>
  <si>
    <t>2024-01-20</t>
  </si>
  <si>
    <t>Kärra HF Svart</t>
  </si>
  <si>
    <t>Lillekärrshallen Göteborg</t>
  </si>
  <si>
    <t>2024-01-21</t>
  </si>
  <si>
    <t>2024-01-23</t>
  </si>
  <si>
    <t>18:05</t>
  </si>
  <si>
    <t>Arenahallen A</t>
  </si>
  <si>
    <t>2024-01-25</t>
  </si>
  <si>
    <t>19:30</t>
  </si>
  <si>
    <t>2024-01-27</t>
  </si>
  <si>
    <t>Skälltorpsskolan Göteborg</t>
  </si>
  <si>
    <t>14:10</t>
  </si>
  <si>
    <t>2024-01-28</t>
  </si>
  <si>
    <t>09:45</t>
  </si>
  <si>
    <t>2024-02-03</t>
  </si>
  <si>
    <t>2024-02-04</t>
  </si>
  <si>
    <t>Redbergslids IK Vit</t>
  </si>
  <si>
    <t>Kvibergs HK</t>
  </si>
  <si>
    <t>Hyssnahallen</t>
  </si>
  <si>
    <t>2024-02-10</t>
  </si>
  <si>
    <t>2024-02-11</t>
  </si>
  <si>
    <t>2024-02-18</t>
  </si>
  <si>
    <t>18:00</t>
  </si>
  <si>
    <t>Falkenbergs Idrottshall</t>
  </si>
  <si>
    <t>2024-02-25</t>
  </si>
  <si>
    <t>13:35</t>
  </si>
  <si>
    <t>Attarpshallen A</t>
  </si>
  <si>
    <t>15:30</t>
  </si>
  <si>
    <t>2024-02-27</t>
  </si>
  <si>
    <t>Lundby Strand 1 Göteborg</t>
  </si>
  <si>
    <t>2024-03-02</t>
  </si>
  <si>
    <t>2024-03-03</t>
  </si>
  <si>
    <t>10:50</t>
  </si>
  <si>
    <t>Lerums Arena C</t>
  </si>
  <si>
    <t>11:10</t>
  </si>
  <si>
    <t>2024-03-08</t>
  </si>
  <si>
    <t>2024-03-10</t>
  </si>
  <si>
    <t>13:15</t>
  </si>
  <si>
    <t>14:50</t>
  </si>
  <si>
    <t>2024-03-16</t>
  </si>
  <si>
    <t>2024-03-17</t>
  </si>
  <si>
    <t>13:50</t>
  </si>
  <si>
    <t>2024-03-23</t>
  </si>
  <si>
    <t>Jönköpings Idrottshus C</t>
  </si>
  <si>
    <t>2024-03-24</t>
  </si>
  <si>
    <t>Lundby A, Borås</t>
  </si>
  <si>
    <t>X</t>
  </si>
  <si>
    <t>Jönköpings ID-hus D</t>
  </si>
  <si>
    <t>10:00
11:15
15:00</t>
  </si>
  <si>
    <t>X
X</t>
  </si>
  <si>
    <t xml:space="preserve"> 
X
</t>
  </si>
  <si>
    <t xml:space="preserve">X
</t>
  </si>
  <si>
    <t xml:space="preserve"> 
X
X</t>
  </si>
  <si>
    <t>10:00
13:00</t>
  </si>
  <si>
    <t>X
X</t>
  </si>
  <si>
    <t>13:05
14:05</t>
  </si>
  <si>
    <t>Lundby A, Borås
Hisingstorpshallen
Hisingstorpshallen</t>
  </si>
  <si>
    <t>13:00
15:15
16:45</t>
  </si>
  <si>
    <t>9:45
12:45</t>
  </si>
  <si>
    <t>10:15 - 12:00</t>
  </si>
  <si>
    <t>09:30 - 11:15</t>
  </si>
  <si>
    <t>12:00 - 13:45</t>
  </si>
  <si>
    <t xml:space="preserve">12:30 - 14:15
</t>
  </si>
  <si>
    <t xml:space="preserve">11:00 - 12:45
</t>
  </si>
  <si>
    <t>Tränare</t>
  </si>
  <si>
    <t>Anders</t>
  </si>
  <si>
    <t>P11</t>
  </si>
  <si>
    <t>P10</t>
  </si>
  <si>
    <t>Calle / Erik
Anders
Calle / Erik</t>
  </si>
  <si>
    <t>Anders
Calle / Erik
Calle / Erik</t>
  </si>
  <si>
    <t>Calle / Erik
Calle / Erik</t>
  </si>
  <si>
    <t>Berin B</t>
  </si>
  <si>
    <t>Adrian B</t>
  </si>
  <si>
    <t>Frank B</t>
  </si>
  <si>
    <t>Karim A</t>
  </si>
  <si>
    <t>Mohamed-Amin</t>
  </si>
  <si>
    <t>Nelson S</t>
  </si>
  <si>
    <t>Sander E</t>
  </si>
  <si>
    <t>Aaron P</t>
  </si>
  <si>
    <t>Edison A</t>
  </si>
  <si>
    <t>Emilio B</t>
  </si>
  <si>
    <t>Isak A</t>
  </si>
  <si>
    <t>Johan B</t>
  </si>
  <si>
    <t>Leon J</t>
  </si>
  <si>
    <t>Mesih Z</t>
  </si>
  <si>
    <t>Olle H</t>
  </si>
  <si>
    <t>Olle N</t>
  </si>
  <si>
    <t>Walter M</t>
  </si>
  <si>
    <t>Yousef M</t>
  </si>
  <si>
    <t>Hestrahallen
Hestrahallen
Hyssnahallen</t>
  </si>
  <si>
    <t>11:30
13:00
13:00</t>
  </si>
  <si>
    <t xml:space="preserve">X
X
</t>
  </si>
  <si>
    <t>Calle /Erik
Calle / Erik
Anders</t>
  </si>
  <si>
    <t xml:space="preserve"> </t>
  </si>
  <si>
    <t>P12</t>
  </si>
  <si>
    <t>4 st P11</t>
  </si>
  <si>
    <t>5 st P11</t>
  </si>
  <si>
    <t>10:45
16:00</t>
  </si>
  <si>
    <t>Peter</t>
  </si>
  <si>
    <t>12:15
12:55
14:10</t>
  </si>
  <si>
    <t>Alströmmerhallen
Masthuggshallen
Masthuggshallen</t>
  </si>
  <si>
    <t>Anders
Peter
Peter</t>
  </si>
  <si>
    <t>Lundby A, Borås
Anderstorp
Anderstorp</t>
  </si>
  <si>
    <t>12:00
12:00
13:30</t>
  </si>
  <si>
    <t xml:space="preserve">11:30 - 13:15
</t>
  </si>
  <si>
    <t>Arenahallen
Arenahallen</t>
  </si>
  <si>
    <t>13:15
14:30</t>
  </si>
  <si>
    <t>Peter
Peter</t>
  </si>
  <si>
    <t>Östlyckehallen
Östlyckehallen</t>
  </si>
  <si>
    <t>13:00
15:00</t>
  </si>
  <si>
    <t>Lundby A, Borås
Lundby A, Borås</t>
  </si>
  <si>
    <t>12:00
13:15
14:00
15:45</t>
  </si>
  <si>
    <t xml:space="preserve">X
X
</t>
  </si>
  <si>
    <t>Peter
Calle / Erik
Peter
Calle / Erik</t>
  </si>
  <si>
    <t xml:space="preserve">12:45 - 17:00
</t>
  </si>
  <si>
    <t xml:space="preserve">09:30 - 15:30
 </t>
  </si>
  <si>
    <t xml:space="preserve">09:30 - 14:15
</t>
  </si>
  <si>
    <t>Lundby A, Borås
Jönköpings ID-hus C
Lundby A, Borås
Jönköping ID-hus C</t>
  </si>
  <si>
    <t>10:00
12:05
13:00
13:05</t>
  </si>
  <si>
    <t>Johan</t>
  </si>
  <si>
    <t>Olle N, Viking, Aaron, Edison, Johan, Senay, Mesih, Viktor, Olle H, Isak, Leon</t>
  </si>
  <si>
    <t>Emilio, Senay, Aaron, Charlie</t>
  </si>
  <si>
    <t>Aaron</t>
  </si>
  <si>
    <t>Charlie</t>
  </si>
  <si>
    <t>Edison</t>
  </si>
  <si>
    <t>Leon</t>
  </si>
  <si>
    <t>Walter</t>
  </si>
  <si>
    <t>Viking</t>
  </si>
  <si>
    <t>Viktor</t>
  </si>
  <si>
    <t>Yousef</t>
  </si>
  <si>
    <t>Axel</t>
  </si>
  <si>
    <t>Emilio</t>
  </si>
  <si>
    <t>Enis</t>
  </si>
  <si>
    <t>Isak</t>
  </si>
  <si>
    <t>Mesih</t>
  </si>
  <si>
    <t>Senay</t>
  </si>
  <si>
    <t>Olle H, Isak, Axel, Enis</t>
  </si>
  <si>
    <t>Tot</t>
  </si>
  <si>
    <t>P12: Johan, Olle H, Yousef, Walter, Walter, Aaron</t>
  </si>
  <si>
    <t>P12: Aaron, Charlie, Edison, Olle H, Johan
P11: Leon, Olle N, Walter, Viking, Viktor, Yousef, Axel, Enis, Emilio, Isak, Senay</t>
  </si>
  <si>
    <t>P12: Leon, Yousef, Edison, Walter, Charlie
P11: Aaron, Olle N, Viking, Emilio, Isak, Mesih, Senay, Olle H, Viktor, Johan, Axel</t>
  </si>
  <si>
    <t>Att kalla till matcher</t>
  </si>
  <si>
    <t>P12: Aaron, Charlie, Edison, Viktor, Walter</t>
  </si>
  <si>
    <t>Axel S</t>
  </si>
  <si>
    <t xml:space="preserve">Aaron P
Nelson S
</t>
  </si>
  <si>
    <t xml:space="preserve">Frank B
</t>
  </si>
  <si>
    <t xml:space="preserve">Karim A
</t>
  </si>
  <si>
    <t xml:space="preserve">Mohamed-Amin
</t>
  </si>
  <si>
    <t xml:space="preserve">Karim A
Edison A
</t>
  </si>
  <si>
    <t xml:space="preserve">Edison A
</t>
  </si>
  <si>
    <t xml:space="preserve">Sander E
</t>
  </si>
  <si>
    <t xml:space="preserve">Adrian B
</t>
  </si>
  <si>
    <t xml:space="preserve">Berin B
</t>
  </si>
  <si>
    <t>Noel J / Adrian B / Olle H</t>
  </si>
  <si>
    <t>Yousef M
Noel J</t>
  </si>
  <si>
    <t>Johan B / Leon J / Senay Z</t>
  </si>
  <si>
    <t>Berin B / Karim A / Walter M</t>
  </si>
  <si>
    <t>Sander E / Karim A / Johan B</t>
  </si>
  <si>
    <t xml:space="preserve">Senay Z
</t>
  </si>
  <si>
    <t xml:space="preserve">Edison A / Enis Z / Aaron P
</t>
  </si>
  <si>
    <t xml:space="preserve">Viking L
</t>
  </si>
  <si>
    <t xml:space="preserve">Yousef
</t>
  </si>
  <si>
    <t xml:space="preserve">
Emilio B / Mesih / Walter M
</t>
  </si>
  <si>
    <t xml:space="preserve">Olle N / Viktor / Axel S
</t>
  </si>
  <si>
    <t>Antal matcher</t>
  </si>
  <si>
    <t>11:05
12:05
12:30</t>
  </si>
  <si>
    <t>Calle / Erik
Anders</t>
  </si>
  <si>
    <r>
      <t xml:space="preserve">Daltorpshallen
Attarpshallen A
</t>
    </r>
    <r>
      <rPr>
        <sz val="11"/>
        <color rgb="FFFF0000"/>
        <rFont val="Calibri"/>
        <family val="2"/>
        <scheme val="minor"/>
      </rPr>
      <t>Attarpshallen A</t>
    </r>
  </si>
  <si>
    <r>
      <t xml:space="preserve">11:30
15:15
</t>
    </r>
    <r>
      <rPr>
        <sz val="11"/>
        <color rgb="FFFF0000"/>
        <rFont val="Calibri"/>
        <family val="2"/>
        <scheme val="minor"/>
      </rPr>
      <t>16:30</t>
    </r>
  </si>
  <si>
    <r>
      <t xml:space="preserve"> 
X
</t>
    </r>
    <r>
      <rPr>
        <sz val="11"/>
        <color rgb="FFFF0000"/>
        <rFont val="Calibri"/>
        <family val="2"/>
        <scheme val="minor"/>
      </rPr>
      <t>X</t>
    </r>
  </si>
  <si>
    <t>Arenahallen
Lundby A, Borås
Bogesundsskolan
Lundby A, Borås</t>
  </si>
  <si>
    <t xml:space="preserve">Aaron P / Leon J / Olle H
</t>
  </si>
  <si>
    <t>09:30
12:30
12:30
14:00</t>
  </si>
  <si>
    <t>Mölnlycke ID-hall A
Attarpshallen B
Bogesundsskolan
Bogesundshallen B</t>
  </si>
  <si>
    <t xml:space="preserve">X
</t>
  </si>
  <si>
    <t>Jönköpings ID-hus D
Jönköpings ID-hus D
Lundby A, Borås</t>
  </si>
  <si>
    <t>10:00
10:00</t>
  </si>
  <si>
    <t>Hestrahallen
Lundby A, Borås</t>
  </si>
  <si>
    <t xml:space="preserve">X
</t>
  </si>
  <si>
    <t>Anders
Calle / Erik
Peter
Peter</t>
  </si>
  <si>
    <t>Anders
Calle / Erik</t>
  </si>
  <si>
    <t>P12: Olle N, Viking, Edison, Leon, Johan</t>
  </si>
  <si>
    <t>P12: Edison, Johan, Leon, Olle H, Charlie</t>
  </si>
  <si>
    <t>P11: Aaron, Emilio, Senay, Olle N, Viking, Walter, Viktor, Yousef, Isak</t>
  </si>
  <si>
    <t>P12: Aaron, Charlie, Emilio, Senay</t>
  </si>
  <si>
    <t xml:space="preserve">
P11: Leon, Olle H, Viktor, Olle N, Viking, Isak, Mesih, Walter, Yosef, Axel, Emilio</t>
  </si>
  <si>
    <t xml:space="preserve">P11: Charlie, Olle N, Viking, Axel, Enis, Johan, Leon, Yousef, Isak, Mesih, Senay
</t>
  </si>
  <si>
    <t xml:space="preserve">
P11: Aaron, Charlie, Edison, Olle H, Olle N, Viking, Walter, Viktor, Axel, Emilio, Enis</t>
  </si>
  <si>
    <t>P12: Charlie, Olle H, Viktor, Edison, Leon</t>
  </si>
  <si>
    <t xml:space="preserve">P11: Aaron, Charlie, Edison, Olle N, Viking, Senay, Emilio, Isak, Viktor, Leon, Walter </t>
  </si>
  <si>
    <t>P11: Isak, Olle N, Viking, Johan, Leon, Olle H, Walter, Viktor, Yousef, Edison</t>
  </si>
  <si>
    <t xml:space="preserve">P11: Johan, Leon, Olle N, Viking, Olle H, Emilio, Viktor, Charlie, Senay, Isak
P12: Walter, Yousef, Edison, Aaron
</t>
  </si>
  <si>
    <t>P11: Aaron, Johan, Olle N, Viking, Yousef, Emilio, Senay, Walter, Isak, Enis, Mesih</t>
  </si>
  <si>
    <t>Leon J
Sander E</t>
  </si>
  <si>
    <t>Sander E / Mohamed-Amin / Frank B</t>
  </si>
  <si>
    <t xml:space="preserve">Jonatan Z
</t>
  </si>
  <si>
    <t xml:space="preserve">Jonatan Z / Nelson S / Berin B
</t>
  </si>
  <si>
    <t>Elion F</t>
  </si>
  <si>
    <t xml:space="preserve">Berin B
Emilio B
</t>
  </si>
  <si>
    <t xml:space="preserve">Mohamed-Amin A
</t>
  </si>
  <si>
    <t xml:space="preserve">P11: Aaron, Olle N, Leon, Viking, Viktor, Charlie, Emilio, Edison, Isak, Senay, Yousef
</t>
  </si>
  <si>
    <t>Noel J
Walter M</t>
  </si>
  <si>
    <t>Isak A / Senay Z / Edison A</t>
  </si>
  <si>
    <t>Emilio B
Nelson S
Walter M</t>
  </si>
  <si>
    <t xml:space="preserve">Berin B
Charlie C
</t>
  </si>
  <si>
    <t xml:space="preserve">Berin B / Nelson S / Karim A
Charlie / Johan B / Emilio B
</t>
  </si>
  <si>
    <t>09:30 - 11:15
11:15 - 12:45
12:45 - 14:45</t>
  </si>
  <si>
    <t>Aaron P
Sander E
Isak A</t>
  </si>
  <si>
    <t>Senay Z
Berin B
Yousef M</t>
  </si>
  <si>
    <t>Kiosk 2</t>
  </si>
  <si>
    <t>?
?
?</t>
  </si>
  <si>
    <t>?
Adrian B
Viktor K</t>
  </si>
  <si>
    <t xml:space="preserve">
Senay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</si>
</sst>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6" fontId="0" fillId="0" borderId="11" xfId="0" applyNumberForma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0" xfId="0" applyNumberFormat="1"/>
    <xf numFmtId="0" fontId="1" fillId="0" borderId="0" xfId="0" applyFont="1"/>
    <xf numFmtId="0" fontId="0" fillId="5" borderId="0" xfId="0" applyFill="1"/>
    <xf numFmtId="0" fontId="0" fillId="3" borderId="0" xfId="0" applyFill="1"/>
    <xf numFmtId="49" fontId="0" fillId="3" borderId="0" xfId="0" applyNumberFormat="1" applyFill="1"/>
    <xf numFmtId="49" fontId="0" fillId="6" borderId="0" xfId="0" applyNumberFormat="1" applyFill="1"/>
    <xf numFmtId="0" fontId="0" fillId="6" borderId="0" xfId="0" applyFill="1"/>
    <xf numFmtId="0" fontId="2" fillId="0" borderId="0" xfId="1"/>
    <xf numFmtId="0" fontId="2" fillId="5" borderId="0" xfId="1" applyFill="1"/>
    <xf numFmtId="0" fontId="2" fillId="7" borderId="0" xfId="1" applyFill="1"/>
    <xf numFmtId="0" fontId="2" fillId="3" borderId="0" xfId="1" applyFill="1"/>
    <xf numFmtId="0" fontId="2" fillId="6" borderId="0" xfId="1" applyFill="1"/>
    <xf numFmtId="0" fontId="2" fillId="8" borderId="0" xfId="1" applyFill="1"/>
    <xf numFmtId="0" fontId="2" fillId="4" borderId="0" xfId="1" applyFill="1"/>
    <xf numFmtId="20" fontId="0" fillId="0" borderId="8" xfId="0" applyNumberFormat="1" applyBorder="1" applyAlignment="1">
      <alignment horizontal="center"/>
    </xf>
    <xf numFmtId="20" fontId="0" fillId="0" borderId="1" xfId="0" applyNumberForma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0" fontId="0" fillId="0" borderId="1" xfId="0" applyNumberFormat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9" borderId="0" xfId="1" applyFill="1"/>
    <xf numFmtId="0" fontId="2" fillId="10" borderId="0" xfId="1" applyFill="1"/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0" fontId="2" fillId="0" borderId="0" xfId="1" applyNumberFormat="1"/>
    <xf numFmtId="14" fontId="2" fillId="6" borderId="0" xfId="1" applyNumberFormat="1" applyFill="1"/>
    <xf numFmtId="20" fontId="0" fillId="0" borderId="8" xfId="0" applyNumberFormat="1" applyBorder="1" applyAlignment="1">
      <alignment horizontal="center" wrapText="1"/>
    </xf>
    <xf numFmtId="20" fontId="2" fillId="0" borderId="0" xfId="1" applyNumberFormat="1" applyAlignment="1">
      <alignment horizontal="center"/>
    </xf>
    <xf numFmtId="20" fontId="2" fillId="0" borderId="0" xfId="1" applyNumberForma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3" fillId="0" borderId="5" xfId="0" applyFont="1" applyBorder="1" applyAlignment="1">
      <alignment vertic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vertical="center"/>
    </xf>
    <xf numFmtId="20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11" borderId="8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3" borderId="7" xfId="0" applyFill="1" applyBorder="1" applyAlignment="1">
      <alignment vertical="center"/>
    </xf>
    <xf numFmtId="20" fontId="0" fillId="3" borderId="8" xfId="0" applyNumberForma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16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</cellXfs>
  <cellStyles count="2">
    <cellStyle name="Normal" xfId="0" builtinId="0"/>
    <cellStyle name="Normal 2" xfId="1" xr:uid="{77046F8C-DEB0-43CF-91BB-97486A24E784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65BF-D730-440D-8426-4CB28C79C898}">
  <sheetPr filterMode="1"/>
  <dimension ref="A1:X198"/>
  <sheetViews>
    <sheetView tabSelected="1" topLeftCell="A63" zoomScale="70" zoomScaleNormal="70" workbookViewId="0">
      <selection activeCell="E202" sqref="E202"/>
    </sheetView>
    <sheetView tabSelected="1" topLeftCell="F210" workbookViewId="1">
      <selection activeCell="M215" sqref="M215"/>
    </sheetView>
  </sheetViews>
  <sheetFormatPr defaultRowHeight="14.4" x14ac:dyDescent="0.3"/>
  <cols>
    <col min="1" max="1" width="8" customWidth="1"/>
    <col min="2" max="2" width="9" style="1" customWidth="1"/>
    <col min="3" max="3" width="20.5546875" style="39" bestFit="1" customWidth="1"/>
    <col min="4" max="5" width="8.88671875" style="1" customWidth="1"/>
    <col min="6" max="6" width="7.5546875" style="1" customWidth="1"/>
    <col min="7" max="7" width="9.5546875" style="1" customWidth="1"/>
    <col min="8" max="8" width="12.5546875" style="1" customWidth="1"/>
    <col min="9" max="9" width="15.44140625" style="47" customWidth="1"/>
    <col min="10" max="10" width="17" style="1" customWidth="1"/>
    <col min="11" max="11" width="16" style="1" customWidth="1"/>
    <col min="12" max="13" width="15.109375" style="1" customWidth="1"/>
    <col min="14" max="14" width="16.5546875" style="1" customWidth="1"/>
    <col min="15" max="15" width="15.5546875" style="1" customWidth="1"/>
    <col min="16" max="16" width="35.6640625" style="1" customWidth="1"/>
    <col min="17" max="17" width="72.6640625" style="66" customWidth="1"/>
  </cols>
  <sheetData>
    <row r="1" spans="1:17" ht="15" thickBot="1" x14ac:dyDescent="0.35">
      <c r="A1" s="11" t="s">
        <v>5</v>
      </c>
      <c r="B1" s="12" t="s">
        <v>6</v>
      </c>
      <c r="C1" s="54" t="s">
        <v>7</v>
      </c>
      <c r="D1" s="12" t="s">
        <v>16</v>
      </c>
      <c r="E1" s="12" t="s">
        <v>487</v>
      </c>
      <c r="F1" s="12" t="s">
        <v>459</v>
      </c>
      <c r="G1" s="12" t="s">
        <v>460</v>
      </c>
      <c r="H1" s="12" t="s">
        <v>17</v>
      </c>
      <c r="I1" s="53" t="s">
        <v>457</v>
      </c>
      <c r="J1" s="12" t="s">
        <v>2</v>
      </c>
      <c r="K1" s="12" t="s">
        <v>1</v>
      </c>
      <c r="L1" s="12" t="s">
        <v>0</v>
      </c>
      <c r="M1" s="12" t="s">
        <v>602</v>
      </c>
      <c r="N1" s="12" t="s">
        <v>3</v>
      </c>
      <c r="O1" s="12" t="s">
        <v>18</v>
      </c>
      <c r="P1" s="12" t="s">
        <v>4</v>
      </c>
      <c r="Q1" s="66" t="s">
        <v>534</v>
      </c>
    </row>
    <row r="2" spans="1:17" hidden="1" x14ac:dyDescent="0.3">
      <c r="A2" s="13" t="s">
        <v>9</v>
      </c>
      <c r="B2" s="16">
        <v>45194</v>
      </c>
      <c r="C2" s="40"/>
      <c r="D2" s="4"/>
      <c r="E2" s="4"/>
      <c r="F2" s="4"/>
      <c r="G2" s="4"/>
      <c r="H2" s="4"/>
      <c r="I2" s="48"/>
      <c r="J2" s="4"/>
      <c r="K2" s="4"/>
      <c r="L2" s="4"/>
      <c r="M2" s="4"/>
      <c r="N2" s="4"/>
      <c r="O2" s="19"/>
      <c r="P2" s="5"/>
      <c r="Q2"/>
    </row>
    <row r="3" spans="1:17" hidden="1" x14ac:dyDescent="0.3">
      <c r="A3" s="14" t="s">
        <v>10</v>
      </c>
      <c r="B3" s="17">
        <f t="shared" ref="B3:B11" si="0">B2+1</f>
        <v>45195</v>
      </c>
      <c r="C3" s="41"/>
      <c r="D3" s="3"/>
      <c r="E3" s="3"/>
      <c r="F3" s="3"/>
      <c r="G3" s="3"/>
      <c r="H3" s="3"/>
      <c r="I3" s="49"/>
      <c r="J3" s="3"/>
      <c r="K3" s="3"/>
      <c r="L3" s="3"/>
      <c r="M3" s="3"/>
      <c r="N3" s="3"/>
      <c r="O3" s="20"/>
      <c r="P3" s="6"/>
      <c r="Q3"/>
    </row>
    <row r="4" spans="1:17" hidden="1" x14ac:dyDescent="0.3">
      <c r="A4" s="14" t="s">
        <v>11</v>
      </c>
      <c r="B4" s="17">
        <f t="shared" si="0"/>
        <v>45196</v>
      </c>
      <c r="C4" s="41"/>
      <c r="D4" s="3"/>
      <c r="E4" s="3"/>
      <c r="F4" s="3"/>
      <c r="G4" s="3"/>
      <c r="H4" s="3"/>
      <c r="I4" s="49"/>
      <c r="J4" s="3"/>
      <c r="K4" s="3"/>
      <c r="L4" s="3"/>
      <c r="M4" s="3"/>
      <c r="N4" s="3"/>
      <c r="O4" s="20"/>
      <c r="P4" s="6"/>
      <c r="Q4"/>
    </row>
    <row r="5" spans="1:17" hidden="1" x14ac:dyDescent="0.3">
      <c r="A5" s="14" t="s">
        <v>12</v>
      </c>
      <c r="B5" s="17">
        <f t="shared" si="0"/>
        <v>45197</v>
      </c>
      <c r="C5" s="41"/>
      <c r="D5" s="3"/>
      <c r="E5" s="3"/>
      <c r="F5" s="3"/>
      <c r="G5" s="3"/>
      <c r="H5" s="3"/>
      <c r="I5" s="49"/>
      <c r="J5" s="3"/>
      <c r="K5" s="3"/>
      <c r="L5" s="3"/>
      <c r="M5" s="3"/>
      <c r="N5" s="3"/>
      <c r="O5" s="20"/>
      <c r="P5" s="6"/>
      <c r="Q5"/>
    </row>
    <row r="6" spans="1:17" hidden="1" x14ac:dyDescent="0.3">
      <c r="A6" s="14" t="s">
        <v>13</v>
      </c>
      <c r="B6" s="17">
        <f t="shared" si="0"/>
        <v>45198</v>
      </c>
      <c r="C6" s="41"/>
      <c r="D6" s="3"/>
      <c r="E6" s="3"/>
      <c r="F6" s="3"/>
      <c r="G6" s="3"/>
      <c r="H6" s="3"/>
      <c r="I6" s="49"/>
      <c r="J6" s="3"/>
      <c r="K6" s="3"/>
      <c r="L6" s="3"/>
      <c r="M6" s="3"/>
      <c r="N6" s="3"/>
      <c r="O6" s="20"/>
      <c r="P6" s="6"/>
      <c r="Q6"/>
    </row>
    <row r="7" spans="1:17" hidden="1" x14ac:dyDescent="0.3">
      <c r="A7" s="14" t="s">
        <v>14</v>
      </c>
      <c r="B7" s="17">
        <f t="shared" si="0"/>
        <v>45199</v>
      </c>
      <c r="C7" s="41"/>
      <c r="D7" s="3"/>
      <c r="E7" s="3"/>
      <c r="F7" s="3"/>
      <c r="G7" s="3"/>
      <c r="H7" s="3"/>
      <c r="I7" s="49"/>
      <c r="J7" s="3"/>
      <c r="K7" s="3"/>
      <c r="L7" s="3"/>
      <c r="M7" s="3"/>
      <c r="N7" s="3"/>
      <c r="O7" s="20"/>
      <c r="P7" s="6"/>
    </row>
    <row r="8" spans="1:17" ht="15" hidden="1" thickBot="1" x14ac:dyDescent="0.35">
      <c r="A8" s="15" t="s">
        <v>8</v>
      </c>
      <c r="B8" s="18">
        <f t="shared" si="0"/>
        <v>45200</v>
      </c>
      <c r="C8" s="89" t="s">
        <v>438</v>
      </c>
      <c r="D8" s="90">
        <v>0.44791666666666669</v>
      </c>
      <c r="E8" s="36"/>
      <c r="F8" s="7"/>
      <c r="G8" s="7" t="s">
        <v>439</v>
      </c>
      <c r="H8" s="7" t="s">
        <v>452</v>
      </c>
      <c r="I8" s="50" t="s">
        <v>458</v>
      </c>
      <c r="J8" s="86" t="s">
        <v>465</v>
      </c>
      <c r="K8" s="88" t="s">
        <v>464</v>
      </c>
      <c r="L8" s="86" t="s">
        <v>466</v>
      </c>
      <c r="M8" s="86"/>
      <c r="N8" s="86" t="s">
        <v>471</v>
      </c>
      <c r="O8" s="87" t="s">
        <v>468</v>
      </c>
      <c r="P8" s="57"/>
      <c r="Q8" s="68" t="s">
        <v>514</v>
      </c>
    </row>
    <row r="9" spans="1:17" hidden="1" x14ac:dyDescent="0.3">
      <c r="A9" s="13" t="s">
        <v>9</v>
      </c>
      <c r="B9" s="16">
        <f t="shared" si="0"/>
        <v>45201</v>
      </c>
      <c r="C9" s="40"/>
      <c r="D9" s="4"/>
      <c r="E9" s="4"/>
      <c r="F9" s="4"/>
      <c r="G9" s="4"/>
      <c r="H9" s="4"/>
      <c r="I9" s="48"/>
      <c r="J9" s="4"/>
      <c r="K9" s="4"/>
      <c r="L9" s="4"/>
      <c r="M9" s="4"/>
      <c r="N9" s="4"/>
      <c r="O9" s="19"/>
      <c r="P9" s="5"/>
      <c r="Q9"/>
    </row>
    <row r="10" spans="1:17" hidden="1" x14ac:dyDescent="0.3">
      <c r="A10" s="14" t="s">
        <v>10</v>
      </c>
      <c r="B10" s="17">
        <f t="shared" si="0"/>
        <v>45202</v>
      </c>
      <c r="C10" s="41"/>
      <c r="D10" s="3"/>
      <c r="E10" s="3"/>
      <c r="F10" s="3"/>
      <c r="G10" s="3"/>
      <c r="H10" s="3"/>
      <c r="I10" s="49"/>
      <c r="J10" s="3"/>
      <c r="K10" s="3"/>
      <c r="L10" s="3"/>
      <c r="M10" s="3"/>
      <c r="N10" s="3"/>
      <c r="O10" s="20"/>
      <c r="P10" s="6"/>
      <c r="Q10"/>
    </row>
    <row r="11" spans="1:17" hidden="1" x14ac:dyDescent="0.3">
      <c r="A11" s="14" t="s">
        <v>11</v>
      </c>
      <c r="B11" s="17">
        <f t="shared" si="0"/>
        <v>45203</v>
      </c>
      <c r="C11" s="41"/>
      <c r="D11" s="3"/>
      <c r="E11" s="3"/>
      <c r="F11" s="3"/>
      <c r="G11" s="3"/>
      <c r="H11" s="3"/>
      <c r="I11" s="49"/>
      <c r="J11" s="3"/>
      <c r="K11" s="3"/>
      <c r="L11" s="3"/>
      <c r="M11" s="3"/>
      <c r="N11" s="3"/>
      <c r="O11" s="20"/>
      <c r="P11" s="6"/>
      <c r="Q11"/>
    </row>
    <row r="12" spans="1:17" hidden="1" x14ac:dyDescent="0.3">
      <c r="A12" s="14" t="s">
        <v>12</v>
      </c>
      <c r="B12" s="17">
        <f t="shared" ref="B12:B36" si="1">B11+1</f>
        <v>45204</v>
      </c>
      <c r="C12" s="41"/>
      <c r="D12" s="3"/>
      <c r="E12" s="3"/>
      <c r="F12" s="3"/>
      <c r="G12" s="3"/>
      <c r="H12" s="3"/>
      <c r="I12" s="49"/>
      <c r="J12" s="3"/>
      <c r="K12" s="3"/>
      <c r="L12" s="3"/>
      <c r="M12" s="3"/>
      <c r="N12" s="3"/>
      <c r="O12" s="20"/>
      <c r="P12" s="6"/>
      <c r="Q12"/>
    </row>
    <row r="13" spans="1:17" hidden="1" x14ac:dyDescent="0.3">
      <c r="A13" s="14" t="s">
        <v>13</v>
      </c>
      <c r="B13" s="17">
        <f t="shared" si="1"/>
        <v>45205</v>
      </c>
      <c r="C13" s="41"/>
      <c r="D13" s="3"/>
      <c r="E13" s="3"/>
      <c r="F13" s="3"/>
      <c r="G13" s="3"/>
      <c r="H13" s="3"/>
      <c r="I13" s="49"/>
      <c r="J13" s="3"/>
      <c r="K13" s="3"/>
      <c r="L13" s="3"/>
      <c r="M13" s="3"/>
      <c r="N13" s="3"/>
      <c r="O13" s="20"/>
      <c r="P13" s="6"/>
      <c r="Q13"/>
    </row>
    <row r="14" spans="1:17" hidden="1" x14ac:dyDescent="0.3">
      <c r="A14" s="14" t="s">
        <v>14</v>
      </c>
      <c r="B14" s="17">
        <f t="shared" si="1"/>
        <v>45206</v>
      </c>
      <c r="C14" s="41"/>
      <c r="D14" s="3"/>
      <c r="E14" s="3"/>
      <c r="F14" s="3"/>
      <c r="G14" s="3"/>
      <c r="H14" s="3"/>
      <c r="I14" s="49"/>
      <c r="J14" s="3"/>
      <c r="K14" s="3"/>
      <c r="L14" s="3"/>
      <c r="M14" s="3"/>
      <c r="N14" s="3"/>
      <c r="O14" s="20"/>
      <c r="P14" s="6"/>
    </row>
    <row r="15" spans="1:17" ht="15" hidden="1" thickBot="1" x14ac:dyDescent="0.35">
      <c r="A15" s="15" t="s">
        <v>8</v>
      </c>
      <c r="B15" s="18">
        <f t="shared" si="1"/>
        <v>45207</v>
      </c>
      <c r="C15" s="89" t="s">
        <v>264</v>
      </c>
      <c r="D15" s="90">
        <v>0.57638888888888895</v>
      </c>
      <c r="E15" s="36"/>
      <c r="F15" s="7"/>
      <c r="G15" s="7" t="s">
        <v>439</v>
      </c>
      <c r="H15" s="9"/>
      <c r="I15" s="50" t="s">
        <v>458</v>
      </c>
      <c r="J15" s="9"/>
      <c r="K15" s="9"/>
      <c r="L15" s="9"/>
      <c r="M15" s="9"/>
      <c r="N15" s="9"/>
      <c r="O15" s="21" t="s">
        <v>478</v>
      </c>
      <c r="P15" s="59" t="s">
        <v>546</v>
      </c>
      <c r="Q15" s="68" t="s">
        <v>529</v>
      </c>
    </row>
    <row r="16" spans="1:17" hidden="1" x14ac:dyDescent="0.3">
      <c r="A16" s="13" t="s">
        <v>9</v>
      </c>
      <c r="B16" s="16">
        <f t="shared" si="1"/>
        <v>45208</v>
      </c>
      <c r="C16" s="40"/>
      <c r="D16" s="4"/>
      <c r="E16" s="4"/>
      <c r="F16" s="4"/>
      <c r="G16" s="4"/>
      <c r="H16" s="4"/>
      <c r="I16" s="48"/>
      <c r="J16" s="4"/>
      <c r="K16" s="4"/>
      <c r="L16" s="4"/>
      <c r="M16" s="4"/>
      <c r="N16" s="4"/>
      <c r="O16" s="19"/>
      <c r="P16" s="5"/>
      <c r="Q16"/>
    </row>
    <row r="17" spans="1:17" hidden="1" x14ac:dyDescent="0.3">
      <c r="A17" s="14" t="s">
        <v>10</v>
      </c>
      <c r="B17" s="17">
        <f t="shared" si="1"/>
        <v>45209</v>
      </c>
      <c r="C17" s="41"/>
      <c r="D17" s="3"/>
      <c r="E17" s="3"/>
      <c r="F17" s="3"/>
      <c r="G17" s="3"/>
      <c r="H17" s="3"/>
      <c r="I17" s="49"/>
      <c r="J17" s="3"/>
      <c r="K17" s="3"/>
      <c r="L17" s="3"/>
      <c r="M17" s="3"/>
      <c r="N17" s="3"/>
      <c r="O17" s="20"/>
      <c r="P17" s="6"/>
      <c r="Q17"/>
    </row>
    <row r="18" spans="1:17" hidden="1" x14ac:dyDescent="0.3">
      <c r="A18" s="14" t="s">
        <v>11</v>
      </c>
      <c r="B18" s="17">
        <f t="shared" si="1"/>
        <v>45210</v>
      </c>
      <c r="C18" s="41"/>
      <c r="D18" s="3"/>
      <c r="E18" s="3"/>
      <c r="F18" s="3"/>
      <c r="G18" s="3"/>
      <c r="H18" s="3"/>
      <c r="I18" s="49"/>
      <c r="J18" s="3"/>
      <c r="K18" s="3"/>
      <c r="L18" s="3"/>
      <c r="M18" s="3"/>
      <c r="N18" s="3"/>
      <c r="O18" s="20"/>
      <c r="P18" s="6"/>
      <c r="Q18"/>
    </row>
    <row r="19" spans="1:17" hidden="1" x14ac:dyDescent="0.3">
      <c r="A19" s="14" t="s">
        <v>12</v>
      </c>
      <c r="B19" s="17">
        <f t="shared" si="1"/>
        <v>45211</v>
      </c>
      <c r="C19" s="41"/>
      <c r="D19" s="3"/>
      <c r="E19" s="3"/>
      <c r="F19" s="3"/>
      <c r="G19" s="3"/>
      <c r="H19" s="3"/>
      <c r="I19" s="49"/>
      <c r="J19" s="3"/>
      <c r="K19" s="3"/>
      <c r="L19" s="3"/>
      <c r="M19" s="3"/>
      <c r="N19" s="3"/>
      <c r="O19" s="20"/>
      <c r="P19" s="6"/>
      <c r="Q19"/>
    </row>
    <row r="20" spans="1:17" hidden="1" x14ac:dyDescent="0.3">
      <c r="A20" s="14" t="s">
        <v>13</v>
      </c>
      <c r="B20" s="17">
        <f t="shared" si="1"/>
        <v>45212</v>
      </c>
      <c r="C20" s="41"/>
      <c r="D20" s="3"/>
      <c r="E20" s="3"/>
      <c r="F20" s="3"/>
      <c r="G20" s="3"/>
      <c r="H20" s="3"/>
      <c r="I20" s="49"/>
      <c r="J20" s="3"/>
      <c r="K20" s="3"/>
      <c r="L20" s="3"/>
      <c r="M20" s="3"/>
      <c r="N20" s="3"/>
      <c r="O20" s="20"/>
      <c r="P20" s="6"/>
      <c r="Q20"/>
    </row>
    <row r="21" spans="1:17" ht="46.5" customHeight="1" x14ac:dyDescent="0.3">
      <c r="A21" s="14" t="s">
        <v>14</v>
      </c>
      <c r="B21" s="17">
        <f t="shared" si="1"/>
        <v>45213</v>
      </c>
      <c r="C21" s="43" t="s">
        <v>568</v>
      </c>
      <c r="D21" s="37" t="s">
        <v>558</v>
      </c>
      <c r="E21" s="37"/>
      <c r="F21" s="44" t="s">
        <v>484</v>
      </c>
      <c r="G21" s="3" t="s">
        <v>439</v>
      </c>
      <c r="H21" s="3" t="s">
        <v>454</v>
      </c>
      <c r="I21" s="51" t="s">
        <v>559</v>
      </c>
      <c r="J21" s="3" t="s">
        <v>468</v>
      </c>
      <c r="K21" s="3" t="s">
        <v>466</v>
      </c>
      <c r="L21" s="3" t="s">
        <v>470</v>
      </c>
      <c r="M21" s="3"/>
      <c r="N21" s="3" t="s">
        <v>467</v>
      </c>
      <c r="O21" s="70" t="s">
        <v>586</v>
      </c>
      <c r="P21" s="60" t="s">
        <v>564</v>
      </c>
      <c r="Q21" s="68" t="s">
        <v>593</v>
      </c>
    </row>
    <row r="22" spans="1:17" ht="15" thickBot="1" x14ac:dyDescent="0.35">
      <c r="A22" s="15" t="s">
        <v>8</v>
      </c>
      <c r="B22" s="18">
        <f t="shared" si="1"/>
        <v>45214</v>
      </c>
      <c r="C22" s="42"/>
      <c r="D22" s="36"/>
      <c r="E22" s="36"/>
      <c r="F22" s="7"/>
      <c r="G22" s="7"/>
      <c r="H22" s="7"/>
      <c r="I22" s="50"/>
      <c r="J22" s="71"/>
      <c r="K22" s="71"/>
      <c r="L22" s="71"/>
      <c r="M22" s="71"/>
      <c r="N22" s="71"/>
      <c r="O22" s="21"/>
      <c r="P22" s="8"/>
      <c r="Q22" s="72"/>
    </row>
    <row r="23" spans="1:17" hidden="1" x14ac:dyDescent="0.3">
      <c r="A23" s="13" t="s">
        <v>9</v>
      </c>
      <c r="B23" s="16">
        <f t="shared" si="1"/>
        <v>45215</v>
      </c>
      <c r="C23" s="40"/>
      <c r="D23" s="4"/>
      <c r="E23" s="4"/>
      <c r="F23" s="4"/>
      <c r="G23" s="4"/>
      <c r="H23" s="4"/>
      <c r="I23" s="48"/>
      <c r="J23" s="4"/>
      <c r="K23" s="4"/>
      <c r="L23" s="4"/>
      <c r="M23" s="4"/>
      <c r="N23" s="4"/>
      <c r="O23" s="19"/>
      <c r="P23" s="5"/>
      <c r="Q23"/>
    </row>
    <row r="24" spans="1:17" hidden="1" x14ac:dyDescent="0.3">
      <c r="A24" s="14" t="s">
        <v>10</v>
      </c>
      <c r="B24" s="17">
        <f t="shared" si="1"/>
        <v>45216</v>
      </c>
      <c r="C24" s="41"/>
      <c r="D24" s="3"/>
      <c r="E24" s="3"/>
      <c r="F24" s="3"/>
      <c r="G24" s="3"/>
      <c r="H24" s="3"/>
      <c r="I24" s="49"/>
      <c r="J24" s="3"/>
      <c r="K24" s="3"/>
      <c r="L24" s="3"/>
      <c r="M24" s="3"/>
      <c r="N24" s="3"/>
      <c r="O24" s="20"/>
      <c r="P24" s="6"/>
      <c r="Q24"/>
    </row>
    <row r="25" spans="1:17" hidden="1" x14ac:dyDescent="0.3">
      <c r="A25" s="14" t="s">
        <v>11</v>
      </c>
      <c r="B25" s="17">
        <f t="shared" si="1"/>
        <v>45217</v>
      </c>
      <c r="C25" s="41"/>
      <c r="D25" s="3"/>
      <c r="E25" s="3"/>
      <c r="F25" s="3"/>
      <c r="G25" s="3"/>
      <c r="H25" s="3"/>
      <c r="I25" s="49"/>
      <c r="J25" s="3"/>
      <c r="K25" s="3"/>
      <c r="L25" s="3"/>
      <c r="M25" s="3"/>
      <c r="N25" s="3"/>
      <c r="O25" s="20"/>
      <c r="P25" s="6"/>
      <c r="Q25"/>
    </row>
    <row r="26" spans="1:17" hidden="1" x14ac:dyDescent="0.3">
      <c r="A26" s="14" t="s">
        <v>12</v>
      </c>
      <c r="B26" s="17">
        <f t="shared" si="1"/>
        <v>45218</v>
      </c>
      <c r="C26" s="41"/>
      <c r="D26" s="3"/>
      <c r="E26" s="3"/>
      <c r="F26" s="3"/>
      <c r="G26" s="3"/>
      <c r="H26" s="3"/>
      <c r="I26" s="49"/>
      <c r="J26" s="3"/>
      <c r="K26" s="3"/>
      <c r="L26" s="3"/>
      <c r="M26" s="3"/>
      <c r="N26" s="3"/>
      <c r="O26" s="20"/>
      <c r="P26" s="6"/>
      <c r="Q26"/>
    </row>
    <row r="27" spans="1:17" hidden="1" x14ac:dyDescent="0.3">
      <c r="A27" s="14" t="s">
        <v>13</v>
      </c>
      <c r="B27" s="17">
        <f t="shared" si="1"/>
        <v>45219</v>
      </c>
      <c r="C27" s="41"/>
      <c r="D27" s="3"/>
      <c r="E27" s="3"/>
      <c r="F27" s="3"/>
      <c r="G27" s="3"/>
      <c r="H27" s="3"/>
      <c r="I27" s="49"/>
      <c r="J27" s="3"/>
      <c r="K27" s="3"/>
      <c r="L27" s="3"/>
      <c r="M27" s="3"/>
      <c r="N27" s="3"/>
      <c r="O27" s="20"/>
      <c r="P27" s="6"/>
      <c r="Q27"/>
    </row>
    <row r="28" spans="1:17" x14ac:dyDescent="0.3">
      <c r="A28" s="14" t="s">
        <v>14</v>
      </c>
      <c r="B28" s="17">
        <f t="shared" si="1"/>
        <v>45220</v>
      </c>
      <c r="C28" s="41"/>
      <c r="D28" s="3"/>
      <c r="E28" s="3"/>
      <c r="F28" s="3"/>
      <c r="G28" s="3"/>
      <c r="H28" s="3"/>
      <c r="I28" s="49"/>
      <c r="J28" s="3"/>
      <c r="K28" s="3"/>
      <c r="L28" s="3"/>
      <c r="M28" s="3"/>
      <c r="N28" s="3"/>
      <c r="O28" s="20"/>
      <c r="P28" s="6"/>
    </row>
    <row r="29" spans="1:17" ht="15" thickBot="1" x14ac:dyDescent="0.35">
      <c r="A29" s="15" t="s">
        <v>8</v>
      </c>
      <c r="B29" s="18">
        <f t="shared" si="1"/>
        <v>45221</v>
      </c>
      <c r="C29" s="42" t="s">
        <v>291</v>
      </c>
      <c r="D29" s="36">
        <v>0.375</v>
      </c>
      <c r="E29" s="36"/>
      <c r="F29" s="7"/>
      <c r="G29" s="7" t="s">
        <v>439</v>
      </c>
      <c r="H29" s="9"/>
      <c r="I29" s="50" t="s">
        <v>458</v>
      </c>
      <c r="J29" s="9"/>
      <c r="K29" s="9"/>
      <c r="L29" s="9"/>
      <c r="M29" s="9"/>
      <c r="N29" s="9"/>
      <c r="O29" s="21" t="s">
        <v>466</v>
      </c>
      <c r="P29" s="59" t="s">
        <v>587</v>
      </c>
    </row>
    <row r="30" spans="1:17" hidden="1" x14ac:dyDescent="0.3">
      <c r="A30" s="13" t="s">
        <v>9</v>
      </c>
      <c r="B30" s="16">
        <f t="shared" si="1"/>
        <v>45222</v>
      </c>
      <c r="C30" s="40"/>
      <c r="D30" s="4"/>
      <c r="E30" s="4"/>
      <c r="F30" s="4"/>
      <c r="G30" s="4"/>
      <c r="H30" s="4"/>
      <c r="I30" s="48"/>
      <c r="J30" s="4"/>
      <c r="K30" s="4"/>
      <c r="L30" s="4"/>
      <c r="M30" s="4"/>
      <c r="N30" s="4"/>
      <c r="O30" s="19"/>
      <c r="P30" s="5"/>
      <c r="Q30"/>
    </row>
    <row r="31" spans="1:17" hidden="1" x14ac:dyDescent="0.3">
      <c r="A31" s="14" t="s">
        <v>10</v>
      </c>
      <c r="B31" s="17">
        <f t="shared" si="1"/>
        <v>45223</v>
      </c>
      <c r="C31" s="41"/>
      <c r="D31" s="3"/>
      <c r="E31" s="3"/>
      <c r="F31" s="3"/>
      <c r="G31" s="3"/>
      <c r="H31" s="3"/>
      <c r="I31" s="49"/>
      <c r="J31" s="3"/>
      <c r="K31" s="3"/>
      <c r="L31" s="3"/>
      <c r="M31" s="3"/>
      <c r="N31" s="3"/>
      <c r="O31" s="20"/>
      <c r="P31" s="6"/>
      <c r="Q31"/>
    </row>
    <row r="32" spans="1:17" hidden="1" x14ac:dyDescent="0.3">
      <c r="A32" s="14" t="s">
        <v>11</v>
      </c>
      <c r="B32" s="17">
        <f t="shared" si="1"/>
        <v>45224</v>
      </c>
      <c r="C32" s="41"/>
      <c r="D32" s="3"/>
      <c r="E32" s="3"/>
      <c r="F32" s="3"/>
      <c r="G32" s="3"/>
      <c r="H32" s="3"/>
      <c r="I32" s="49"/>
      <c r="J32" s="3"/>
      <c r="K32" s="3"/>
      <c r="L32" s="3"/>
      <c r="M32" s="3"/>
      <c r="N32" s="3"/>
      <c r="O32" s="20"/>
      <c r="P32" s="6"/>
      <c r="Q32"/>
    </row>
    <row r="33" spans="1:17" hidden="1" x14ac:dyDescent="0.3">
      <c r="A33" s="14" t="s">
        <v>12</v>
      </c>
      <c r="B33" s="17">
        <f t="shared" si="1"/>
        <v>45225</v>
      </c>
      <c r="C33" s="41"/>
      <c r="D33" s="3"/>
      <c r="E33" s="3"/>
      <c r="F33" s="3"/>
      <c r="G33" s="3"/>
      <c r="H33" s="3"/>
      <c r="I33" s="49"/>
      <c r="J33" s="3"/>
      <c r="K33" s="3"/>
      <c r="L33" s="3"/>
      <c r="M33" s="3"/>
      <c r="N33" s="3"/>
      <c r="O33" s="20"/>
      <c r="P33" s="6"/>
      <c r="Q33"/>
    </row>
    <row r="34" spans="1:17" hidden="1" x14ac:dyDescent="0.3">
      <c r="A34" s="14" t="s">
        <v>13</v>
      </c>
      <c r="B34" s="17">
        <f t="shared" si="1"/>
        <v>45226</v>
      </c>
      <c r="C34" s="41"/>
      <c r="D34" s="3"/>
      <c r="E34" s="3"/>
      <c r="F34" s="3"/>
      <c r="G34" s="3"/>
      <c r="H34" s="3"/>
      <c r="I34" s="49"/>
      <c r="J34" s="3"/>
      <c r="K34" s="3"/>
      <c r="L34" s="3"/>
      <c r="M34" s="3"/>
      <c r="N34" s="3"/>
      <c r="O34" s="20"/>
      <c r="P34" s="6"/>
      <c r="Q34"/>
    </row>
    <row r="35" spans="1:17" ht="28.8" x14ac:dyDescent="0.3">
      <c r="A35" s="14" t="s">
        <v>14</v>
      </c>
      <c r="B35" s="17">
        <f t="shared" si="1"/>
        <v>45227</v>
      </c>
      <c r="C35" s="41" t="s">
        <v>438</v>
      </c>
      <c r="D35" s="44" t="s">
        <v>490</v>
      </c>
      <c r="E35" s="44" t="s">
        <v>447</v>
      </c>
      <c r="F35" s="3"/>
      <c r="G35" s="3"/>
      <c r="H35" s="3"/>
      <c r="I35" s="49" t="s">
        <v>491</v>
      </c>
      <c r="J35" s="3"/>
      <c r="K35" s="3"/>
      <c r="L35" s="3"/>
      <c r="M35" s="3"/>
      <c r="N35" s="3"/>
      <c r="O35" s="20"/>
      <c r="P35" s="6"/>
      <c r="Q35" s="67" t="s">
        <v>575</v>
      </c>
    </row>
    <row r="36" spans="1:17" ht="43.8" thickBot="1" x14ac:dyDescent="0.35">
      <c r="A36" s="15" t="s">
        <v>8</v>
      </c>
      <c r="B36" s="95">
        <f t="shared" si="1"/>
        <v>45228</v>
      </c>
      <c r="C36" s="42" t="s">
        <v>438</v>
      </c>
      <c r="D36" s="38" t="s">
        <v>441</v>
      </c>
      <c r="E36" s="38"/>
      <c r="F36" s="38" t="s">
        <v>442</v>
      </c>
      <c r="G36" s="38" t="s">
        <v>443</v>
      </c>
      <c r="H36" s="38" t="s">
        <v>599</v>
      </c>
      <c r="I36" s="52" t="s">
        <v>461</v>
      </c>
      <c r="J36" s="38" t="s">
        <v>600</v>
      </c>
      <c r="K36" s="38" t="s">
        <v>596</v>
      </c>
      <c r="L36" s="38" t="s">
        <v>601</v>
      </c>
      <c r="M36" s="38" t="s">
        <v>603</v>
      </c>
      <c r="N36" s="38" t="s">
        <v>604</v>
      </c>
      <c r="O36" s="69" t="s">
        <v>537</v>
      </c>
      <c r="P36" s="57"/>
      <c r="Q36" s="68" t="s">
        <v>576</v>
      </c>
    </row>
    <row r="37" spans="1:17" hidden="1" x14ac:dyDescent="0.3">
      <c r="A37" s="13" t="s">
        <v>9</v>
      </c>
      <c r="B37" s="16">
        <f>B36+1</f>
        <v>45229</v>
      </c>
      <c r="C37" s="40"/>
      <c r="D37" s="4"/>
      <c r="E37" s="4"/>
      <c r="F37" s="4"/>
      <c r="G37" s="4"/>
      <c r="H37" s="4"/>
      <c r="I37" s="48"/>
      <c r="J37" s="4"/>
      <c r="K37" s="4"/>
      <c r="L37" s="4"/>
      <c r="M37" s="4"/>
      <c r="N37" s="4"/>
      <c r="O37" s="19"/>
      <c r="P37" s="5"/>
      <c r="Q37"/>
    </row>
    <row r="38" spans="1:17" hidden="1" x14ac:dyDescent="0.3">
      <c r="A38" s="14" t="s">
        <v>10</v>
      </c>
      <c r="B38" s="17">
        <f t="shared" ref="B38:B73" si="2">B37+1</f>
        <v>45230</v>
      </c>
      <c r="C38" s="41"/>
      <c r="D38" s="3"/>
      <c r="E38" s="3"/>
      <c r="F38" s="3"/>
      <c r="G38" s="3"/>
      <c r="H38" s="3"/>
      <c r="I38" s="49"/>
      <c r="J38" s="3"/>
      <c r="K38" s="3"/>
      <c r="L38" s="3"/>
      <c r="M38" s="3"/>
      <c r="N38" s="3"/>
      <c r="O38" s="20"/>
      <c r="P38" s="6"/>
      <c r="Q38"/>
    </row>
    <row r="39" spans="1:17" hidden="1" x14ac:dyDescent="0.3">
      <c r="A39" s="14" t="s">
        <v>11</v>
      </c>
      <c r="B39" s="17">
        <f t="shared" si="2"/>
        <v>45231</v>
      </c>
      <c r="C39" s="41"/>
      <c r="D39" s="3"/>
      <c r="E39" s="3"/>
      <c r="F39" s="3"/>
      <c r="G39" s="3"/>
      <c r="H39" s="3"/>
      <c r="I39" s="49"/>
      <c r="J39" s="3"/>
      <c r="K39" s="3"/>
      <c r="L39" s="3"/>
      <c r="M39" s="3"/>
      <c r="N39" s="3"/>
      <c r="O39" s="20"/>
      <c r="P39" s="6"/>
      <c r="Q39"/>
    </row>
    <row r="40" spans="1:17" hidden="1" x14ac:dyDescent="0.3">
      <c r="A40" s="14" t="s">
        <v>12</v>
      </c>
      <c r="B40" s="17">
        <f t="shared" si="2"/>
        <v>45232</v>
      </c>
      <c r="C40" s="41"/>
      <c r="D40" s="3"/>
      <c r="E40" s="3"/>
      <c r="F40" s="3"/>
      <c r="G40" s="3"/>
      <c r="H40" s="3"/>
      <c r="I40" s="49"/>
      <c r="J40" s="3"/>
      <c r="K40" s="3"/>
      <c r="L40" s="3"/>
      <c r="M40" s="3"/>
      <c r="N40" s="3"/>
      <c r="O40" s="20"/>
      <c r="P40" s="6"/>
      <c r="Q40"/>
    </row>
    <row r="41" spans="1:17" hidden="1" x14ac:dyDescent="0.3">
      <c r="A41" s="14" t="s">
        <v>13</v>
      </c>
      <c r="B41" s="17">
        <f t="shared" si="2"/>
        <v>45233</v>
      </c>
      <c r="C41" s="41"/>
      <c r="D41" s="3"/>
      <c r="E41" s="3"/>
      <c r="F41" s="3"/>
      <c r="G41" s="3"/>
      <c r="H41" s="3"/>
      <c r="I41" s="49"/>
      <c r="J41" s="3"/>
      <c r="K41" s="3"/>
      <c r="L41" s="3"/>
      <c r="M41" s="3"/>
      <c r="N41" s="3"/>
      <c r="O41" s="20"/>
      <c r="P41" s="6"/>
      <c r="Q41"/>
    </row>
    <row r="42" spans="1:17" x14ac:dyDescent="0.3">
      <c r="A42" s="14" t="s">
        <v>14</v>
      </c>
      <c r="B42" s="17">
        <f t="shared" si="2"/>
        <v>45234</v>
      </c>
      <c r="C42" s="41"/>
      <c r="D42" s="3"/>
      <c r="E42" s="3"/>
      <c r="F42" s="3"/>
      <c r="G42" s="3"/>
      <c r="H42" s="3"/>
      <c r="I42" s="49"/>
      <c r="J42" s="3"/>
      <c r="K42" s="3"/>
      <c r="L42" s="3"/>
      <c r="M42" s="3"/>
      <c r="N42" s="3"/>
      <c r="O42" s="20"/>
      <c r="P42" s="6"/>
    </row>
    <row r="43" spans="1:17" ht="15" thickBot="1" x14ac:dyDescent="0.35">
      <c r="A43" s="15" t="s">
        <v>8</v>
      </c>
      <c r="B43" s="18">
        <f t="shared" si="2"/>
        <v>45235</v>
      </c>
      <c r="C43" s="42"/>
      <c r="D43" s="7"/>
      <c r="E43" s="7"/>
      <c r="F43" s="7"/>
      <c r="G43" s="7"/>
      <c r="H43" s="7"/>
      <c r="I43" s="50"/>
      <c r="J43" s="7"/>
      <c r="K43" s="7"/>
      <c r="L43" s="7"/>
      <c r="M43" s="7"/>
      <c r="N43" s="7"/>
      <c r="O43" s="21"/>
      <c r="P43" s="8"/>
    </row>
    <row r="44" spans="1:17" hidden="1" x14ac:dyDescent="0.3">
      <c r="A44" s="13" t="s">
        <v>9</v>
      </c>
      <c r="B44" s="16">
        <f t="shared" si="2"/>
        <v>45236</v>
      </c>
      <c r="C44" s="40"/>
      <c r="D44" s="4"/>
      <c r="E44" s="4"/>
      <c r="F44" s="4"/>
      <c r="G44" s="4"/>
      <c r="H44" s="4"/>
      <c r="I44" s="48"/>
      <c r="J44" s="4"/>
      <c r="K44" s="4"/>
      <c r="L44" s="4"/>
      <c r="M44" s="4"/>
      <c r="N44" s="4"/>
      <c r="O44" s="19"/>
      <c r="P44" s="5"/>
      <c r="Q44"/>
    </row>
    <row r="45" spans="1:17" hidden="1" x14ac:dyDescent="0.3">
      <c r="A45" s="14" t="s">
        <v>10</v>
      </c>
      <c r="B45" s="17">
        <f t="shared" si="2"/>
        <v>45237</v>
      </c>
      <c r="C45" s="41"/>
      <c r="D45" s="3"/>
      <c r="E45" s="3"/>
      <c r="F45" s="3"/>
      <c r="G45" s="3"/>
      <c r="H45" s="3"/>
      <c r="I45" s="49"/>
      <c r="J45" s="3"/>
      <c r="K45" s="3"/>
      <c r="L45" s="3"/>
      <c r="M45" s="3"/>
      <c r="N45" s="3"/>
      <c r="O45" s="20"/>
      <c r="P45" s="6"/>
      <c r="Q45"/>
    </row>
    <row r="46" spans="1:17" hidden="1" x14ac:dyDescent="0.3">
      <c r="A46" s="14" t="s">
        <v>11</v>
      </c>
      <c r="B46" s="17">
        <f t="shared" si="2"/>
        <v>45238</v>
      </c>
      <c r="C46" s="41"/>
      <c r="D46" s="3"/>
      <c r="E46" s="3"/>
      <c r="F46" s="3"/>
      <c r="G46" s="3"/>
      <c r="H46" s="3"/>
      <c r="I46" s="49"/>
      <c r="J46" s="3"/>
      <c r="K46" s="3"/>
      <c r="L46" s="3"/>
      <c r="M46" s="3"/>
      <c r="N46" s="3"/>
      <c r="O46" s="20"/>
      <c r="P46" s="6"/>
      <c r="Q46"/>
    </row>
    <row r="47" spans="1:17" hidden="1" x14ac:dyDescent="0.3">
      <c r="A47" s="14" t="s">
        <v>12</v>
      </c>
      <c r="B47" s="17">
        <f t="shared" si="2"/>
        <v>45239</v>
      </c>
      <c r="C47" s="41"/>
      <c r="D47" s="3"/>
      <c r="E47" s="3"/>
      <c r="F47" s="3"/>
      <c r="G47" s="3"/>
      <c r="H47" s="3"/>
      <c r="I47" s="49"/>
      <c r="J47" s="3"/>
      <c r="K47" s="3"/>
      <c r="L47" s="3"/>
      <c r="M47" s="3"/>
      <c r="N47" s="3"/>
      <c r="O47" s="20"/>
      <c r="P47" s="6"/>
      <c r="Q47"/>
    </row>
    <row r="48" spans="1:17" hidden="1" x14ac:dyDescent="0.3">
      <c r="A48" s="14" t="s">
        <v>13</v>
      </c>
      <c r="B48" s="17">
        <f t="shared" si="2"/>
        <v>45240</v>
      </c>
      <c r="C48" s="41"/>
      <c r="D48" s="3"/>
      <c r="E48" s="3"/>
      <c r="F48" s="3"/>
      <c r="G48" s="3"/>
      <c r="H48" s="3"/>
      <c r="I48" s="49"/>
      <c r="J48" s="3"/>
      <c r="K48" s="3"/>
      <c r="L48" s="3"/>
      <c r="M48" s="3"/>
      <c r="N48" s="3"/>
      <c r="O48" s="20"/>
      <c r="P48" s="6"/>
      <c r="Q48"/>
    </row>
    <row r="49" spans="1:17" ht="57.6" x14ac:dyDescent="0.3">
      <c r="A49" s="14" t="s">
        <v>14</v>
      </c>
      <c r="B49" s="17">
        <f t="shared" si="2"/>
        <v>45241</v>
      </c>
      <c r="C49" s="91" t="s">
        <v>566</v>
      </c>
      <c r="D49" s="44" t="s">
        <v>565</v>
      </c>
      <c r="E49" s="44" t="s">
        <v>447</v>
      </c>
      <c r="F49" s="44" t="s">
        <v>444</v>
      </c>
      <c r="G49" s="44" t="s">
        <v>567</v>
      </c>
      <c r="H49" s="10"/>
      <c r="I49" s="51" t="s">
        <v>572</v>
      </c>
      <c r="J49" s="10"/>
      <c r="K49" s="10"/>
      <c r="L49" s="10"/>
      <c r="M49" s="10"/>
      <c r="N49" s="10"/>
      <c r="O49" s="70" t="s">
        <v>597</v>
      </c>
      <c r="P49" s="60" t="s">
        <v>598</v>
      </c>
      <c r="Q49" s="68" t="s">
        <v>584</v>
      </c>
    </row>
    <row r="50" spans="1:17" ht="15" thickBot="1" x14ac:dyDescent="0.35">
      <c r="A50" s="15" t="s">
        <v>8</v>
      </c>
      <c r="B50" s="18">
        <f t="shared" si="2"/>
        <v>45242</v>
      </c>
      <c r="C50" s="42"/>
      <c r="D50" s="7"/>
      <c r="E50" s="7"/>
      <c r="F50" s="7"/>
      <c r="G50" s="7"/>
      <c r="H50" s="7"/>
      <c r="I50" s="50"/>
      <c r="J50" s="7"/>
      <c r="K50" s="7"/>
      <c r="L50" s="7"/>
      <c r="M50" s="7"/>
      <c r="N50" s="7"/>
      <c r="O50" s="21"/>
      <c r="P50" s="8"/>
    </row>
    <row r="51" spans="1:17" hidden="1" x14ac:dyDescent="0.3">
      <c r="A51" s="13" t="s">
        <v>9</v>
      </c>
      <c r="B51" s="16">
        <f t="shared" si="2"/>
        <v>45243</v>
      </c>
      <c r="C51" s="40"/>
      <c r="D51" s="4"/>
      <c r="E51" s="4"/>
      <c r="F51" s="4"/>
      <c r="G51" s="4"/>
      <c r="H51" s="4"/>
      <c r="I51" s="48"/>
      <c r="J51" s="4"/>
      <c r="K51" s="4"/>
      <c r="L51" s="4"/>
      <c r="M51" s="4"/>
      <c r="N51" s="4"/>
      <c r="O51" s="19"/>
      <c r="P51" s="5"/>
      <c r="Q51"/>
    </row>
    <row r="52" spans="1:17" hidden="1" x14ac:dyDescent="0.3">
      <c r="A52" s="14" t="s">
        <v>10</v>
      </c>
      <c r="B52" s="17">
        <f t="shared" si="2"/>
        <v>45244</v>
      </c>
      <c r="C52" s="41"/>
      <c r="D52" s="3"/>
      <c r="E52" s="3"/>
      <c r="F52" s="3"/>
      <c r="G52" s="3"/>
      <c r="H52" s="3"/>
      <c r="I52" s="49"/>
      <c r="J52" s="3"/>
      <c r="K52" s="3"/>
      <c r="L52" s="3"/>
      <c r="M52" s="3"/>
      <c r="N52" s="3"/>
      <c r="O52" s="20"/>
      <c r="P52" s="6"/>
      <c r="Q52"/>
    </row>
    <row r="53" spans="1:17" hidden="1" x14ac:dyDescent="0.3">
      <c r="A53" s="14" t="s">
        <v>11</v>
      </c>
      <c r="B53" s="17">
        <f t="shared" si="2"/>
        <v>45245</v>
      </c>
      <c r="C53" s="41"/>
      <c r="D53" s="3"/>
      <c r="E53" s="3"/>
      <c r="F53" s="3"/>
      <c r="G53" s="3"/>
      <c r="H53" s="3"/>
      <c r="I53" s="49"/>
      <c r="J53" s="3"/>
      <c r="K53" s="3"/>
      <c r="L53" s="3"/>
      <c r="M53" s="3"/>
      <c r="N53" s="3"/>
      <c r="O53" s="20"/>
      <c r="P53" s="6"/>
      <c r="Q53"/>
    </row>
    <row r="54" spans="1:17" hidden="1" x14ac:dyDescent="0.3">
      <c r="A54" s="14" t="s">
        <v>12</v>
      </c>
      <c r="B54" s="17">
        <f t="shared" si="2"/>
        <v>45246</v>
      </c>
      <c r="C54" s="41"/>
      <c r="D54" s="3"/>
      <c r="E54" s="3"/>
      <c r="F54" s="3"/>
      <c r="G54" s="3"/>
      <c r="H54" s="3"/>
      <c r="I54" s="49"/>
      <c r="J54" s="3"/>
      <c r="K54" s="3"/>
      <c r="L54" s="3"/>
      <c r="M54" s="3"/>
      <c r="N54" s="3"/>
      <c r="O54" s="20"/>
      <c r="P54" s="6"/>
      <c r="Q54"/>
    </row>
    <row r="55" spans="1:17" hidden="1" x14ac:dyDescent="0.3">
      <c r="A55" s="14" t="s">
        <v>13</v>
      </c>
      <c r="B55" s="17">
        <f t="shared" si="2"/>
        <v>45247</v>
      </c>
      <c r="C55" s="41"/>
      <c r="D55" s="3"/>
      <c r="E55" s="3"/>
      <c r="F55" s="3"/>
      <c r="G55" s="3"/>
      <c r="H55" s="3"/>
      <c r="I55" s="49"/>
      <c r="J55" s="3"/>
      <c r="K55" s="3"/>
      <c r="L55" s="3"/>
      <c r="M55" s="3"/>
      <c r="N55" s="3"/>
      <c r="O55" s="20"/>
      <c r="P55" s="6"/>
      <c r="Q55"/>
    </row>
    <row r="56" spans="1:17" x14ac:dyDescent="0.3">
      <c r="A56" s="14" t="s">
        <v>14</v>
      </c>
      <c r="B56" s="17">
        <f t="shared" si="2"/>
        <v>45248</v>
      </c>
      <c r="C56" s="73"/>
      <c r="D56" s="74"/>
      <c r="E56" s="74"/>
      <c r="F56" s="75"/>
      <c r="G56" s="75"/>
      <c r="H56" s="75"/>
      <c r="I56" s="76"/>
      <c r="J56" s="75"/>
      <c r="K56" s="75"/>
      <c r="L56" s="75"/>
      <c r="M56" s="75"/>
      <c r="N56" s="75"/>
      <c r="O56" s="77"/>
      <c r="P56" s="78"/>
      <c r="Q56" s="79"/>
    </row>
    <row r="57" spans="1:17" ht="15" thickBot="1" x14ac:dyDescent="0.35">
      <c r="A57" s="15" t="s">
        <v>8</v>
      </c>
      <c r="B57" s="18">
        <f t="shared" si="2"/>
        <v>45249</v>
      </c>
      <c r="C57" s="42"/>
      <c r="D57" s="7"/>
      <c r="E57" s="7"/>
      <c r="F57" s="7"/>
      <c r="G57" s="7"/>
      <c r="H57" s="7"/>
      <c r="I57" s="50"/>
      <c r="J57" s="7"/>
      <c r="K57" s="7"/>
      <c r="L57" s="7"/>
      <c r="M57" s="7"/>
      <c r="N57" s="7"/>
      <c r="O57" s="21"/>
      <c r="P57" s="8"/>
    </row>
    <row r="58" spans="1:17" hidden="1" x14ac:dyDescent="0.3">
      <c r="A58" s="13" t="s">
        <v>9</v>
      </c>
      <c r="B58" s="16">
        <f t="shared" si="2"/>
        <v>45250</v>
      </c>
      <c r="C58" s="40"/>
      <c r="D58" s="4"/>
      <c r="E58" s="4"/>
      <c r="F58" s="4"/>
      <c r="G58" s="4"/>
      <c r="H58" s="4"/>
      <c r="I58" s="48"/>
      <c r="J58" s="4"/>
      <c r="K58" s="4"/>
      <c r="L58" s="4"/>
      <c r="M58" s="4"/>
      <c r="N58" s="4"/>
      <c r="O58" s="19"/>
      <c r="P58" s="5"/>
      <c r="Q58"/>
    </row>
    <row r="59" spans="1:17" hidden="1" x14ac:dyDescent="0.3">
      <c r="A59" s="14" t="s">
        <v>10</v>
      </c>
      <c r="B59" s="17">
        <f t="shared" si="2"/>
        <v>45251</v>
      </c>
      <c r="C59" s="41"/>
      <c r="D59" s="3"/>
      <c r="E59" s="3"/>
      <c r="F59" s="3"/>
      <c r="G59" s="3"/>
      <c r="H59" s="3"/>
      <c r="I59" s="49"/>
      <c r="J59" s="3"/>
      <c r="K59" s="3"/>
      <c r="L59" s="3"/>
      <c r="M59" s="3"/>
      <c r="N59" s="3"/>
      <c r="O59" s="20"/>
      <c r="P59" s="6"/>
      <c r="Q59"/>
    </row>
    <row r="60" spans="1:17" hidden="1" x14ac:dyDescent="0.3">
      <c r="A60" s="14" t="s">
        <v>11</v>
      </c>
      <c r="B60" s="17">
        <f t="shared" si="2"/>
        <v>45252</v>
      </c>
      <c r="C60" s="41"/>
      <c r="D60" s="3"/>
      <c r="E60" s="3"/>
      <c r="F60" s="3"/>
      <c r="G60" s="3"/>
      <c r="H60" s="3"/>
      <c r="I60" s="49"/>
      <c r="J60" s="3"/>
      <c r="K60" s="3"/>
      <c r="L60" s="3"/>
      <c r="M60" s="3"/>
      <c r="N60" s="3"/>
      <c r="O60" s="20"/>
      <c r="P60" s="6"/>
      <c r="Q60"/>
    </row>
    <row r="61" spans="1:17" hidden="1" x14ac:dyDescent="0.3">
      <c r="A61" s="14" t="s">
        <v>12</v>
      </c>
      <c r="B61" s="17">
        <f t="shared" si="2"/>
        <v>45253</v>
      </c>
      <c r="C61" s="41"/>
      <c r="D61" s="3"/>
      <c r="E61" s="3"/>
      <c r="F61" s="3"/>
      <c r="G61" s="3"/>
      <c r="H61" s="3"/>
      <c r="I61" s="49"/>
      <c r="J61" s="3"/>
      <c r="K61" s="3"/>
      <c r="L61" s="3"/>
      <c r="M61" s="3"/>
      <c r="N61" s="3"/>
      <c r="O61" s="20"/>
      <c r="P61" s="6"/>
      <c r="Q61"/>
    </row>
    <row r="62" spans="1:17" hidden="1" x14ac:dyDescent="0.3">
      <c r="A62" s="14" t="s">
        <v>13</v>
      </c>
      <c r="B62" s="17">
        <f t="shared" si="2"/>
        <v>45254</v>
      </c>
      <c r="C62" s="41"/>
      <c r="D62" s="3"/>
      <c r="E62" s="3"/>
      <c r="F62" s="3"/>
      <c r="G62" s="3"/>
      <c r="H62" s="3"/>
      <c r="I62" s="49"/>
      <c r="J62" s="3"/>
      <c r="K62" s="3"/>
      <c r="L62" s="3"/>
      <c r="M62" s="3"/>
      <c r="N62" s="3"/>
      <c r="O62" s="20"/>
      <c r="P62" s="6"/>
      <c r="Q62"/>
    </row>
    <row r="63" spans="1:17" ht="28.8" x14ac:dyDescent="0.3">
      <c r="A63" s="14" t="s">
        <v>14</v>
      </c>
      <c r="B63" s="17">
        <f t="shared" si="2"/>
        <v>45255</v>
      </c>
      <c r="C63" s="43" t="s">
        <v>351</v>
      </c>
      <c r="D63" s="44" t="s">
        <v>446</v>
      </c>
      <c r="E63" s="44"/>
      <c r="F63" s="44" t="s">
        <v>447</v>
      </c>
      <c r="G63" s="3"/>
      <c r="H63" s="44" t="s">
        <v>509</v>
      </c>
      <c r="I63" s="51" t="s">
        <v>463</v>
      </c>
      <c r="J63" s="51" t="s">
        <v>472</v>
      </c>
      <c r="K63" s="49" t="s">
        <v>475</v>
      </c>
      <c r="L63" s="49" t="s">
        <v>476</v>
      </c>
      <c r="M63" s="49" t="s">
        <v>474</v>
      </c>
      <c r="N63" s="49" t="s">
        <v>481</v>
      </c>
      <c r="O63" s="97" t="s">
        <v>481</v>
      </c>
      <c r="P63" s="58"/>
      <c r="Q63" s="68" t="s">
        <v>583</v>
      </c>
    </row>
    <row r="64" spans="1:17" ht="43.8" thickBot="1" x14ac:dyDescent="0.35">
      <c r="A64" s="15" t="s">
        <v>8</v>
      </c>
      <c r="B64" s="18">
        <f t="shared" si="2"/>
        <v>45256</v>
      </c>
      <c r="C64" s="46" t="s">
        <v>493</v>
      </c>
      <c r="D64" s="63" t="s">
        <v>492</v>
      </c>
      <c r="E64" s="63" t="s">
        <v>447</v>
      </c>
      <c r="F64" s="7"/>
      <c r="G64" s="38" t="s">
        <v>444</v>
      </c>
      <c r="H64" s="9"/>
      <c r="I64" s="52" t="s">
        <v>494</v>
      </c>
      <c r="J64" s="9"/>
      <c r="K64" s="9"/>
      <c r="L64" s="9"/>
      <c r="M64" s="9"/>
      <c r="N64" s="9"/>
      <c r="O64" s="69" t="s">
        <v>588</v>
      </c>
      <c r="P64" s="59" t="s">
        <v>589</v>
      </c>
      <c r="Q64" s="68" t="s">
        <v>577</v>
      </c>
    </row>
    <row r="65" spans="1:17" hidden="1" x14ac:dyDescent="0.3">
      <c r="A65" s="13" t="s">
        <v>9</v>
      </c>
      <c r="B65" s="16">
        <f t="shared" si="2"/>
        <v>45257</v>
      </c>
      <c r="C65" s="40"/>
      <c r="D65" s="4"/>
      <c r="E65" s="4"/>
      <c r="F65" s="4"/>
      <c r="G65" s="4"/>
      <c r="H65" s="4"/>
      <c r="I65" s="48"/>
      <c r="J65" s="4"/>
      <c r="K65" s="4"/>
      <c r="L65" s="4"/>
      <c r="M65" s="4"/>
      <c r="N65" s="4"/>
      <c r="O65" s="19"/>
      <c r="P65" s="5"/>
      <c r="Q65"/>
    </row>
    <row r="66" spans="1:17" hidden="1" x14ac:dyDescent="0.3">
      <c r="A66" s="14" t="s">
        <v>10</v>
      </c>
      <c r="B66" s="17">
        <f t="shared" si="2"/>
        <v>45258</v>
      </c>
      <c r="C66" s="41"/>
      <c r="D66" s="3"/>
      <c r="E66" s="3"/>
      <c r="F66" s="3"/>
      <c r="G66" s="3"/>
      <c r="H66" s="3"/>
      <c r="I66" s="49"/>
      <c r="J66" s="3"/>
      <c r="K66" s="3"/>
      <c r="L66" s="3"/>
      <c r="M66" s="3"/>
      <c r="N66" s="3"/>
      <c r="O66" s="20"/>
      <c r="P66" s="6"/>
      <c r="Q66"/>
    </row>
    <row r="67" spans="1:17" hidden="1" x14ac:dyDescent="0.3">
      <c r="A67" s="14" t="s">
        <v>11</v>
      </c>
      <c r="B67" s="17">
        <f t="shared" si="2"/>
        <v>45259</v>
      </c>
      <c r="C67" s="41"/>
      <c r="D67" s="3"/>
      <c r="E67" s="3"/>
      <c r="F67" s="3"/>
      <c r="G67" s="3"/>
      <c r="H67" s="3"/>
      <c r="I67" s="49"/>
      <c r="J67" s="3"/>
      <c r="K67" s="3"/>
      <c r="L67" s="3"/>
      <c r="M67" s="3"/>
      <c r="N67" s="3"/>
      <c r="O67" s="20"/>
      <c r="P67" s="6"/>
      <c r="Q67"/>
    </row>
    <row r="68" spans="1:17" hidden="1" x14ac:dyDescent="0.3">
      <c r="A68" s="14" t="s">
        <v>12</v>
      </c>
      <c r="B68" s="17">
        <f t="shared" si="2"/>
        <v>45260</v>
      </c>
      <c r="C68" s="41"/>
      <c r="D68" s="3"/>
      <c r="E68" s="3"/>
      <c r="F68" s="3"/>
      <c r="G68" s="3"/>
      <c r="H68" s="3"/>
      <c r="I68" s="49"/>
      <c r="J68" s="3"/>
      <c r="K68" s="3"/>
      <c r="L68" s="3"/>
      <c r="M68" s="3"/>
      <c r="N68" s="3"/>
      <c r="O68" s="20"/>
      <c r="P68" s="6"/>
      <c r="Q68"/>
    </row>
    <row r="69" spans="1:17" hidden="1" x14ac:dyDescent="0.3">
      <c r="A69" s="14" t="s">
        <v>13</v>
      </c>
      <c r="B69" s="17">
        <f t="shared" si="2"/>
        <v>45261</v>
      </c>
      <c r="C69" s="41"/>
      <c r="D69" s="3"/>
      <c r="E69" s="3"/>
      <c r="F69" s="3"/>
      <c r="G69" s="3"/>
      <c r="H69" s="3"/>
      <c r="I69" s="49"/>
      <c r="J69" s="3"/>
      <c r="K69" s="3"/>
      <c r="L69" s="3"/>
      <c r="M69" s="3"/>
      <c r="N69" s="3"/>
      <c r="O69" s="20"/>
      <c r="P69" s="6"/>
      <c r="Q69"/>
    </row>
    <row r="70" spans="1:17" x14ac:dyDescent="0.3">
      <c r="A70" s="14" t="s">
        <v>14</v>
      </c>
      <c r="B70" s="17">
        <f t="shared" si="2"/>
        <v>45262</v>
      </c>
      <c r="C70" s="41"/>
      <c r="D70" s="3"/>
      <c r="E70" s="3"/>
      <c r="F70" s="3"/>
      <c r="G70" s="3"/>
      <c r="H70" s="3"/>
      <c r="I70" s="49"/>
      <c r="J70" s="3"/>
      <c r="K70" s="3"/>
      <c r="L70" s="3"/>
      <c r="M70" s="3"/>
      <c r="N70" s="3"/>
      <c r="O70" s="20"/>
      <c r="P70" s="6"/>
    </row>
    <row r="71" spans="1:17" ht="29.4" thickBot="1" x14ac:dyDescent="0.35">
      <c r="A71" s="15" t="s">
        <v>8</v>
      </c>
      <c r="B71" s="18">
        <f t="shared" si="2"/>
        <v>45263</v>
      </c>
      <c r="C71" s="42" t="s">
        <v>440</v>
      </c>
      <c r="D71" s="38" t="s">
        <v>448</v>
      </c>
      <c r="E71" s="38"/>
      <c r="F71" s="38" t="s">
        <v>447</v>
      </c>
      <c r="G71" s="7"/>
      <c r="H71" s="9"/>
      <c r="I71" s="52" t="s">
        <v>463</v>
      </c>
      <c r="J71" s="9"/>
      <c r="K71" s="9"/>
      <c r="L71" s="9"/>
      <c r="M71" s="9"/>
      <c r="N71" s="9"/>
      <c r="O71" s="21" t="s">
        <v>472</v>
      </c>
      <c r="P71" s="8" t="s">
        <v>595</v>
      </c>
      <c r="Q71" s="68" t="s">
        <v>582</v>
      </c>
    </row>
    <row r="72" spans="1:17" hidden="1" x14ac:dyDescent="0.3">
      <c r="A72" s="13" t="s">
        <v>9</v>
      </c>
      <c r="B72" s="16">
        <f t="shared" si="2"/>
        <v>45264</v>
      </c>
      <c r="C72" s="40"/>
      <c r="D72" s="4"/>
      <c r="E72" s="4"/>
      <c r="F72" s="4"/>
      <c r="G72" s="4"/>
      <c r="H72" s="4"/>
      <c r="I72" s="48"/>
      <c r="J72" s="4"/>
      <c r="K72" s="4"/>
      <c r="L72" s="4"/>
      <c r="M72" s="4"/>
      <c r="N72" s="4"/>
      <c r="O72" s="19"/>
      <c r="P72" s="5"/>
      <c r="Q72"/>
    </row>
    <row r="73" spans="1:17" hidden="1" x14ac:dyDescent="0.3">
      <c r="A73" s="14" t="s">
        <v>10</v>
      </c>
      <c r="B73" s="17">
        <f t="shared" si="2"/>
        <v>45265</v>
      </c>
      <c r="C73" s="41"/>
      <c r="D73" s="3"/>
      <c r="E73" s="3"/>
      <c r="F73" s="3"/>
      <c r="G73" s="3"/>
      <c r="H73" s="3"/>
      <c r="I73" s="49"/>
      <c r="J73" s="3"/>
      <c r="K73" s="3"/>
      <c r="L73" s="3"/>
      <c r="M73" s="3"/>
      <c r="N73" s="3"/>
      <c r="O73" s="20"/>
      <c r="P73" s="6"/>
      <c r="Q73"/>
    </row>
    <row r="74" spans="1:17" hidden="1" x14ac:dyDescent="0.3">
      <c r="A74" s="14" t="s">
        <v>11</v>
      </c>
      <c r="B74" s="17">
        <f>B73+1</f>
        <v>45266</v>
      </c>
      <c r="C74" s="41"/>
      <c r="D74" s="3"/>
      <c r="E74" s="3"/>
      <c r="F74" s="3"/>
      <c r="G74" s="3"/>
      <c r="H74" s="3"/>
      <c r="I74" s="49"/>
      <c r="J74" s="3"/>
      <c r="K74" s="3"/>
      <c r="L74" s="3"/>
      <c r="M74" s="3"/>
      <c r="N74" s="3"/>
      <c r="O74" s="20"/>
      <c r="P74" s="6"/>
      <c r="Q74"/>
    </row>
    <row r="75" spans="1:17" hidden="1" x14ac:dyDescent="0.3">
      <c r="A75" s="14" t="s">
        <v>12</v>
      </c>
      <c r="B75" s="17">
        <f t="shared" ref="B75:B86" si="3">B74+1</f>
        <v>45267</v>
      </c>
      <c r="C75" s="41"/>
      <c r="D75" s="3"/>
      <c r="E75" s="3"/>
      <c r="F75" s="3"/>
      <c r="G75" s="3"/>
      <c r="H75" s="3"/>
      <c r="I75" s="49"/>
      <c r="J75" s="3"/>
      <c r="K75" s="3"/>
      <c r="L75" s="3"/>
      <c r="M75" s="3"/>
      <c r="N75" s="3"/>
      <c r="O75" s="20"/>
      <c r="P75" s="6"/>
      <c r="Q75"/>
    </row>
    <row r="76" spans="1:17" hidden="1" x14ac:dyDescent="0.3">
      <c r="A76" s="14" t="s">
        <v>13</v>
      </c>
      <c r="B76" s="17">
        <f t="shared" si="3"/>
        <v>45268</v>
      </c>
      <c r="C76" s="41"/>
      <c r="D76" s="3"/>
      <c r="E76" s="3"/>
      <c r="F76" s="3"/>
      <c r="G76" s="3"/>
      <c r="H76" s="3"/>
      <c r="I76" s="49"/>
      <c r="J76" s="3"/>
      <c r="K76" s="3"/>
      <c r="L76" s="3"/>
      <c r="M76" s="3"/>
      <c r="N76" s="3"/>
      <c r="O76" s="20"/>
      <c r="P76" s="6"/>
      <c r="Q76"/>
    </row>
    <row r="77" spans="1:17" x14ac:dyDescent="0.3">
      <c r="A77" s="14" t="s">
        <v>14</v>
      </c>
      <c r="B77" s="17">
        <f t="shared" si="3"/>
        <v>45269</v>
      </c>
      <c r="C77" s="41"/>
      <c r="D77" s="3"/>
      <c r="E77" s="3"/>
      <c r="F77" s="3"/>
      <c r="G77" s="3"/>
      <c r="H77" s="3"/>
      <c r="I77" s="49"/>
      <c r="J77" s="3"/>
      <c r="K77" s="3"/>
      <c r="L77" s="3"/>
      <c r="M77" s="3"/>
      <c r="N77" s="3"/>
      <c r="O77" s="20"/>
      <c r="P77" s="6"/>
    </row>
    <row r="78" spans="1:17" ht="46.5" customHeight="1" thickBot="1" x14ac:dyDescent="0.35">
      <c r="A78" s="15" t="s">
        <v>8</v>
      </c>
      <c r="B78" s="18">
        <f t="shared" si="3"/>
        <v>45270</v>
      </c>
      <c r="C78" s="46" t="s">
        <v>495</v>
      </c>
      <c r="D78" s="63" t="s">
        <v>496</v>
      </c>
      <c r="E78" s="63" t="s">
        <v>447</v>
      </c>
      <c r="F78" s="7"/>
      <c r="G78" s="38" t="s">
        <v>444</v>
      </c>
      <c r="H78" s="38" t="s">
        <v>497</v>
      </c>
      <c r="I78" s="52" t="s">
        <v>494</v>
      </c>
      <c r="J78" s="38" t="s">
        <v>538</v>
      </c>
      <c r="K78" s="38" t="s">
        <v>544</v>
      </c>
      <c r="L78" s="38" t="s">
        <v>539</v>
      </c>
      <c r="M78" s="38"/>
      <c r="N78" s="38" t="s">
        <v>592</v>
      </c>
      <c r="O78" s="69" t="s">
        <v>539</v>
      </c>
      <c r="P78" s="57"/>
      <c r="Q78" s="68" t="s">
        <v>574</v>
      </c>
    </row>
    <row r="79" spans="1:17" hidden="1" x14ac:dyDescent="0.3">
      <c r="A79" s="13" t="s">
        <v>9</v>
      </c>
      <c r="B79" s="16">
        <f t="shared" si="3"/>
        <v>45271</v>
      </c>
      <c r="C79" s="40"/>
      <c r="D79" s="4"/>
      <c r="E79" s="4"/>
      <c r="F79" s="4"/>
      <c r="G79" s="4"/>
      <c r="H79" s="4"/>
      <c r="I79" s="48"/>
      <c r="J79" s="4"/>
      <c r="K79" s="4"/>
      <c r="L79" s="4"/>
      <c r="M79" s="4"/>
      <c r="N79" s="4"/>
      <c r="O79" s="19"/>
      <c r="P79" s="5"/>
      <c r="Q79"/>
    </row>
    <row r="80" spans="1:17" hidden="1" x14ac:dyDescent="0.3">
      <c r="A80" s="14" t="s">
        <v>10</v>
      </c>
      <c r="B80" s="17">
        <f t="shared" si="3"/>
        <v>45272</v>
      </c>
      <c r="C80" s="41"/>
      <c r="D80" s="3"/>
      <c r="E80" s="3"/>
      <c r="F80" s="3"/>
      <c r="G80" s="3"/>
      <c r="H80" s="3"/>
      <c r="I80" s="49"/>
      <c r="J80" s="3"/>
      <c r="K80" s="3"/>
      <c r="L80" s="3"/>
      <c r="M80" s="3"/>
      <c r="N80" s="3"/>
      <c r="O80" s="20"/>
      <c r="P80" s="6"/>
      <c r="Q80"/>
    </row>
    <row r="81" spans="1:17" hidden="1" x14ac:dyDescent="0.3">
      <c r="A81" s="14" t="s">
        <v>11</v>
      </c>
      <c r="B81" s="17">
        <f t="shared" si="3"/>
        <v>45273</v>
      </c>
      <c r="C81" s="41"/>
      <c r="D81" s="3"/>
      <c r="E81" s="3"/>
      <c r="F81" s="3"/>
      <c r="G81" s="3"/>
      <c r="H81" s="3"/>
      <c r="I81" s="49"/>
      <c r="J81" s="3"/>
      <c r="K81" s="3"/>
      <c r="L81" s="3"/>
      <c r="M81" s="3"/>
      <c r="N81" s="3"/>
      <c r="O81" s="20"/>
      <c r="P81" s="6"/>
      <c r="Q81"/>
    </row>
    <row r="82" spans="1:17" hidden="1" x14ac:dyDescent="0.3">
      <c r="A82" s="14" t="s">
        <v>12</v>
      </c>
      <c r="B82" s="17">
        <f t="shared" si="3"/>
        <v>45274</v>
      </c>
      <c r="C82" s="41"/>
      <c r="D82" s="3"/>
      <c r="E82" s="3"/>
      <c r="F82" s="3"/>
      <c r="G82" s="3"/>
      <c r="H82" s="3"/>
      <c r="I82" s="49"/>
      <c r="J82" s="3"/>
      <c r="K82" s="3"/>
      <c r="L82" s="3"/>
      <c r="M82" s="3"/>
      <c r="N82" s="3"/>
      <c r="O82" s="20"/>
      <c r="P82" s="6"/>
      <c r="Q82"/>
    </row>
    <row r="83" spans="1:17" hidden="1" x14ac:dyDescent="0.3">
      <c r="A83" s="14" t="s">
        <v>13</v>
      </c>
      <c r="B83" s="17">
        <f t="shared" si="3"/>
        <v>45275</v>
      </c>
      <c r="C83" s="41"/>
      <c r="D83" s="45"/>
      <c r="E83" s="45"/>
      <c r="F83" s="3"/>
      <c r="G83" s="3"/>
      <c r="H83" s="3"/>
      <c r="I83" s="49"/>
      <c r="J83" s="3"/>
      <c r="K83" s="3"/>
      <c r="L83" s="3"/>
      <c r="M83" s="3"/>
      <c r="N83" s="3"/>
      <c r="O83" s="20"/>
      <c r="P83" s="60"/>
      <c r="Q83"/>
    </row>
    <row r="84" spans="1:17" ht="28.8" x14ac:dyDescent="0.3">
      <c r="A84" s="14" t="s">
        <v>14</v>
      </c>
      <c r="B84" s="17">
        <f t="shared" si="3"/>
        <v>45276</v>
      </c>
      <c r="C84" s="92" t="s">
        <v>570</v>
      </c>
      <c r="D84" s="44" t="s">
        <v>569</v>
      </c>
      <c r="E84" s="44"/>
      <c r="F84" s="44" t="s">
        <v>439</v>
      </c>
      <c r="G84" s="44" t="s">
        <v>571</v>
      </c>
      <c r="H84" s="44" t="s">
        <v>508</v>
      </c>
      <c r="I84" s="44" t="s">
        <v>573</v>
      </c>
      <c r="J84" s="44" t="s">
        <v>473</v>
      </c>
      <c r="K84" s="44" t="s">
        <v>475</v>
      </c>
      <c r="L84" s="44" t="s">
        <v>480</v>
      </c>
      <c r="M84" s="44" t="s">
        <v>605</v>
      </c>
      <c r="N84" s="44" t="s">
        <v>477</v>
      </c>
      <c r="O84" s="70" t="s">
        <v>594</v>
      </c>
      <c r="P84" s="58"/>
      <c r="Q84" s="68" t="s">
        <v>585</v>
      </c>
    </row>
    <row r="85" spans="1:17" ht="29.4" thickBot="1" x14ac:dyDescent="0.35">
      <c r="A85" s="15" t="s">
        <v>8</v>
      </c>
      <c r="B85" s="18">
        <f t="shared" si="3"/>
        <v>45277</v>
      </c>
      <c r="C85" s="46" t="s">
        <v>498</v>
      </c>
      <c r="D85" s="38" t="s">
        <v>499</v>
      </c>
      <c r="E85" s="38" t="s">
        <v>447</v>
      </c>
      <c r="F85" s="7"/>
      <c r="G85" s="7"/>
      <c r="H85" s="7"/>
      <c r="I85" s="52" t="s">
        <v>500</v>
      </c>
      <c r="J85" s="7"/>
      <c r="K85" s="7"/>
      <c r="L85" s="7"/>
      <c r="M85" s="7"/>
      <c r="N85" s="7"/>
      <c r="O85" s="21"/>
      <c r="P85" s="8"/>
      <c r="Q85" s="67" t="s">
        <v>581</v>
      </c>
    </row>
    <row r="86" spans="1:17" hidden="1" x14ac:dyDescent="0.3">
      <c r="A86" s="13" t="s">
        <v>9</v>
      </c>
      <c r="B86" s="16">
        <f t="shared" si="3"/>
        <v>45278</v>
      </c>
      <c r="C86" s="40"/>
      <c r="D86" s="4"/>
      <c r="E86" s="4"/>
      <c r="F86" s="4"/>
      <c r="G86" s="4"/>
      <c r="H86" s="4"/>
      <c r="I86" s="48"/>
      <c r="J86" s="4"/>
      <c r="K86" s="4"/>
      <c r="L86" s="4"/>
      <c r="M86" s="4"/>
      <c r="N86" s="4"/>
      <c r="O86" s="19"/>
      <c r="P86" s="5"/>
      <c r="Q86"/>
    </row>
    <row r="87" spans="1:17" hidden="1" x14ac:dyDescent="0.3">
      <c r="A87" s="14" t="s">
        <v>10</v>
      </c>
      <c r="B87" s="17">
        <f>B86+1</f>
        <v>45279</v>
      </c>
      <c r="C87" s="41"/>
      <c r="D87" s="3"/>
      <c r="E87" s="3"/>
      <c r="F87" s="3"/>
      <c r="G87" s="3"/>
      <c r="H87" s="3"/>
      <c r="I87" s="49"/>
      <c r="J87" s="3"/>
      <c r="K87" s="3"/>
      <c r="L87" s="3"/>
      <c r="M87" s="3"/>
      <c r="N87" s="3"/>
      <c r="O87" s="20"/>
      <c r="P87" s="6"/>
      <c r="Q87"/>
    </row>
    <row r="88" spans="1:17" hidden="1" x14ac:dyDescent="0.3">
      <c r="A88" s="14" t="s">
        <v>11</v>
      </c>
      <c r="B88" s="17">
        <f t="shared" ref="B88:B93" si="4">B87+1</f>
        <v>45280</v>
      </c>
      <c r="C88" s="41"/>
      <c r="D88" s="3"/>
      <c r="E88" s="3"/>
      <c r="F88" s="3"/>
      <c r="G88" s="3"/>
      <c r="H88" s="3"/>
      <c r="I88" s="49"/>
      <c r="J88" s="3"/>
      <c r="K88" s="3"/>
      <c r="L88" s="3"/>
      <c r="M88" s="3"/>
      <c r="N88" s="3"/>
      <c r="O88" s="20"/>
      <c r="P88" s="6"/>
      <c r="Q88"/>
    </row>
    <row r="89" spans="1:17" hidden="1" x14ac:dyDescent="0.3">
      <c r="A89" s="14" t="s">
        <v>12</v>
      </c>
      <c r="B89" s="17">
        <f t="shared" si="4"/>
        <v>45281</v>
      </c>
      <c r="C89" s="41"/>
      <c r="D89" s="3"/>
      <c r="E89" s="3"/>
      <c r="F89" s="3"/>
      <c r="G89" s="3"/>
      <c r="H89" s="3"/>
      <c r="I89" s="49"/>
      <c r="J89" s="3"/>
      <c r="K89" s="3"/>
      <c r="L89" s="3"/>
      <c r="M89" s="3"/>
      <c r="N89" s="3"/>
      <c r="O89" s="20"/>
      <c r="P89" s="6"/>
      <c r="Q89"/>
    </row>
    <row r="90" spans="1:17" hidden="1" x14ac:dyDescent="0.3">
      <c r="A90" s="14" t="s">
        <v>13</v>
      </c>
      <c r="B90" s="17">
        <f t="shared" si="4"/>
        <v>45282</v>
      </c>
      <c r="C90" s="41"/>
      <c r="D90" s="3"/>
      <c r="E90" s="3"/>
      <c r="F90" s="3"/>
      <c r="G90" s="3"/>
      <c r="H90" s="3"/>
      <c r="I90" s="49"/>
      <c r="J90" s="3"/>
      <c r="K90" s="3"/>
      <c r="L90" s="3"/>
      <c r="M90" s="3"/>
      <c r="N90" s="3"/>
      <c r="O90" s="20"/>
      <c r="P90" s="6"/>
      <c r="Q90"/>
    </row>
    <row r="91" spans="1:17" x14ac:dyDescent="0.3">
      <c r="A91" s="14" t="s">
        <v>14</v>
      </c>
      <c r="B91" s="17">
        <f t="shared" si="4"/>
        <v>45283</v>
      </c>
      <c r="C91" s="41"/>
      <c r="D91" s="3"/>
      <c r="E91" s="3"/>
      <c r="F91" s="3"/>
      <c r="G91" s="3"/>
      <c r="H91" s="3"/>
      <c r="I91" s="49"/>
      <c r="J91" s="3"/>
      <c r="K91" s="3"/>
      <c r="L91" s="3"/>
      <c r="M91" s="3"/>
      <c r="N91" s="3"/>
      <c r="O91" s="20"/>
      <c r="P91" s="6"/>
    </row>
    <row r="92" spans="1:17" ht="15" thickBot="1" x14ac:dyDescent="0.35">
      <c r="A92" s="15" t="s">
        <v>8</v>
      </c>
      <c r="B92" s="18">
        <f t="shared" si="4"/>
        <v>45284</v>
      </c>
      <c r="C92" s="42"/>
      <c r="D92" s="7"/>
      <c r="E92" s="7"/>
      <c r="F92" s="7"/>
      <c r="G92" s="7"/>
      <c r="H92" s="7"/>
      <c r="I92" s="50"/>
      <c r="J92" s="7"/>
      <c r="K92" s="7"/>
      <c r="L92" s="7"/>
      <c r="M92" s="7"/>
      <c r="N92" s="7"/>
      <c r="O92" s="21"/>
      <c r="P92" s="8"/>
    </row>
    <row r="93" spans="1:17" hidden="1" x14ac:dyDescent="0.3">
      <c r="A93" s="13" t="s">
        <v>9</v>
      </c>
      <c r="B93" s="16">
        <f t="shared" si="4"/>
        <v>45285</v>
      </c>
      <c r="C93" s="40"/>
      <c r="D93" s="4"/>
      <c r="E93" s="4"/>
      <c r="F93" s="4"/>
      <c r="G93" s="4"/>
      <c r="H93" s="4"/>
      <c r="I93" s="48"/>
      <c r="J93" s="4"/>
      <c r="K93" s="4"/>
      <c r="L93" s="4"/>
      <c r="M93" s="4"/>
      <c r="N93" s="4"/>
      <c r="O93" s="19"/>
      <c r="P93" s="5"/>
      <c r="Q93"/>
    </row>
    <row r="94" spans="1:17" hidden="1" x14ac:dyDescent="0.3">
      <c r="A94" s="14" t="s">
        <v>10</v>
      </c>
      <c r="B94" s="17">
        <f>B93+1</f>
        <v>45286</v>
      </c>
      <c r="C94" s="41"/>
      <c r="D94" s="3"/>
      <c r="E94" s="3"/>
      <c r="F94" s="3"/>
      <c r="G94" s="3"/>
      <c r="H94" s="3"/>
      <c r="I94" s="49"/>
      <c r="J94" s="3"/>
      <c r="K94" s="3"/>
      <c r="L94" s="3"/>
      <c r="M94" s="3"/>
      <c r="N94" s="3"/>
      <c r="O94" s="20"/>
      <c r="P94" s="6"/>
      <c r="Q94"/>
    </row>
    <row r="95" spans="1:17" hidden="1" x14ac:dyDescent="0.3">
      <c r="A95" s="14" t="s">
        <v>11</v>
      </c>
      <c r="B95" s="17">
        <f t="shared" ref="B95:B140" si="5">B94+1</f>
        <v>45287</v>
      </c>
      <c r="C95" s="41"/>
      <c r="D95" s="3"/>
      <c r="E95" s="3"/>
      <c r="F95" s="3"/>
      <c r="G95" s="3"/>
      <c r="H95" s="3"/>
      <c r="I95" s="49"/>
      <c r="J95" s="3"/>
      <c r="K95" s="3"/>
      <c r="L95" s="3"/>
      <c r="M95" s="3"/>
      <c r="N95" s="3"/>
      <c r="O95" s="20"/>
      <c r="P95" s="6"/>
      <c r="Q95"/>
    </row>
    <row r="96" spans="1:17" hidden="1" x14ac:dyDescent="0.3">
      <c r="A96" s="14" t="s">
        <v>12</v>
      </c>
      <c r="B96" s="17">
        <f t="shared" si="5"/>
        <v>45288</v>
      </c>
      <c r="C96" s="41"/>
      <c r="D96" s="3"/>
      <c r="E96" s="3"/>
      <c r="F96" s="3"/>
      <c r="G96" s="3"/>
      <c r="H96" s="3"/>
      <c r="I96" s="49"/>
      <c r="J96" s="3"/>
      <c r="K96" s="3"/>
      <c r="L96" s="3"/>
      <c r="M96" s="3"/>
      <c r="N96" s="3"/>
      <c r="O96" s="20"/>
      <c r="P96" s="6"/>
      <c r="Q96"/>
    </row>
    <row r="97" spans="1:24" hidden="1" x14ac:dyDescent="0.3">
      <c r="A97" s="14" t="s">
        <v>13</v>
      </c>
      <c r="B97" s="17">
        <f t="shared" si="5"/>
        <v>45289</v>
      </c>
      <c r="C97" s="41"/>
      <c r="D97" s="3"/>
      <c r="E97" s="3"/>
      <c r="F97" s="3"/>
      <c r="G97" s="3"/>
      <c r="H97" s="3"/>
      <c r="I97" s="49"/>
      <c r="J97" s="3"/>
      <c r="K97" s="3"/>
      <c r="L97" s="3"/>
      <c r="M97" s="3"/>
      <c r="N97" s="3"/>
      <c r="O97" s="20"/>
      <c r="P97" s="6"/>
      <c r="Q97"/>
    </row>
    <row r="98" spans="1:24" x14ac:dyDescent="0.3">
      <c r="A98" s="14" t="s">
        <v>14</v>
      </c>
      <c r="B98" s="17">
        <f t="shared" si="5"/>
        <v>45290</v>
      </c>
      <c r="C98" s="41"/>
      <c r="D98" s="3"/>
      <c r="E98" s="3"/>
      <c r="F98" s="3"/>
      <c r="G98" s="3"/>
      <c r="H98" s="3"/>
      <c r="I98" s="49"/>
      <c r="J98" s="3"/>
      <c r="K98" s="3"/>
      <c r="L98" s="3"/>
      <c r="M98" s="3"/>
      <c r="N98" s="3"/>
      <c r="O98" s="20"/>
      <c r="P98" s="6"/>
    </row>
    <row r="99" spans="1:24" ht="15" thickBot="1" x14ac:dyDescent="0.35">
      <c r="A99" s="15" t="s">
        <v>8</v>
      </c>
      <c r="B99" s="18">
        <f t="shared" si="5"/>
        <v>45291</v>
      </c>
      <c r="C99" s="42"/>
      <c r="D99" s="7"/>
      <c r="E99" s="7"/>
      <c r="F99" s="7"/>
      <c r="G99" s="7"/>
      <c r="H99" s="7"/>
      <c r="I99" s="50"/>
      <c r="J99" s="7"/>
      <c r="K99" s="7"/>
      <c r="L99" s="7"/>
      <c r="M99" s="7"/>
      <c r="N99" s="7"/>
      <c r="O99" s="21"/>
      <c r="P99" s="8"/>
    </row>
    <row r="100" spans="1:24" hidden="1" x14ac:dyDescent="0.3">
      <c r="A100" s="13" t="s">
        <v>9</v>
      </c>
      <c r="B100" s="16">
        <f t="shared" si="5"/>
        <v>45292</v>
      </c>
      <c r="C100" s="40"/>
      <c r="D100" s="4"/>
      <c r="E100" s="4"/>
      <c r="F100" s="4"/>
      <c r="G100" s="4"/>
      <c r="H100" s="4"/>
      <c r="I100" s="48"/>
      <c r="J100" s="4"/>
      <c r="K100" s="4"/>
      <c r="L100" s="4"/>
      <c r="M100" s="4"/>
      <c r="N100" s="4"/>
      <c r="O100" s="19"/>
      <c r="P100" s="5"/>
      <c r="Q100"/>
    </row>
    <row r="101" spans="1:24" hidden="1" x14ac:dyDescent="0.3">
      <c r="A101" s="14" t="s">
        <v>10</v>
      </c>
      <c r="B101" s="17">
        <f t="shared" si="5"/>
        <v>45293</v>
      </c>
      <c r="C101" s="41"/>
      <c r="D101" s="3"/>
      <c r="E101" s="3"/>
      <c r="F101" s="3"/>
      <c r="G101" s="3"/>
      <c r="H101" s="3"/>
      <c r="I101" s="49"/>
      <c r="J101" s="3"/>
      <c r="K101" s="3"/>
      <c r="L101" s="3"/>
      <c r="M101" s="3"/>
      <c r="N101" s="3"/>
      <c r="O101" s="20"/>
      <c r="P101" s="6"/>
      <c r="Q101"/>
    </row>
    <row r="102" spans="1:24" hidden="1" x14ac:dyDescent="0.3">
      <c r="A102" s="14" t="s">
        <v>11</v>
      </c>
      <c r="B102" s="17">
        <f t="shared" si="5"/>
        <v>45294</v>
      </c>
      <c r="C102" s="41"/>
      <c r="D102" s="3"/>
      <c r="E102" s="3"/>
      <c r="F102" s="3"/>
      <c r="G102" s="3"/>
      <c r="H102" s="3"/>
      <c r="I102" s="49"/>
      <c r="J102" s="3"/>
      <c r="K102" s="3"/>
      <c r="L102" s="3"/>
      <c r="M102" s="3"/>
      <c r="N102" s="3"/>
      <c r="O102" s="20"/>
      <c r="P102" s="6"/>
      <c r="Q102"/>
    </row>
    <row r="103" spans="1:24" hidden="1" x14ac:dyDescent="0.3">
      <c r="A103" s="14" t="s">
        <v>12</v>
      </c>
      <c r="B103" s="17">
        <f t="shared" si="5"/>
        <v>45295</v>
      </c>
      <c r="C103" s="41"/>
      <c r="D103" s="3"/>
      <c r="E103" s="3"/>
      <c r="F103" s="3"/>
      <c r="G103" s="3"/>
      <c r="H103" s="3"/>
      <c r="I103" s="49"/>
      <c r="J103" s="3"/>
      <c r="K103" s="3"/>
      <c r="L103" s="3"/>
      <c r="M103" s="3"/>
      <c r="N103" s="3"/>
      <c r="O103" s="20"/>
      <c r="P103" s="6"/>
      <c r="Q103"/>
    </row>
    <row r="104" spans="1:24" hidden="1" x14ac:dyDescent="0.3">
      <c r="A104" s="14" t="s">
        <v>13</v>
      </c>
      <c r="B104" s="17">
        <f t="shared" si="5"/>
        <v>45296</v>
      </c>
      <c r="C104" s="41"/>
      <c r="D104" s="3"/>
      <c r="E104" s="3"/>
      <c r="F104" s="3"/>
      <c r="G104" s="3"/>
      <c r="H104" s="3"/>
      <c r="I104" s="49"/>
      <c r="J104" s="3"/>
      <c r="K104" s="3"/>
      <c r="L104" s="3"/>
      <c r="M104" s="3"/>
      <c r="N104" s="3"/>
      <c r="O104" s="20"/>
      <c r="P104" s="6"/>
      <c r="Q104"/>
    </row>
    <row r="105" spans="1:24" x14ac:dyDescent="0.3">
      <c r="A105" s="14" t="s">
        <v>14</v>
      </c>
      <c r="B105" s="17">
        <f t="shared" si="5"/>
        <v>45297</v>
      </c>
      <c r="C105" s="41"/>
      <c r="D105" s="3"/>
      <c r="E105" s="3"/>
      <c r="F105" s="3"/>
      <c r="G105" s="3"/>
      <c r="H105" s="3"/>
      <c r="I105" s="49"/>
      <c r="J105" s="3"/>
      <c r="K105" s="3"/>
      <c r="L105" s="3"/>
      <c r="M105" s="3"/>
      <c r="N105" s="3"/>
      <c r="O105" s="20"/>
      <c r="P105" s="6"/>
    </row>
    <row r="106" spans="1:24" ht="15" thickBot="1" x14ac:dyDescent="0.35">
      <c r="A106" s="15" t="s">
        <v>8</v>
      </c>
      <c r="B106" s="18">
        <f t="shared" si="5"/>
        <v>45298</v>
      </c>
      <c r="C106" s="42"/>
      <c r="D106" s="7"/>
      <c r="E106" s="7"/>
      <c r="F106" s="7"/>
      <c r="G106" s="7"/>
      <c r="H106" s="7"/>
      <c r="I106" s="50"/>
      <c r="J106" s="7"/>
      <c r="K106" s="7"/>
      <c r="L106" s="7"/>
      <c r="M106" s="7"/>
      <c r="N106" s="7"/>
      <c r="O106" s="21"/>
      <c r="P106" s="8"/>
      <c r="T106" s="96" t="s">
        <v>557</v>
      </c>
      <c r="U106" s="96"/>
      <c r="V106" s="96"/>
      <c r="W106" s="96"/>
      <c r="X106" s="96"/>
    </row>
    <row r="107" spans="1:24" hidden="1" x14ac:dyDescent="0.3">
      <c r="A107" s="13" t="s">
        <v>9</v>
      </c>
      <c r="B107" s="16">
        <f t="shared" si="5"/>
        <v>45299</v>
      </c>
      <c r="C107" s="40"/>
      <c r="D107" s="4"/>
      <c r="E107" s="4"/>
      <c r="F107" s="4"/>
      <c r="G107" s="4"/>
      <c r="H107" s="4"/>
      <c r="I107" s="48"/>
      <c r="J107" s="4"/>
      <c r="K107" s="4"/>
      <c r="L107" s="4"/>
      <c r="M107" s="4"/>
      <c r="N107" s="4"/>
      <c r="O107" s="19"/>
      <c r="P107" s="5"/>
      <c r="Q107"/>
    </row>
    <row r="108" spans="1:24" hidden="1" x14ac:dyDescent="0.3">
      <c r="A108" s="14" t="s">
        <v>10</v>
      </c>
      <c r="B108" s="17">
        <f t="shared" si="5"/>
        <v>45300</v>
      </c>
      <c r="C108" s="41"/>
      <c r="D108" s="3"/>
      <c r="E108" s="3"/>
      <c r="F108" s="3"/>
      <c r="G108" s="3"/>
      <c r="H108" s="3"/>
      <c r="I108" s="49"/>
      <c r="J108" s="3"/>
      <c r="K108" s="3"/>
      <c r="L108" s="3"/>
      <c r="M108" s="3"/>
      <c r="N108" s="3"/>
      <c r="O108" s="20"/>
      <c r="P108" s="6"/>
      <c r="Q108"/>
    </row>
    <row r="109" spans="1:24" hidden="1" x14ac:dyDescent="0.3">
      <c r="A109" s="14" t="s">
        <v>11</v>
      </c>
      <c r="B109" s="17">
        <f t="shared" si="5"/>
        <v>45301</v>
      </c>
      <c r="C109" s="41"/>
      <c r="D109" s="3"/>
      <c r="E109" s="3"/>
      <c r="F109" s="3"/>
      <c r="G109" s="3"/>
      <c r="H109" s="3"/>
      <c r="I109" s="49"/>
      <c r="J109" s="3"/>
      <c r="K109" s="3"/>
      <c r="L109" s="3"/>
      <c r="M109" s="3"/>
      <c r="N109" s="3"/>
      <c r="O109" s="20"/>
      <c r="P109" s="6"/>
      <c r="Q109"/>
    </row>
    <row r="110" spans="1:24" hidden="1" x14ac:dyDescent="0.3">
      <c r="A110" s="14" t="s">
        <v>12</v>
      </c>
      <c r="B110" s="17">
        <f t="shared" si="5"/>
        <v>45302</v>
      </c>
      <c r="C110" s="41"/>
      <c r="D110" s="3"/>
      <c r="E110" s="3"/>
      <c r="F110" s="3"/>
      <c r="G110" s="3"/>
      <c r="H110" s="3"/>
      <c r="I110" s="49"/>
      <c r="J110" s="3"/>
      <c r="K110" s="3"/>
      <c r="L110" s="3"/>
      <c r="M110" s="3"/>
      <c r="N110" s="3"/>
      <c r="O110" s="20"/>
      <c r="P110" s="6"/>
      <c r="Q110"/>
    </row>
    <row r="111" spans="1:24" hidden="1" x14ac:dyDescent="0.3">
      <c r="A111" s="14" t="s">
        <v>13</v>
      </c>
      <c r="B111" s="17">
        <f t="shared" si="5"/>
        <v>45303</v>
      </c>
      <c r="C111" s="41"/>
      <c r="D111" s="3"/>
      <c r="E111" s="3"/>
      <c r="F111" s="3"/>
      <c r="G111" s="3"/>
      <c r="H111" s="3"/>
      <c r="I111" s="49"/>
      <c r="J111" s="3"/>
      <c r="K111" s="3"/>
      <c r="L111" s="3"/>
      <c r="M111" s="3"/>
      <c r="N111" s="3"/>
      <c r="O111" s="20"/>
      <c r="P111" s="6"/>
      <c r="Q111"/>
    </row>
    <row r="112" spans="1:24" ht="43.2" x14ac:dyDescent="0.3">
      <c r="A112" s="14" t="s">
        <v>14</v>
      </c>
      <c r="B112" s="17">
        <f t="shared" si="5"/>
        <v>45304</v>
      </c>
      <c r="C112" s="43" t="s">
        <v>449</v>
      </c>
      <c r="D112" s="44" t="s">
        <v>450</v>
      </c>
      <c r="E112" s="44"/>
      <c r="F112" s="44" t="s">
        <v>445</v>
      </c>
      <c r="G112" s="44" t="s">
        <v>444</v>
      </c>
      <c r="H112" s="44" t="s">
        <v>455</v>
      </c>
      <c r="I112" s="51" t="s">
        <v>462</v>
      </c>
      <c r="J112" s="44" t="s">
        <v>542</v>
      </c>
      <c r="K112" s="44" t="s">
        <v>543</v>
      </c>
      <c r="L112" s="44" t="s">
        <v>545</v>
      </c>
      <c r="M112" s="44"/>
      <c r="N112" s="44" t="s">
        <v>544</v>
      </c>
      <c r="O112" s="70" t="s">
        <v>591</v>
      </c>
      <c r="P112" s="60" t="s">
        <v>555</v>
      </c>
      <c r="Q112" s="93" t="s">
        <v>578</v>
      </c>
      <c r="T112" s="1"/>
      <c r="U112" s="1" t="s">
        <v>460</v>
      </c>
      <c r="V112" s="1" t="s">
        <v>459</v>
      </c>
      <c r="W112" s="1" t="s">
        <v>487</v>
      </c>
      <c r="X112" s="1" t="s">
        <v>530</v>
      </c>
    </row>
    <row r="113" spans="1:24" ht="29.4" thickBot="1" x14ac:dyDescent="0.35">
      <c r="A113" s="15" t="s">
        <v>8</v>
      </c>
      <c r="B113" s="18">
        <f t="shared" si="5"/>
        <v>45305</v>
      </c>
      <c r="C113" s="46" t="s">
        <v>501</v>
      </c>
      <c r="D113" s="38" t="s">
        <v>502</v>
      </c>
      <c r="E113" s="38" t="s">
        <v>447</v>
      </c>
      <c r="F113" s="7"/>
      <c r="G113" s="7"/>
      <c r="H113" s="7"/>
      <c r="I113" s="52" t="s">
        <v>500</v>
      </c>
      <c r="J113" s="7"/>
      <c r="K113" s="7"/>
      <c r="L113" s="7"/>
      <c r="M113" s="7"/>
      <c r="N113" s="7"/>
      <c r="O113" s="21"/>
      <c r="P113" s="8"/>
      <c r="Q113" s="66" t="s">
        <v>535</v>
      </c>
      <c r="T113" t="s">
        <v>515</v>
      </c>
      <c r="U113" s="1">
        <v>3</v>
      </c>
      <c r="V113" s="1">
        <v>6</v>
      </c>
      <c r="W113" s="1">
        <v>5</v>
      </c>
      <c r="X113" s="1">
        <f>U113+V113+W113</f>
        <v>14</v>
      </c>
    </row>
    <row r="114" spans="1:24" hidden="1" x14ac:dyDescent="0.3">
      <c r="A114" s="13" t="s">
        <v>9</v>
      </c>
      <c r="B114" s="16">
        <f t="shared" si="5"/>
        <v>45306</v>
      </c>
      <c r="C114" s="40"/>
      <c r="D114" s="4"/>
      <c r="E114" s="4"/>
      <c r="F114" s="4"/>
      <c r="G114" s="4"/>
      <c r="H114" s="4"/>
      <c r="I114" s="48"/>
      <c r="J114" s="4"/>
      <c r="K114" s="4"/>
      <c r="L114" s="4"/>
      <c r="M114" s="4"/>
      <c r="N114" s="4"/>
      <c r="O114" s="19"/>
      <c r="P114" s="5"/>
      <c r="Q114"/>
    </row>
    <row r="115" spans="1:24" hidden="1" x14ac:dyDescent="0.3">
      <c r="A115" s="14" t="s">
        <v>10</v>
      </c>
      <c r="B115" s="17">
        <f t="shared" si="5"/>
        <v>45307</v>
      </c>
      <c r="C115" s="41"/>
      <c r="D115" s="3"/>
      <c r="E115" s="3"/>
      <c r="F115" s="3"/>
      <c r="G115" s="3"/>
      <c r="H115" s="3"/>
      <c r="I115" s="49"/>
      <c r="J115" s="3"/>
      <c r="K115" s="3"/>
      <c r="L115" s="3"/>
      <c r="M115" s="3"/>
      <c r="N115" s="3"/>
      <c r="O115" s="20"/>
      <c r="P115" s="6"/>
      <c r="Q115"/>
    </row>
    <row r="116" spans="1:24" hidden="1" x14ac:dyDescent="0.3">
      <c r="A116" s="14" t="s">
        <v>11</v>
      </c>
      <c r="B116" s="17">
        <f t="shared" si="5"/>
        <v>45308</v>
      </c>
      <c r="C116" s="41"/>
      <c r="D116" s="3"/>
      <c r="E116" s="3"/>
      <c r="F116" s="3"/>
      <c r="G116" s="3"/>
      <c r="H116" s="3"/>
      <c r="I116" s="49"/>
      <c r="J116" s="3"/>
      <c r="K116" s="3"/>
      <c r="L116" s="3"/>
      <c r="M116" s="3"/>
      <c r="N116" s="3"/>
      <c r="O116" s="20"/>
      <c r="P116" s="6"/>
      <c r="Q116"/>
    </row>
    <row r="117" spans="1:24" hidden="1" x14ac:dyDescent="0.3">
      <c r="A117" s="14" t="s">
        <v>12</v>
      </c>
      <c r="B117" s="17">
        <f t="shared" si="5"/>
        <v>45309</v>
      </c>
      <c r="C117" s="41"/>
      <c r="D117" s="3"/>
      <c r="E117" s="3"/>
      <c r="F117" s="3"/>
      <c r="G117" s="3"/>
      <c r="H117" s="3"/>
      <c r="I117" s="49"/>
      <c r="J117" s="3"/>
      <c r="K117" s="3"/>
      <c r="L117" s="3"/>
      <c r="M117" s="3"/>
      <c r="N117" s="3"/>
      <c r="O117" s="20"/>
      <c r="P117" s="6"/>
      <c r="Q117"/>
    </row>
    <row r="118" spans="1:24" hidden="1" x14ac:dyDescent="0.3">
      <c r="A118" s="14" t="s">
        <v>13</v>
      </c>
      <c r="B118" s="17">
        <f t="shared" si="5"/>
        <v>45310</v>
      </c>
      <c r="C118" s="41"/>
      <c r="D118" s="3"/>
      <c r="E118" s="3"/>
      <c r="F118" s="3"/>
      <c r="G118" s="3"/>
      <c r="H118" s="3"/>
      <c r="I118" s="49"/>
      <c r="J118" s="3"/>
      <c r="K118" s="3"/>
      <c r="L118" s="3"/>
      <c r="M118" s="3"/>
      <c r="N118" s="3"/>
      <c r="O118" s="20"/>
      <c r="P118" s="6"/>
      <c r="Q118"/>
    </row>
    <row r="119" spans="1:24" x14ac:dyDescent="0.3">
      <c r="A119" s="14" t="s">
        <v>14</v>
      </c>
      <c r="B119" s="17">
        <f t="shared" si="5"/>
        <v>45311</v>
      </c>
      <c r="C119" s="41"/>
      <c r="D119" s="3"/>
      <c r="E119" s="3"/>
      <c r="F119" s="3"/>
      <c r="G119" s="3"/>
      <c r="H119" s="3"/>
      <c r="I119" s="49"/>
      <c r="J119" s="3"/>
      <c r="K119" s="3"/>
      <c r="L119" s="3"/>
      <c r="M119" s="3"/>
      <c r="N119" s="3"/>
      <c r="O119" s="20"/>
      <c r="P119" s="6"/>
      <c r="T119" t="s">
        <v>516</v>
      </c>
      <c r="U119" s="1">
        <v>3</v>
      </c>
      <c r="V119" s="1">
        <v>6</v>
      </c>
      <c r="W119" s="1">
        <v>5</v>
      </c>
      <c r="X119" s="1">
        <f t="shared" ref="X119:X120" si="6">U119+V119+W119</f>
        <v>14</v>
      </c>
    </row>
    <row r="120" spans="1:24" ht="15" thickBot="1" x14ac:dyDescent="0.35">
      <c r="A120" s="15" t="s">
        <v>8</v>
      </c>
      <c r="B120" s="18">
        <f t="shared" si="5"/>
        <v>45312</v>
      </c>
      <c r="C120" s="80"/>
      <c r="D120" s="81"/>
      <c r="E120" s="81"/>
      <c r="F120" s="82"/>
      <c r="G120" s="82"/>
      <c r="H120" s="82"/>
      <c r="I120" s="83"/>
      <c r="J120" s="82"/>
      <c r="K120" s="82"/>
      <c r="L120" s="82"/>
      <c r="M120" s="82"/>
      <c r="N120" s="82"/>
      <c r="O120" s="84"/>
      <c r="P120" s="85"/>
      <c r="Q120" s="79"/>
      <c r="T120" t="s">
        <v>517</v>
      </c>
      <c r="U120" s="1">
        <v>2</v>
      </c>
      <c r="V120" s="1">
        <v>6</v>
      </c>
      <c r="W120" s="1">
        <v>7</v>
      </c>
      <c r="X120" s="1">
        <f t="shared" si="6"/>
        <v>15</v>
      </c>
    </row>
    <row r="121" spans="1:24" hidden="1" x14ac:dyDescent="0.3">
      <c r="A121" s="13" t="s">
        <v>9</v>
      </c>
      <c r="B121" s="16">
        <f t="shared" si="5"/>
        <v>45313</v>
      </c>
      <c r="C121" s="40"/>
      <c r="D121" s="4"/>
      <c r="E121" s="4"/>
      <c r="F121" s="4"/>
      <c r="G121" s="4"/>
      <c r="H121" s="4"/>
      <c r="I121" s="48"/>
      <c r="J121" s="4"/>
      <c r="K121" s="4"/>
      <c r="L121" s="4"/>
      <c r="M121" s="4"/>
      <c r="N121" s="4"/>
      <c r="O121" s="19"/>
      <c r="P121" s="5"/>
      <c r="Q121"/>
    </row>
    <row r="122" spans="1:24" hidden="1" x14ac:dyDescent="0.3">
      <c r="A122" s="14" t="s">
        <v>10</v>
      </c>
      <c r="B122" s="17">
        <f t="shared" si="5"/>
        <v>45314</v>
      </c>
      <c r="C122" s="41"/>
      <c r="D122" s="3"/>
      <c r="E122" s="3"/>
      <c r="F122" s="3"/>
      <c r="G122" s="3"/>
      <c r="H122" s="3"/>
      <c r="I122" s="49"/>
      <c r="J122" s="3"/>
      <c r="K122" s="3"/>
      <c r="L122" s="3"/>
      <c r="M122" s="3"/>
      <c r="N122" s="3"/>
      <c r="O122" s="20"/>
      <c r="P122" s="6"/>
      <c r="Q122"/>
    </row>
    <row r="123" spans="1:24" hidden="1" x14ac:dyDescent="0.3">
      <c r="A123" s="14" t="s">
        <v>11</v>
      </c>
      <c r="B123" s="17">
        <f t="shared" si="5"/>
        <v>45315</v>
      </c>
      <c r="C123" s="41"/>
      <c r="D123" s="3"/>
      <c r="E123" s="3"/>
      <c r="F123" s="3"/>
      <c r="G123" s="3"/>
      <c r="H123" s="3"/>
      <c r="I123" s="49"/>
      <c r="J123" s="3"/>
      <c r="K123" s="3"/>
      <c r="L123" s="3"/>
      <c r="M123" s="3"/>
      <c r="N123" s="3"/>
      <c r="O123" s="20"/>
      <c r="P123" s="6"/>
      <c r="Q123"/>
    </row>
    <row r="124" spans="1:24" hidden="1" x14ac:dyDescent="0.3">
      <c r="A124" s="14" t="s">
        <v>12</v>
      </c>
      <c r="B124" s="17">
        <f t="shared" si="5"/>
        <v>45316</v>
      </c>
      <c r="C124" s="41"/>
      <c r="D124" s="3"/>
      <c r="E124" s="3"/>
      <c r="F124" s="3"/>
      <c r="G124" s="3"/>
      <c r="H124" s="3"/>
      <c r="I124" s="49"/>
      <c r="J124" s="3"/>
      <c r="K124" s="3"/>
      <c r="L124" s="3"/>
      <c r="M124" s="3"/>
      <c r="N124" s="3"/>
      <c r="O124" s="20"/>
      <c r="P124" s="6"/>
      <c r="Q124"/>
    </row>
    <row r="125" spans="1:24" hidden="1" x14ac:dyDescent="0.3">
      <c r="A125" s="14" t="s">
        <v>13</v>
      </c>
      <c r="B125" s="17">
        <f t="shared" si="5"/>
        <v>45317</v>
      </c>
      <c r="C125" s="41"/>
      <c r="D125" s="3"/>
      <c r="E125" s="3"/>
      <c r="F125" s="3"/>
      <c r="G125" s="3"/>
      <c r="H125" s="3"/>
      <c r="I125" s="49"/>
      <c r="J125" s="3"/>
      <c r="K125" s="3"/>
      <c r="L125" s="3"/>
      <c r="M125" s="3"/>
      <c r="N125" s="3"/>
      <c r="O125" s="20"/>
      <c r="P125" s="6"/>
      <c r="Q125"/>
    </row>
    <row r="126" spans="1:24" x14ac:dyDescent="0.3">
      <c r="A126" s="14" t="s">
        <v>14</v>
      </c>
      <c r="B126" s="17">
        <f t="shared" si="5"/>
        <v>45318</v>
      </c>
      <c r="C126" s="41" t="s">
        <v>438</v>
      </c>
      <c r="D126" s="45">
        <v>0.41666666666666669</v>
      </c>
      <c r="E126" s="45"/>
      <c r="F126" s="3"/>
      <c r="G126" s="3" t="s">
        <v>439</v>
      </c>
      <c r="H126" s="3" t="s">
        <v>453</v>
      </c>
      <c r="I126" s="49" t="s">
        <v>458</v>
      </c>
      <c r="J126" s="3" t="s">
        <v>467</v>
      </c>
      <c r="K126" s="3" t="s">
        <v>468</v>
      </c>
      <c r="L126" s="3" t="s">
        <v>590</v>
      </c>
      <c r="M126" s="3"/>
      <c r="N126" s="3"/>
      <c r="O126" s="20" t="s">
        <v>590</v>
      </c>
      <c r="P126" s="58"/>
      <c r="T126" t="s">
        <v>512</v>
      </c>
      <c r="U126" s="1">
        <v>3</v>
      </c>
      <c r="V126" s="1">
        <v>7</v>
      </c>
      <c r="W126" s="1">
        <v>4</v>
      </c>
      <c r="X126" s="1">
        <f t="shared" ref="X126:X127" si="7">U126+V126+W126</f>
        <v>14</v>
      </c>
    </row>
    <row r="127" spans="1:24" ht="29.4" thickBot="1" x14ac:dyDescent="0.35">
      <c r="A127" s="15" t="s">
        <v>8</v>
      </c>
      <c r="B127" s="18">
        <f t="shared" si="5"/>
        <v>45319</v>
      </c>
      <c r="C127" s="42" t="s">
        <v>345</v>
      </c>
      <c r="D127" s="38" t="s">
        <v>451</v>
      </c>
      <c r="E127" s="38"/>
      <c r="F127" s="38" t="s">
        <v>447</v>
      </c>
      <c r="G127" s="7"/>
      <c r="H127" s="9"/>
      <c r="I127" s="52" t="s">
        <v>463</v>
      </c>
      <c r="J127" s="9"/>
      <c r="K127" s="9"/>
      <c r="L127" s="9"/>
      <c r="M127" s="9"/>
      <c r="N127" s="9"/>
      <c r="O127" s="21" t="s">
        <v>475</v>
      </c>
      <c r="P127" s="8" t="s">
        <v>548</v>
      </c>
      <c r="Q127" s="66" t="s">
        <v>513</v>
      </c>
      <c r="T127" t="s">
        <v>518</v>
      </c>
      <c r="U127" s="1">
        <v>3</v>
      </c>
      <c r="V127" s="1">
        <v>7</v>
      </c>
      <c r="W127" s="1">
        <v>4</v>
      </c>
      <c r="X127" s="1">
        <f t="shared" si="7"/>
        <v>14</v>
      </c>
    </row>
    <row r="128" spans="1:24" hidden="1" x14ac:dyDescent="0.3">
      <c r="A128" s="13" t="s">
        <v>9</v>
      </c>
      <c r="B128" s="16">
        <f t="shared" si="5"/>
        <v>45320</v>
      </c>
      <c r="C128" s="40"/>
      <c r="D128" s="4"/>
      <c r="E128" s="4"/>
      <c r="F128" s="4"/>
      <c r="G128" s="4"/>
      <c r="H128" s="4"/>
      <c r="I128" s="48"/>
      <c r="J128" s="4"/>
      <c r="K128" s="4"/>
      <c r="L128" s="4"/>
      <c r="M128" s="4"/>
      <c r="N128" s="4"/>
      <c r="O128" s="19"/>
      <c r="P128" s="5"/>
      <c r="Q128"/>
    </row>
    <row r="129" spans="1:24" hidden="1" x14ac:dyDescent="0.3">
      <c r="A129" s="14" t="s">
        <v>10</v>
      </c>
      <c r="B129" s="17">
        <f t="shared" si="5"/>
        <v>45321</v>
      </c>
      <c r="C129" s="41"/>
      <c r="D129" s="3"/>
      <c r="E129" s="3"/>
      <c r="F129" s="3"/>
      <c r="G129" s="3"/>
      <c r="H129" s="3"/>
      <c r="I129" s="49"/>
      <c r="J129" s="3"/>
      <c r="K129" s="3"/>
      <c r="L129" s="3"/>
      <c r="M129" s="3"/>
      <c r="N129" s="3"/>
      <c r="O129" s="20"/>
      <c r="P129" s="6"/>
      <c r="Q129"/>
    </row>
    <row r="130" spans="1:24" hidden="1" x14ac:dyDescent="0.3">
      <c r="A130" s="14" t="s">
        <v>11</v>
      </c>
      <c r="B130" s="17">
        <f t="shared" si="5"/>
        <v>45322</v>
      </c>
      <c r="C130" s="41"/>
      <c r="D130" s="3"/>
      <c r="E130" s="3"/>
      <c r="F130" s="3"/>
      <c r="G130" s="3"/>
      <c r="H130" s="3"/>
      <c r="I130" s="49"/>
      <c r="J130" s="3"/>
      <c r="K130" s="3"/>
      <c r="L130" s="3"/>
      <c r="M130" s="3"/>
      <c r="N130" s="3"/>
      <c r="O130" s="20"/>
      <c r="P130" s="6"/>
      <c r="Q130"/>
    </row>
    <row r="131" spans="1:24" hidden="1" x14ac:dyDescent="0.3">
      <c r="A131" s="14" t="s">
        <v>12</v>
      </c>
      <c r="B131" s="17">
        <f t="shared" si="5"/>
        <v>45323</v>
      </c>
      <c r="C131" s="41"/>
      <c r="D131" s="3"/>
      <c r="E131" s="3"/>
      <c r="F131" s="3"/>
      <c r="G131" s="3"/>
      <c r="H131" s="3"/>
      <c r="I131" s="49"/>
      <c r="J131" s="3"/>
      <c r="K131" s="3"/>
      <c r="L131" s="3"/>
      <c r="M131" s="3"/>
      <c r="N131" s="3"/>
      <c r="O131" s="20"/>
      <c r="P131" s="6"/>
      <c r="Q131"/>
    </row>
    <row r="132" spans="1:24" hidden="1" x14ac:dyDescent="0.3">
      <c r="A132" s="14" t="s">
        <v>13</v>
      </c>
      <c r="B132" s="17">
        <f t="shared" si="5"/>
        <v>45324</v>
      </c>
      <c r="C132" s="41"/>
      <c r="D132" s="3"/>
      <c r="E132" s="3"/>
      <c r="F132" s="3"/>
      <c r="G132" s="3"/>
      <c r="H132" s="3"/>
      <c r="I132" s="49"/>
      <c r="J132" s="3"/>
      <c r="K132" s="3"/>
      <c r="L132" s="3"/>
      <c r="M132" s="3"/>
      <c r="N132" s="3"/>
      <c r="O132" s="20"/>
      <c r="P132" s="6"/>
      <c r="Q132"/>
    </row>
    <row r="133" spans="1:24" ht="28.8" x14ac:dyDescent="0.3">
      <c r="A133" s="14" t="s">
        <v>14</v>
      </c>
      <c r="B133" s="17">
        <f t="shared" si="5"/>
        <v>45325</v>
      </c>
      <c r="C133" s="43" t="s">
        <v>503</v>
      </c>
      <c r="D133" s="44" t="s">
        <v>490</v>
      </c>
      <c r="E133" s="44" t="s">
        <v>447</v>
      </c>
      <c r="F133" s="44"/>
      <c r="G133" s="3"/>
      <c r="H133" s="3"/>
      <c r="I133" s="51" t="s">
        <v>500</v>
      </c>
      <c r="J133" s="3"/>
      <c r="K133" s="3"/>
      <c r="L133" s="3"/>
      <c r="M133" s="3"/>
      <c r="N133" s="3"/>
      <c r="O133" s="20"/>
      <c r="P133" s="6"/>
      <c r="Q133" s="66" t="s">
        <v>531</v>
      </c>
      <c r="T133" t="s">
        <v>478</v>
      </c>
      <c r="U133" s="1">
        <v>4</v>
      </c>
      <c r="V133" s="1">
        <v>7</v>
      </c>
      <c r="W133" s="1">
        <v>4</v>
      </c>
      <c r="X133" s="1">
        <f t="shared" ref="X133:X134" si="8">U133+V133+W133</f>
        <v>15</v>
      </c>
    </row>
    <row r="134" spans="1:24" ht="43.8" thickBot="1" x14ac:dyDescent="0.35">
      <c r="A134" s="15" t="s">
        <v>8</v>
      </c>
      <c r="B134" s="18">
        <f t="shared" si="5"/>
        <v>45326</v>
      </c>
      <c r="C134" s="46" t="s">
        <v>482</v>
      </c>
      <c r="D134" s="63" t="s">
        <v>483</v>
      </c>
      <c r="E134" s="63"/>
      <c r="F134" s="38" t="s">
        <v>484</v>
      </c>
      <c r="G134" s="7" t="s">
        <v>439</v>
      </c>
      <c r="H134" s="9"/>
      <c r="I134" s="52" t="s">
        <v>485</v>
      </c>
      <c r="J134" s="9"/>
      <c r="K134" s="9"/>
      <c r="L134" s="9"/>
      <c r="M134" s="9"/>
      <c r="N134" s="9"/>
      <c r="O134" s="69" t="s">
        <v>547</v>
      </c>
      <c r="P134" s="59" t="s">
        <v>546</v>
      </c>
      <c r="Q134" s="94" t="s">
        <v>579</v>
      </c>
      <c r="T134" t="s">
        <v>479</v>
      </c>
      <c r="U134" s="1">
        <v>1</v>
      </c>
      <c r="V134" s="1">
        <v>12</v>
      </c>
      <c r="W134" s="1">
        <v>2</v>
      </c>
      <c r="X134" s="1">
        <f t="shared" si="8"/>
        <v>15</v>
      </c>
    </row>
    <row r="135" spans="1:24" hidden="1" x14ac:dyDescent="0.3">
      <c r="A135" s="13" t="s">
        <v>9</v>
      </c>
      <c r="B135" s="16">
        <f t="shared" si="5"/>
        <v>45327</v>
      </c>
      <c r="C135" s="40"/>
      <c r="D135" s="4"/>
      <c r="E135" s="4"/>
      <c r="F135" s="4"/>
      <c r="G135" s="4"/>
      <c r="H135" s="4"/>
      <c r="I135" s="48"/>
      <c r="J135" s="4"/>
      <c r="K135" s="4"/>
      <c r="L135" s="4"/>
      <c r="M135" s="4"/>
      <c r="N135" s="4"/>
      <c r="O135" s="19"/>
      <c r="P135" s="5"/>
      <c r="Q135"/>
    </row>
    <row r="136" spans="1:24" hidden="1" x14ac:dyDescent="0.3">
      <c r="A136" s="14" t="s">
        <v>10</v>
      </c>
      <c r="B136" s="17">
        <f t="shared" si="5"/>
        <v>45328</v>
      </c>
      <c r="C136" s="41"/>
      <c r="D136" s="3"/>
      <c r="E136" s="3"/>
      <c r="F136" s="3"/>
      <c r="G136" s="3"/>
      <c r="H136" s="3"/>
      <c r="I136" s="49"/>
      <c r="J136" s="3"/>
      <c r="K136" s="3"/>
      <c r="L136" s="3"/>
      <c r="M136" s="3"/>
      <c r="N136" s="3"/>
      <c r="O136" s="20"/>
      <c r="P136" s="6"/>
      <c r="Q136"/>
    </row>
    <row r="137" spans="1:24" hidden="1" x14ac:dyDescent="0.3">
      <c r="A137" s="14" t="s">
        <v>11</v>
      </c>
      <c r="B137" s="17">
        <f t="shared" si="5"/>
        <v>45329</v>
      </c>
      <c r="C137" s="41"/>
      <c r="D137" s="3"/>
      <c r="E137" s="3"/>
      <c r="F137" s="3"/>
      <c r="G137" s="3"/>
      <c r="H137" s="3"/>
      <c r="I137" s="49"/>
      <c r="J137" s="3"/>
      <c r="K137" s="3"/>
      <c r="L137" s="3"/>
      <c r="M137" s="3"/>
      <c r="N137" s="3"/>
      <c r="O137" s="20"/>
      <c r="P137" s="6"/>
      <c r="Q137"/>
    </row>
    <row r="138" spans="1:24" hidden="1" x14ac:dyDescent="0.3">
      <c r="A138" s="14" t="s">
        <v>12</v>
      </c>
      <c r="B138" s="17">
        <f t="shared" si="5"/>
        <v>45330</v>
      </c>
      <c r="C138" s="41"/>
      <c r="D138" s="3"/>
      <c r="E138" s="3"/>
      <c r="F138" s="3"/>
      <c r="G138" s="3"/>
      <c r="H138" s="3"/>
      <c r="I138" s="49"/>
      <c r="J138" s="3"/>
      <c r="K138" s="3"/>
      <c r="L138" s="3"/>
      <c r="M138" s="3"/>
      <c r="N138" s="3"/>
      <c r="O138" s="20"/>
      <c r="P138" s="6"/>
      <c r="Q138"/>
    </row>
    <row r="139" spans="1:24" hidden="1" x14ac:dyDescent="0.3">
      <c r="A139" s="14" t="s">
        <v>13</v>
      </c>
      <c r="B139" s="17">
        <f t="shared" si="5"/>
        <v>45331</v>
      </c>
      <c r="C139" s="41"/>
      <c r="D139" s="3"/>
      <c r="E139" s="3"/>
      <c r="F139" s="3"/>
      <c r="G139" s="3"/>
      <c r="H139" s="3"/>
      <c r="I139" s="49"/>
      <c r="J139" s="3"/>
      <c r="K139" s="3"/>
      <c r="L139" s="3"/>
      <c r="M139" s="3"/>
      <c r="N139" s="3"/>
      <c r="O139" s="20"/>
      <c r="P139" s="6"/>
      <c r="Q139"/>
    </row>
    <row r="140" spans="1:24" x14ac:dyDescent="0.3">
      <c r="A140" s="14" t="s">
        <v>14</v>
      </c>
      <c r="B140" s="17">
        <f t="shared" si="5"/>
        <v>45332</v>
      </c>
      <c r="C140" s="41"/>
      <c r="D140" s="3"/>
      <c r="E140" s="3"/>
      <c r="F140" s="3"/>
      <c r="G140" s="3"/>
      <c r="H140" s="3"/>
      <c r="I140" s="49"/>
      <c r="J140" s="3"/>
      <c r="K140" s="3"/>
      <c r="L140" s="3"/>
      <c r="M140" s="3"/>
      <c r="N140" s="3"/>
      <c r="O140" s="20"/>
      <c r="P140" s="6"/>
      <c r="T140" t="s">
        <v>519</v>
      </c>
      <c r="U140" s="1">
        <v>3</v>
      </c>
      <c r="V140" s="1">
        <v>7</v>
      </c>
      <c r="W140" s="1">
        <v>5</v>
      </c>
      <c r="X140" s="1">
        <f t="shared" ref="X140:X141" si="9">U140+V140+W140</f>
        <v>15</v>
      </c>
    </row>
    <row r="141" spans="1:24" ht="15" thickBot="1" x14ac:dyDescent="0.35">
      <c r="A141" s="15" t="s">
        <v>8</v>
      </c>
      <c r="B141" s="18">
        <f>B140+1</f>
        <v>45333</v>
      </c>
      <c r="C141" s="42"/>
      <c r="D141" s="7"/>
      <c r="E141" s="7"/>
      <c r="F141" s="7"/>
      <c r="G141" s="7"/>
      <c r="H141" s="7"/>
      <c r="I141" s="50"/>
      <c r="J141" s="7"/>
      <c r="K141" s="7"/>
      <c r="L141" s="7"/>
      <c r="M141" s="7"/>
      <c r="N141" s="7"/>
      <c r="O141" s="21"/>
      <c r="P141" s="8"/>
      <c r="T141" t="s">
        <v>520</v>
      </c>
      <c r="U141" s="1">
        <v>1</v>
      </c>
      <c r="V141" s="1">
        <v>12</v>
      </c>
      <c r="W141" s="1">
        <v>2</v>
      </c>
      <c r="X141" s="1">
        <f t="shared" si="9"/>
        <v>15</v>
      </c>
    </row>
    <row r="142" spans="1:24" hidden="1" x14ac:dyDescent="0.3">
      <c r="A142" s="13" t="s">
        <v>9</v>
      </c>
      <c r="B142" s="16">
        <f t="shared" ref="B142:B162" si="10">B141+1</f>
        <v>45334</v>
      </c>
      <c r="C142" s="40"/>
      <c r="D142" s="4"/>
      <c r="E142" s="4"/>
      <c r="F142" s="4"/>
      <c r="G142" s="4"/>
      <c r="H142" s="4"/>
      <c r="I142" s="48"/>
      <c r="J142" s="4"/>
      <c r="K142" s="4"/>
      <c r="L142" s="4"/>
      <c r="M142" s="4"/>
      <c r="N142" s="4"/>
      <c r="O142" s="19"/>
      <c r="P142" s="5"/>
      <c r="Q142"/>
    </row>
    <row r="143" spans="1:24" hidden="1" x14ac:dyDescent="0.3">
      <c r="A143" s="14" t="s">
        <v>10</v>
      </c>
      <c r="B143" s="17">
        <f t="shared" si="10"/>
        <v>45335</v>
      </c>
      <c r="C143" s="41"/>
      <c r="D143" s="3"/>
      <c r="E143" s="3"/>
      <c r="F143" s="3"/>
      <c r="G143" s="3"/>
      <c r="H143" s="3"/>
      <c r="I143" s="49"/>
      <c r="J143" s="3"/>
      <c r="K143" s="3"/>
      <c r="L143" s="3"/>
      <c r="M143" s="3"/>
      <c r="N143" s="3"/>
      <c r="O143" s="20"/>
      <c r="P143" s="6"/>
      <c r="Q143"/>
    </row>
    <row r="144" spans="1:24" hidden="1" x14ac:dyDescent="0.3">
      <c r="A144" s="14" t="s">
        <v>11</v>
      </c>
      <c r="B144" s="17">
        <f t="shared" si="10"/>
        <v>45336</v>
      </c>
      <c r="C144" s="41"/>
      <c r="D144" s="3"/>
      <c r="E144" s="3"/>
      <c r="F144" s="3"/>
      <c r="G144" s="3"/>
      <c r="H144" s="3"/>
      <c r="I144" s="49"/>
      <c r="J144" s="3"/>
      <c r="K144" s="3"/>
      <c r="L144" s="3"/>
      <c r="M144" s="3"/>
      <c r="N144" s="3"/>
      <c r="O144" s="20"/>
      <c r="P144" s="6"/>
      <c r="Q144"/>
    </row>
    <row r="145" spans="1:24" hidden="1" x14ac:dyDescent="0.3">
      <c r="A145" s="14" t="s">
        <v>12</v>
      </c>
      <c r="B145" s="17">
        <f t="shared" si="10"/>
        <v>45337</v>
      </c>
      <c r="C145" s="41"/>
      <c r="D145" s="3"/>
      <c r="E145" s="3"/>
      <c r="F145" s="3"/>
      <c r="G145" s="3"/>
      <c r="H145" s="3"/>
      <c r="I145" s="49"/>
      <c r="J145" s="3"/>
      <c r="K145" s="3"/>
      <c r="L145" s="3"/>
      <c r="M145" s="3"/>
      <c r="N145" s="3"/>
      <c r="O145" s="20"/>
      <c r="P145" s="6"/>
      <c r="Q145"/>
    </row>
    <row r="146" spans="1:24" hidden="1" x14ac:dyDescent="0.3">
      <c r="A146" s="14" t="s">
        <v>13</v>
      </c>
      <c r="B146" s="17">
        <f t="shared" si="10"/>
        <v>45338</v>
      </c>
      <c r="C146" s="41"/>
      <c r="D146" s="3"/>
      <c r="E146" s="3"/>
      <c r="F146" s="3"/>
      <c r="G146" s="3"/>
      <c r="H146" s="3"/>
      <c r="I146" s="49"/>
      <c r="J146" s="3"/>
      <c r="K146" s="3"/>
      <c r="L146" s="3"/>
      <c r="M146" s="3"/>
      <c r="N146" s="3"/>
      <c r="O146" s="20"/>
      <c r="P146" s="6"/>
      <c r="Q146"/>
    </row>
    <row r="147" spans="1:24" x14ac:dyDescent="0.3">
      <c r="A147" s="14" t="s">
        <v>14</v>
      </c>
      <c r="B147" s="17">
        <f t="shared" si="10"/>
        <v>45339</v>
      </c>
      <c r="C147" s="41"/>
      <c r="D147" s="3"/>
      <c r="E147" s="3"/>
      <c r="F147" s="3"/>
      <c r="G147" s="3"/>
      <c r="H147" s="3"/>
      <c r="I147" s="49"/>
      <c r="J147" s="3"/>
      <c r="K147" s="3"/>
      <c r="L147" s="3"/>
      <c r="M147" s="3"/>
      <c r="N147" s="3"/>
      <c r="O147" s="20"/>
      <c r="P147" s="6"/>
      <c r="T147" t="s">
        <v>521</v>
      </c>
      <c r="U147" s="1">
        <v>4</v>
      </c>
      <c r="V147" s="1">
        <v>9</v>
      </c>
      <c r="W147" s="1">
        <v>2</v>
      </c>
      <c r="X147" s="1">
        <f t="shared" ref="X147:X148" si="11">U147+V147+W147</f>
        <v>15</v>
      </c>
    </row>
    <row r="148" spans="1:24" ht="15" thickBot="1" x14ac:dyDescent="0.35">
      <c r="A148" s="15" t="s">
        <v>8</v>
      </c>
      <c r="B148" s="18">
        <f t="shared" si="10"/>
        <v>45340</v>
      </c>
      <c r="C148" s="42"/>
      <c r="D148" s="7"/>
      <c r="E148" s="7"/>
      <c r="F148" s="7"/>
      <c r="G148" s="7"/>
      <c r="H148" s="7"/>
      <c r="I148" s="50"/>
      <c r="J148" s="7"/>
      <c r="K148" s="7"/>
      <c r="L148" s="7"/>
      <c r="M148" s="7"/>
      <c r="N148" s="7"/>
      <c r="O148" s="21"/>
      <c r="P148" s="8"/>
      <c r="T148" t="s">
        <v>522</v>
      </c>
      <c r="U148" s="1">
        <v>4</v>
      </c>
      <c r="V148" s="1">
        <v>7</v>
      </c>
      <c r="W148" s="1">
        <v>4</v>
      </c>
      <c r="X148" s="1">
        <f t="shared" si="11"/>
        <v>15</v>
      </c>
    </row>
    <row r="149" spans="1:24" hidden="1" x14ac:dyDescent="0.3">
      <c r="A149" s="13" t="s">
        <v>9</v>
      </c>
      <c r="B149" s="16">
        <f t="shared" si="10"/>
        <v>45341</v>
      </c>
      <c r="C149" s="40"/>
      <c r="D149" s="4"/>
      <c r="E149" s="4"/>
      <c r="F149" s="4"/>
      <c r="G149" s="4"/>
      <c r="H149" s="4"/>
      <c r="I149" s="48"/>
      <c r="J149" s="4"/>
      <c r="K149" s="4"/>
      <c r="L149" s="4"/>
      <c r="M149" s="4"/>
      <c r="N149" s="4"/>
      <c r="O149" s="19"/>
      <c r="P149" s="5"/>
      <c r="Q149"/>
    </row>
    <row r="150" spans="1:24" hidden="1" x14ac:dyDescent="0.3">
      <c r="A150" s="14" t="s">
        <v>10</v>
      </c>
      <c r="B150" s="17">
        <f t="shared" si="10"/>
        <v>45342</v>
      </c>
      <c r="C150" s="41"/>
      <c r="D150" s="3"/>
      <c r="E150" s="3"/>
      <c r="F150" s="3"/>
      <c r="G150" s="3"/>
      <c r="H150" s="3"/>
      <c r="I150" s="49"/>
      <c r="J150" s="3"/>
      <c r="K150" s="3"/>
      <c r="L150" s="3"/>
      <c r="M150" s="3"/>
      <c r="N150" s="3"/>
      <c r="O150" s="20"/>
      <c r="P150" s="6"/>
      <c r="Q150"/>
    </row>
    <row r="151" spans="1:24" hidden="1" x14ac:dyDescent="0.3">
      <c r="A151" s="14" t="s">
        <v>11</v>
      </c>
      <c r="B151" s="17">
        <f t="shared" si="10"/>
        <v>45343</v>
      </c>
      <c r="C151" s="41"/>
      <c r="D151" s="3"/>
      <c r="E151" s="3"/>
      <c r="F151" s="3"/>
      <c r="G151" s="3"/>
      <c r="H151" s="3"/>
      <c r="I151" s="49"/>
      <c r="J151" s="3"/>
      <c r="K151" s="3"/>
      <c r="L151" s="3"/>
      <c r="M151" s="3"/>
      <c r="N151" s="3"/>
      <c r="O151" s="20"/>
      <c r="P151" s="6"/>
      <c r="Q151"/>
    </row>
    <row r="152" spans="1:24" hidden="1" x14ac:dyDescent="0.3">
      <c r="A152" s="14" t="s">
        <v>12</v>
      </c>
      <c r="B152" s="17">
        <f t="shared" si="10"/>
        <v>45344</v>
      </c>
      <c r="C152" s="41"/>
      <c r="D152" s="3"/>
      <c r="E152" s="3"/>
      <c r="F152" s="3"/>
      <c r="G152" s="3"/>
      <c r="H152" s="3"/>
      <c r="I152" s="49"/>
      <c r="J152" s="3"/>
      <c r="K152" s="3"/>
      <c r="L152" s="3"/>
      <c r="M152" s="3"/>
      <c r="N152" s="3"/>
      <c r="O152" s="20"/>
      <c r="P152" s="6"/>
      <c r="Q152"/>
    </row>
    <row r="153" spans="1:24" hidden="1" x14ac:dyDescent="0.3">
      <c r="A153" s="14" t="s">
        <v>13</v>
      </c>
      <c r="B153" s="17">
        <f t="shared" si="10"/>
        <v>45345</v>
      </c>
      <c r="C153" s="41"/>
      <c r="D153" s="3"/>
      <c r="E153" s="3"/>
      <c r="F153" s="3"/>
      <c r="G153" s="3"/>
      <c r="H153" s="3"/>
      <c r="I153" s="49"/>
      <c r="J153" s="3"/>
      <c r="K153" s="3"/>
      <c r="L153" s="3"/>
      <c r="M153" s="3"/>
      <c r="N153" s="3"/>
      <c r="O153" s="20"/>
      <c r="P153" s="6"/>
      <c r="Q153"/>
    </row>
    <row r="154" spans="1:24" x14ac:dyDescent="0.3">
      <c r="A154" s="14" t="s">
        <v>14</v>
      </c>
      <c r="B154" s="17">
        <f t="shared" si="10"/>
        <v>45346</v>
      </c>
      <c r="C154" s="41"/>
      <c r="D154" s="3"/>
      <c r="E154" s="3"/>
      <c r="F154" s="3"/>
      <c r="G154" s="3"/>
      <c r="H154" s="3"/>
      <c r="I154" s="49"/>
      <c r="J154" s="3"/>
      <c r="K154" s="3"/>
      <c r="L154" s="3"/>
      <c r="M154" s="3"/>
      <c r="N154" s="3"/>
      <c r="O154" s="20"/>
      <c r="P154" s="6"/>
      <c r="U154" s="1"/>
      <c r="V154" s="1"/>
      <c r="W154" s="1"/>
      <c r="X154" s="1"/>
    </row>
    <row r="155" spans="1:24" ht="43.8" thickBot="1" x14ac:dyDescent="0.35">
      <c r="A155" s="15" t="s">
        <v>8</v>
      </c>
      <c r="B155" s="18">
        <f t="shared" si="10"/>
        <v>45347</v>
      </c>
      <c r="C155" s="46" t="s">
        <v>560</v>
      </c>
      <c r="D155" s="38" t="s">
        <v>561</v>
      </c>
      <c r="E155" s="38"/>
      <c r="F155" s="38" t="s">
        <v>562</v>
      </c>
      <c r="G155" s="38" t="s">
        <v>444</v>
      </c>
      <c r="H155" s="38" t="s">
        <v>456</v>
      </c>
      <c r="I155" s="52" t="s">
        <v>462</v>
      </c>
      <c r="J155" s="38" t="s">
        <v>554</v>
      </c>
      <c r="K155" s="38" t="s">
        <v>551</v>
      </c>
      <c r="L155" s="38" t="s">
        <v>540</v>
      </c>
      <c r="M155" s="38"/>
      <c r="N155" s="38" t="s">
        <v>545</v>
      </c>
      <c r="O155" s="69" t="s">
        <v>541</v>
      </c>
      <c r="P155" s="59" t="s">
        <v>552</v>
      </c>
      <c r="Q155" s="93" t="s">
        <v>580</v>
      </c>
      <c r="T155" t="s">
        <v>523</v>
      </c>
      <c r="U155" s="1">
        <v>6</v>
      </c>
      <c r="V155" s="1">
        <v>8</v>
      </c>
      <c r="W155" s="1"/>
      <c r="X155" s="1">
        <f>U155+V155+W155</f>
        <v>14</v>
      </c>
    </row>
    <row r="156" spans="1:24" hidden="1" x14ac:dyDescent="0.3">
      <c r="A156" s="13" t="s">
        <v>9</v>
      </c>
      <c r="B156" s="16">
        <f t="shared" si="10"/>
        <v>45348</v>
      </c>
      <c r="C156" s="40"/>
      <c r="D156" s="4"/>
      <c r="E156" s="4"/>
      <c r="F156" s="4"/>
      <c r="G156" s="4"/>
      <c r="H156" s="4"/>
      <c r="I156" s="48"/>
      <c r="J156" s="4"/>
      <c r="K156" s="4"/>
      <c r="L156" s="4"/>
      <c r="M156" s="4"/>
      <c r="N156" s="4"/>
      <c r="O156" s="19"/>
      <c r="P156" s="5"/>
      <c r="Q156"/>
    </row>
    <row r="157" spans="1:24" hidden="1" x14ac:dyDescent="0.3">
      <c r="A157" s="14" t="s">
        <v>10</v>
      </c>
      <c r="B157" s="17">
        <f t="shared" si="10"/>
        <v>45349</v>
      </c>
      <c r="C157" s="41"/>
      <c r="D157" s="3"/>
      <c r="E157" s="3"/>
      <c r="F157" s="3"/>
      <c r="G157" s="3"/>
      <c r="H157" s="3"/>
      <c r="I157" s="49"/>
      <c r="J157" s="3"/>
      <c r="K157" s="3"/>
      <c r="L157" s="3"/>
      <c r="M157" s="3"/>
      <c r="N157" s="3"/>
      <c r="O157" s="20"/>
      <c r="P157" s="6"/>
      <c r="Q157"/>
    </row>
    <row r="158" spans="1:24" hidden="1" x14ac:dyDescent="0.3">
      <c r="A158" s="14" t="s">
        <v>11</v>
      </c>
      <c r="B158" s="17">
        <f t="shared" si="10"/>
        <v>45350</v>
      </c>
      <c r="C158" s="41"/>
      <c r="D158" s="3"/>
      <c r="E158" s="3"/>
      <c r="F158" s="3"/>
      <c r="G158" s="3"/>
      <c r="H158" s="3"/>
      <c r="I158" s="49"/>
      <c r="J158" s="3"/>
      <c r="K158" s="3"/>
      <c r="L158" s="3"/>
      <c r="M158" s="3"/>
      <c r="N158" s="3"/>
      <c r="O158" s="20"/>
      <c r="P158" s="6"/>
      <c r="Q158"/>
    </row>
    <row r="159" spans="1:24" hidden="1" x14ac:dyDescent="0.3">
      <c r="A159" s="14" t="s">
        <v>12</v>
      </c>
      <c r="B159" s="17">
        <f t="shared" si="10"/>
        <v>45351</v>
      </c>
      <c r="C159" s="41"/>
      <c r="D159" s="3"/>
      <c r="E159" s="3"/>
      <c r="F159" s="3"/>
      <c r="G159" s="3"/>
      <c r="H159" s="3"/>
      <c r="I159" s="49"/>
      <c r="J159" s="3"/>
      <c r="K159" s="3"/>
      <c r="L159" s="3"/>
      <c r="M159" s="3"/>
      <c r="N159" s="3"/>
      <c r="O159" s="20"/>
      <c r="P159" s="6"/>
      <c r="Q159"/>
    </row>
    <row r="160" spans="1:24" hidden="1" x14ac:dyDescent="0.3">
      <c r="A160" s="14" t="s">
        <v>13</v>
      </c>
      <c r="B160" s="17">
        <f t="shared" si="10"/>
        <v>45352</v>
      </c>
      <c r="C160" s="41"/>
      <c r="D160" s="3"/>
      <c r="E160" s="3"/>
      <c r="F160" s="3"/>
      <c r="G160" s="3"/>
      <c r="H160" s="3"/>
      <c r="I160" s="49"/>
      <c r="J160" s="3"/>
      <c r="K160" s="3"/>
      <c r="L160" s="3"/>
      <c r="M160" s="3"/>
      <c r="N160" s="3"/>
      <c r="O160" s="20"/>
      <c r="P160" s="6"/>
      <c r="Q160"/>
    </row>
    <row r="161" spans="1:24" x14ac:dyDescent="0.3">
      <c r="A161" s="14" t="s">
        <v>14</v>
      </c>
      <c r="B161" s="17">
        <f t="shared" si="10"/>
        <v>45353</v>
      </c>
      <c r="C161" s="41"/>
      <c r="D161" s="3"/>
      <c r="E161" s="3"/>
      <c r="F161" s="3"/>
      <c r="G161" s="3"/>
      <c r="H161" s="3"/>
      <c r="I161" s="49"/>
      <c r="J161" s="3"/>
      <c r="K161" s="3"/>
      <c r="L161" s="3"/>
      <c r="M161" s="3"/>
      <c r="N161" s="3"/>
      <c r="O161" s="20"/>
      <c r="P161" s="6"/>
      <c r="T161" t="s">
        <v>524</v>
      </c>
      <c r="U161" s="1">
        <v>7</v>
      </c>
      <c r="V161" s="1">
        <v>8</v>
      </c>
      <c r="W161" s="1"/>
      <c r="X161" s="1">
        <f t="shared" ref="X161:X162" si="12">U161+V161+W161</f>
        <v>15</v>
      </c>
    </row>
    <row r="162" spans="1:24" ht="15" thickBot="1" x14ac:dyDescent="0.35">
      <c r="A162" s="15" t="s">
        <v>8</v>
      </c>
      <c r="B162" s="18">
        <f t="shared" si="10"/>
        <v>45354</v>
      </c>
      <c r="C162" s="42" t="s">
        <v>426</v>
      </c>
      <c r="D162" s="36">
        <v>0.4513888888888889</v>
      </c>
      <c r="E162" s="36"/>
      <c r="F162" s="7"/>
      <c r="G162" s="7" t="s">
        <v>439</v>
      </c>
      <c r="H162" s="9"/>
      <c r="I162" s="50" t="s">
        <v>458</v>
      </c>
      <c r="J162" s="9"/>
      <c r="K162" s="9"/>
      <c r="L162" s="9"/>
      <c r="M162" s="9"/>
      <c r="N162" s="9"/>
      <c r="O162" s="21" t="s">
        <v>470</v>
      </c>
      <c r="P162" s="59" t="s">
        <v>550</v>
      </c>
      <c r="T162" t="s">
        <v>525</v>
      </c>
      <c r="U162" s="1">
        <v>6</v>
      </c>
      <c r="V162" s="1">
        <v>8</v>
      </c>
      <c r="W162" s="1"/>
      <c r="X162" s="1">
        <f t="shared" si="12"/>
        <v>14</v>
      </c>
    </row>
    <row r="163" spans="1:24" hidden="1" x14ac:dyDescent="0.3">
      <c r="A163" s="13" t="s">
        <v>9</v>
      </c>
      <c r="B163" s="16">
        <f>B162+1</f>
        <v>45355</v>
      </c>
      <c r="C163" s="40"/>
      <c r="D163" s="4"/>
      <c r="E163" s="4"/>
      <c r="F163" s="4"/>
      <c r="G163" s="4"/>
      <c r="H163" s="4"/>
      <c r="I163" s="48"/>
      <c r="J163" s="4"/>
      <c r="K163" s="4"/>
      <c r="L163" s="4"/>
      <c r="M163" s="4"/>
      <c r="N163" s="4"/>
      <c r="O163" s="19"/>
      <c r="P163" s="5"/>
      <c r="Q163"/>
    </row>
    <row r="164" spans="1:24" hidden="1" x14ac:dyDescent="0.3">
      <c r="A164" s="14" t="s">
        <v>10</v>
      </c>
      <c r="B164" s="17">
        <f>B163+1</f>
        <v>45356</v>
      </c>
      <c r="C164" s="41"/>
      <c r="D164" s="3"/>
      <c r="E164" s="3"/>
      <c r="F164" s="3"/>
      <c r="G164" s="3"/>
      <c r="H164" s="3"/>
      <c r="I164" s="49"/>
      <c r="J164" s="3"/>
      <c r="K164" s="3"/>
      <c r="L164" s="3"/>
      <c r="M164" s="3"/>
      <c r="N164" s="3"/>
      <c r="O164" s="20"/>
      <c r="P164" s="6"/>
      <c r="Q164"/>
    </row>
    <row r="165" spans="1:24" hidden="1" x14ac:dyDescent="0.3">
      <c r="A165" s="14" t="s">
        <v>11</v>
      </c>
      <c r="B165" s="17">
        <f>B164+1</f>
        <v>45357</v>
      </c>
      <c r="C165" s="41"/>
      <c r="D165" s="3"/>
      <c r="E165" s="3"/>
      <c r="F165" s="3"/>
      <c r="G165" s="3"/>
      <c r="H165" s="3"/>
      <c r="I165" s="49"/>
      <c r="J165" s="3"/>
      <c r="K165" s="3"/>
      <c r="L165" s="3"/>
      <c r="M165" s="3"/>
      <c r="N165" s="3"/>
      <c r="O165" s="20"/>
      <c r="P165" s="6"/>
      <c r="Q165"/>
    </row>
    <row r="166" spans="1:24" hidden="1" x14ac:dyDescent="0.3">
      <c r="A166" s="14" t="s">
        <v>12</v>
      </c>
      <c r="B166" s="17">
        <f>B165+1</f>
        <v>45358</v>
      </c>
      <c r="C166" s="41"/>
      <c r="D166" s="3"/>
      <c r="E166" s="3"/>
      <c r="F166" s="3"/>
      <c r="G166" s="3"/>
      <c r="H166" s="3"/>
      <c r="I166" s="49"/>
      <c r="J166" s="3"/>
      <c r="K166" s="3"/>
      <c r="L166" s="3"/>
      <c r="M166" s="3"/>
      <c r="N166" s="3"/>
      <c r="O166" s="20"/>
      <c r="P166" s="6"/>
      <c r="Q166"/>
    </row>
    <row r="167" spans="1:24" hidden="1" x14ac:dyDescent="0.3">
      <c r="A167" s="14" t="s">
        <v>13</v>
      </c>
      <c r="B167" s="17">
        <f t="shared" ref="B167:B187" si="13">B166+1</f>
        <v>45359</v>
      </c>
      <c r="C167" s="41"/>
      <c r="D167" s="3"/>
      <c r="E167" s="3"/>
      <c r="F167" s="3"/>
      <c r="G167" s="3"/>
      <c r="H167" s="3"/>
      <c r="I167" s="49"/>
      <c r="J167" s="3"/>
      <c r="K167" s="3"/>
      <c r="L167" s="3"/>
      <c r="M167" s="3"/>
      <c r="N167" s="3"/>
      <c r="O167" s="20"/>
      <c r="P167" s="6"/>
      <c r="Q167"/>
    </row>
    <row r="168" spans="1:24" x14ac:dyDescent="0.3">
      <c r="A168" s="14" t="s">
        <v>14</v>
      </c>
      <c r="B168" s="17">
        <f t="shared" si="13"/>
        <v>45360</v>
      </c>
      <c r="C168" s="41"/>
      <c r="D168" s="3"/>
      <c r="E168" s="3"/>
      <c r="F168" s="3"/>
      <c r="G168" s="3"/>
      <c r="H168" s="3"/>
      <c r="I168" s="49"/>
      <c r="J168" s="3"/>
      <c r="K168" s="3"/>
      <c r="L168" s="3"/>
      <c r="M168" s="3"/>
      <c r="N168" s="3"/>
      <c r="O168" s="20"/>
      <c r="P168" s="6"/>
      <c r="T168" t="s">
        <v>526</v>
      </c>
      <c r="U168" s="1">
        <v>7</v>
      </c>
      <c r="V168" s="1">
        <v>7</v>
      </c>
      <c r="W168" s="1"/>
      <c r="X168" s="1">
        <f t="shared" ref="X168:X169" si="14">U168+V168+W168</f>
        <v>14</v>
      </c>
    </row>
    <row r="169" spans="1:24" ht="58.2" thickBot="1" x14ac:dyDescent="0.35">
      <c r="A169" s="15" t="s">
        <v>8</v>
      </c>
      <c r="B169" s="18">
        <f t="shared" si="13"/>
        <v>45361</v>
      </c>
      <c r="C169" s="46" t="s">
        <v>563</v>
      </c>
      <c r="D169" s="38" t="s">
        <v>504</v>
      </c>
      <c r="E169" s="38" t="s">
        <v>505</v>
      </c>
      <c r="F169" s="38" t="s">
        <v>442</v>
      </c>
      <c r="G169" s="7"/>
      <c r="H169" s="38" t="s">
        <v>507</v>
      </c>
      <c r="I169" s="52" t="s">
        <v>506</v>
      </c>
      <c r="J169" s="7" t="s">
        <v>526</v>
      </c>
      <c r="K169" s="7" t="s">
        <v>536</v>
      </c>
      <c r="L169" s="7" t="s">
        <v>521</v>
      </c>
      <c r="M169" s="7"/>
      <c r="N169" s="7" t="s">
        <v>518</v>
      </c>
      <c r="O169" s="21" t="s">
        <v>519</v>
      </c>
      <c r="P169" s="57"/>
      <c r="Q169" s="94" t="s">
        <v>532</v>
      </c>
      <c r="T169" t="s">
        <v>527</v>
      </c>
      <c r="U169" s="1">
        <v>7</v>
      </c>
      <c r="V169" s="1">
        <v>7</v>
      </c>
      <c r="W169" s="1"/>
      <c r="X169" s="1">
        <f t="shared" si="14"/>
        <v>14</v>
      </c>
    </row>
    <row r="170" spans="1:24" hidden="1" x14ac:dyDescent="0.3">
      <c r="A170" s="13" t="s">
        <v>9</v>
      </c>
      <c r="B170" s="16">
        <f t="shared" si="13"/>
        <v>45362</v>
      </c>
      <c r="C170" s="40"/>
      <c r="D170" s="4"/>
      <c r="E170" s="4"/>
      <c r="F170" s="4"/>
      <c r="G170" s="4"/>
      <c r="H170" s="4"/>
      <c r="I170" s="48"/>
      <c r="J170" s="4"/>
      <c r="K170" s="4"/>
      <c r="L170" s="4"/>
      <c r="M170" s="4"/>
      <c r="N170" s="4"/>
      <c r="O170" s="19"/>
      <c r="P170" s="5"/>
      <c r="Q170"/>
    </row>
    <row r="171" spans="1:24" hidden="1" x14ac:dyDescent="0.3">
      <c r="A171" s="14" t="s">
        <v>10</v>
      </c>
      <c r="B171" s="17">
        <f t="shared" si="13"/>
        <v>45363</v>
      </c>
      <c r="C171" s="41"/>
      <c r="D171" s="3"/>
      <c r="E171" s="3"/>
      <c r="F171" s="3"/>
      <c r="G171" s="3"/>
      <c r="H171" s="3"/>
      <c r="I171" s="49"/>
      <c r="J171" s="3"/>
      <c r="K171" s="3"/>
      <c r="L171" s="3"/>
      <c r="M171" s="3"/>
      <c r="N171" s="3"/>
      <c r="O171" s="20"/>
      <c r="P171" s="6"/>
      <c r="Q171"/>
    </row>
    <row r="172" spans="1:24" hidden="1" x14ac:dyDescent="0.3">
      <c r="A172" s="14" t="s">
        <v>11</v>
      </c>
      <c r="B172" s="17">
        <f t="shared" si="13"/>
        <v>45364</v>
      </c>
      <c r="C172" s="41"/>
      <c r="D172" s="3"/>
      <c r="E172" s="3"/>
      <c r="F172" s="3"/>
      <c r="G172" s="3"/>
      <c r="H172" s="3"/>
      <c r="I172" s="49"/>
      <c r="J172" s="3"/>
      <c r="K172" s="3"/>
      <c r="L172" s="3"/>
      <c r="M172" s="3"/>
      <c r="N172" s="3"/>
      <c r="O172" s="20"/>
      <c r="P172" s="6"/>
      <c r="Q172"/>
    </row>
    <row r="173" spans="1:24" hidden="1" x14ac:dyDescent="0.3">
      <c r="A173" s="14" t="s">
        <v>12</v>
      </c>
      <c r="B173" s="17">
        <f t="shared" si="13"/>
        <v>45365</v>
      </c>
      <c r="C173" s="41"/>
      <c r="D173" s="3"/>
      <c r="E173" s="3"/>
      <c r="F173" s="3"/>
      <c r="G173" s="3"/>
      <c r="H173" s="3"/>
      <c r="I173" s="49"/>
      <c r="J173" s="3"/>
      <c r="K173" s="3"/>
      <c r="L173" s="3"/>
      <c r="M173" s="3"/>
      <c r="N173" s="3"/>
      <c r="O173" s="20"/>
      <c r="P173" s="6"/>
      <c r="Q173"/>
    </row>
    <row r="174" spans="1:24" hidden="1" x14ac:dyDescent="0.3">
      <c r="A174" s="14" t="s">
        <v>13</v>
      </c>
      <c r="B174" s="17">
        <f t="shared" si="13"/>
        <v>45366</v>
      </c>
      <c r="C174" s="41"/>
      <c r="D174" s="3"/>
      <c r="E174" s="3"/>
      <c r="F174" s="3"/>
      <c r="G174" s="3"/>
      <c r="H174" s="3"/>
      <c r="I174" s="49"/>
      <c r="J174" s="3"/>
      <c r="K174" s="3"/>
      <c r="L174" s="3"/>
      <c r="M174" s="3"/>
      <c r="N174" s="3"/>
      <c r="O174" s="20"/>
      <c r="P174" s="6"/>
      <c r="Q174"/>
    </row>
    <row r="175" spans="1:24" x14ac:dyDescent="0.3">
      <c r="A175" s="14" t="s">
        <v>14</v>
      </c>
      <c r="B175" s="17">
        <f t="shared" si="13"/>
        <v>45367</v>
      </c>
      <c r="C175" s="41"/>
      <c r="D175" s="3"/>
      <c r="E175" s="3"/>
      <c r="F175" s="3"/>
      <c r="G175" s="3"/>
      <c r="H175" s="3"/>
      <c r="I175" s="49"/>
      <c r="J175" s="3"/>
      <c r="K175" s="3"/>
      <c r="L175" s="3"/>
      <c r="M175" s="3"/>
      <c r="N175" s="3"/>
      <c r="O175" s="20"/>
      <c r="P175" s="6"/>
      <c r="T175" t="s">
        <v>528</v>
      </c>
      <c r="U175" s="1">
        <v>7</v>
      </c>
      <c r="V175" s="1">
        <v>7</v>
      </c>
      <c r="W175" s="1"/>
      <c r="X175" s="1">
        <f>U175+V175+W175</f>
        <v>14</v>
      </c>
    </row>
    <row r="176" spans="1:24" ht="15" thickBot="1" x14ac:dyDescent="0.35">
      <c r="A176" s="15" t="s">
        <v>8</v>
      </c>
      <c r="B176" s="18">
        <f t="shared" si="13"/>
        <v>45368</v>
      </c>
      <c r="C176" s="42" t="s">
        <v>438</v>
      </c>
      <c r="D176" s="36">
        <v>0.41666666666666669</v>
      </c>
      <c r="E176" s="36"/>
      <c r="F176" s="7"/>
      <c r="G176" s="7" t="s">
        <v>439</v>
      </c>
      <c r="H176" s="7" t="s">
        <v>453</v>
      </c>
      <c r="I176" s="50" t="s">
        <v>458</v>
      </c>
      <c r="J176" s="7" t="s">
        <v>469</v>
      </c>
      <c r="K176" s="7" t="s">
        <v>471</v>
      </c>
      <c r="L176" s="7" t="s">
        <v>470</v>
      </c>
      <c r="M176" s="7"/>
      <c r="N176" s="7" t="s">
        <v>466</v>
      </c>
      <c r="O176" s="21" t="s">
        <v>465</v>
      </c>
      <c r="P176" s="57"/>
      <c r="U176" s="1">
        <f>SUM(U113:U175)</f>
        <v>71</v>
      </c>
      <c r="V176" s="1">
        <f t="shared" ref="V176:W176" si="15">SUM(V113:V175)</f>
        <v>131</v>
      </c>
      <c r="W176" s="1">
        <f t="shared" si="15"/>
        <v>44</v>
      </c>
      <c r="X176" s="1"/>
    </row>
    <row r="177" spans="1:17" hidden="1" x14ac:dyDescent="0.3">
      <c r="A177" s="13" t="s">
        <v>9</v>
      </c>
      <c r="B177" s="16">
        <f t="shared" si="13"/>
        <v>45369</v>
      </c>
      <c r="C177" s="40"/>
      <c r="D177" s="4"/>
      <c r="E177" s="4"/>
      <c r="F177" s="4"/>
      <c r="G177" s="4"/>
      <c r="H177" s="4"/>
      <c r="I177" s="48"/>
      <c r="J177" s="4"/>
      <c r="K177" s="4"/>
      <c r="L177" s="4"/>
      <c r="M177" s="4"/>
      <c r="N177" s="4"/>
      <c r="O177" s="19"/>
      <c r="P177" s="5"/>
      <c r="Q177"/>
    </row>
    <row r="178" spans="1:17" hidden="1" x14ac:dyDescent="0.3">
      <c r="A178" s="14" t="s">
        <v>10</v>
      </c>
      <c r="B178" s="17">
        <f t="shared" si="13"/>
        <v>45370</v>
      </c>
      <c r="C178" s="41"/>
      <c r="D178" s="3"/>
      <c r="E178" s="3"/>
      <c r="F178" s="3"/>
      <c r="G178" s="3"/>
      <c r="H178" s="3"/>
      <c r="I178" s="49"/>
      <c r="J178" s="3"/>
      <c r="K178" s="3"/>
      <c r="L178" s="3"/>
      <c r="M178" s="3"/>
      <c r="N178" s="3"/>
      <c r="O178" s="20"/>
      <c r="P178" s="6"/>
      <c r="Q178"/>
    </row>
    <row r="179" spans="1:17" hidden="1" x14ac:dyDescent="0.3">
      <c r="A179" s="14" t="s">
        <v>11</v>
      </c>
      <c r="B179" s="17">
        <f t="shared" si="13"/>
        <v>45371</v>
      </c>
      <c r="C179" s="41"/>
      <c r="D179" s="3"/>
      <c r="E179" s="3"/>
      <c r="F179" s="3"/>
      <c r="G179" s="3"/>
      <c r="H179" s="3"/>
      <c r="I179" s="49"/>
      <c r="J179" s="3"/>
      <c r="K179" s="3"/>
      <c r="L179" s="3"/>
      <c r="M179" s="3"/>
      <c r="N179" s="3"/>
      <c r="O179" s="20"/>
      <c r="P179" s="6"/>
      <c r="Q179"/>
    </row>
    <row r="180" spans="1:17" hidden="1" x14ac:dyDescent="0.3">
      <c r="A180" s="14" t="s">
        <v>12</v>
      </c>
      <c r="B180" s="17">
        <f t="shared" si="13"/>
        <v>45372</v>
      </c>
      <c r="C180" s="41"/>
      <c r="D180" s="3"/>
      <c r="E180" s="3"/>
      <c r="F180" s="3"/>
      <c r="G180" s="3"/>
      <c r="H180" s="3"/>
      <c r="I180" s="49"/>
      <c r="J180" s="3"/>
      <c r="K180" s="3"/>
      <c r="L180" s="3"/>
      <c r="M180" s="3"/>
      <c r="N180" s="3"/>
      <c r="O180" s="20"/>
      <c r="P180" s="6"/>
      <c r="Q180"/>
    </row>
    <row r="181" spans="1:17" hidden="1" x14ac:dyDescent="0.3">
      <c r="A181" s="14" t="s">
        <v>13</v>
      </c>
      <c r="B181" s="17">
        <f t="shared" si="13"/>
        <v>45373</v>
      </c>
      <c r="C181" s="41"/>
      <c r="D181" s="3"/>
      <c r="E181" s="3"/>
      <c r="F181" s="3"/>
      <c r="G181" s="3"/>
      <c r="H181" s="3"/>
      <c r="I181" s="49"/>
      <c r="J181" s="3"/>
      <c r="K181" s="3"/>
      <c r="L181" s="3"/>
      <c r="M181" s="3"/>
      <c r="N181" s="3"/>
      <c r="O181" s="20"/>
      <c r="P181" s="6"/>
      <c r="Q181"/>
    </row>
    <row r="182" spans="1:17" ht="57.6" x14ac:dyDescent="0.3">
      <c r="A182" s="14" t="s">
        <v>14</v>
      </c>
      <c r="B182" s="17">
        <f t="shared" si="13"/>
        <v>45374</v>
      </c>
      <c r="C182" s="43" t="s">
        <v>510</v>
      </c>
      <c r="D182" s="44" t="s">
        <v>511</v>
      </c>
      <c r="E182" s="44" t="s">
        <v>505</v>
      </c>
      <c r="F182" s="44" t="s">
        <v>442</v>
      </c>
      <c r="G182" s="3"/>
      <c r="H182" s="10"/>
      <c r="I182" s="51" t="s">
        <v>506</v>
      </c>
      <c r="J182" s="10"/>
      <c r="K182" s="10"/>
      <c r="L182" s="10"/>
      <c r="M182" s="10"/>
      <c r="N182" s="10"/>
      <c r="O182" s="70" t="s">
        <v>553</v>
      </c>
      <c r="P182" s="60" t="s">
        <v>556</v>
      </c>
      <c r="Q182" s="94" t="s">
        <v>533</v>
      </c>
    </row>
    <row r="183" spans="1:17" ht="15" thickBot="1" x14ac:dyDescent="0.35">
      <c r="A183" s="15" t="s">
        <v>8</v>
      </c>
      <c r="B183" s="18">
        <f t="shared" si="13"/>
        <v>45375</v>
      </c>
      <c r="C183" s="42" t="s">
        <v>331</v>
      </c>
      <c r="D183" s="36">
        <v>0.52777777777777779</v>
      </c>
      <c r="E183" s="36"/>
      <c r="F183" s="7"/>
      <c r="G183" s="7" t="s">
        <v>439</v>
      </c>
      <c r="H183" s="9"/>
      <c r="I183" s="50" t="s">
        <v>458</v>
      </c>
      <c r="J183" s="9"/>
      <c r="K183" s="9"/>
      <c r="L183" s="9"/>
      <c r="M183" s="9"/>
      <c r="N183" s="9"/>
      <c r="O183" s="21" t="s">
        <v>464</v>
      </c>
      <c r="P183" s="59" t="s">
        <v>549</v>
      </c>
    </row>
    <row r="184" spans="1:17" hidden="1" x14ac:dyDescent="0.3">
      <c r="A184" s="13" t="s">
        <v>9</v>
      </c>
      <c r="B184" s="16">
        <f t="shared" si="13"/>
        <v>45376</v>
      </c>
      <c r="C184" s="40"/>
      <c r="D184" s="4"/>
      <c r="E184" s="4"/>
      <c r="F184" s="4"/>
      <c r="G184" s="4"/>
      <c r="H184" s="4"/>
      <c r="I184" s="48"/>
      <c r="J184" s="4"/>
      <c r="K184" s="4"/>
      <c r="L184" s="4"/>
      <c r="M184" s="4"/>
      <c r="N184" s="4"/>
      <c r="O184" s="19"/>
      <c r="P184" s="5"/>
      <c r="Q184"/>
    </row>
    <row r="185" spans="1:17" hidden="1" x14ac:dyDescent="0.3">
      <c r="A185" s="14" t="s">
        <v>10</v>
      </c>
      <c r="B185" s="17">
        <f t="shared" si="13"/>
        <v>45377</v>
      </c>
      <c r="C185" s="41"/>
      <c r="D185" s="3"/>
      <c r="E185" s="3"/>
      <c r="F185" s="3"/>
      <c r="G185" s="3"/>
      <c r="H185" s="3"/>
      <c r="I185" s="49"/>
      <c r="J185" s="3"/>
      <c r="K185" s="3"/>
      <c r="L185" s="3"/>
      <c r="M185" s="3"/>
      <c r="N185" s="3"/>
      <c r="O185" s="20"/>
      <c r="P185" s="6"/>
      <c r="Q185"/>
    </row>
    <row r="186" spans="1:17" hidden="1" x14ac:dyDescent="0.3">
      <c r="A186" s="14" t="s">
        <v>11</v>
      </c>
      <c r="B186" s="17">
        <f t="shared" si="13"/>
        <v>45378</v>
      </c>
      <c r="C186" s="41"/>
      <c r="D186" s="3"/>
      <c r="E186" s="3"/>
      <c r="F186" s="3"/>
      <c r="G186" s="3"/>
      <c r="H186" s="3"/>
      <c r="I186" s="49"/>
      <c r="J186" s="3"/>
      <c r="K186" s="3"/>
      <c r="L186" s="3"/>
      <c r="M186" s="3"/>
      <c r="N186" s="3"/>
      <c r="O186" s="20"/>
      <c r="P186" s="6"/>
      <c r="Q186"/>
    </row>
    <row r="187" spans="1:17" hidden="1" x14ac:dyDescent="0.3">
      <c r="A187" s="14" t="s">
        <v>12</v>
      </c>
      <c r="B187" s="17">
        <f t="shared" si="13"/>
        <v>45379</v>
      </c>
      <c r="C187" s="41"/>
      <c r="D187" s="3"/>
      <c r="E187" s="3"/>
      <c r="F187" s="3"/>
      <c r="G187" s="3"/>
      <c r="H187" s="3"/>
      <c r="I187" s="49"/>
      <c r="J187" s="3"/>
      <c r="K187" s="3"/>
      <c r="L187" s="3"/>
      <c r="M187" s="3"/>
      <c r="N187" s="3"/>
      <c r="O187" s="20"/>
      <c r="P187" s="6"/>
      <c r="Q187"/>
    </row>
    <row r="188" spans="1:17" hidden="1" x14ac:dyDescent="0.3">
      <c r="A188" s="14" t="s">
        <v>13</v>
      </c>
      <c r="B188" s="17">
        <f>B187+1</f>
        <v>45380</v>
      </c>
      <c r="C188" s="41"/>
      <c r="D188" s="3"/>
      <c r="E188" s="3"/>
      <c r="F188" s="3"/>
      <c r="G188" s="3"/>
      <c r="H188" s="3"/>
      <c r="I188" s="49"/>
      <c r="J188" s="3"/>
      <c r="K188" s="3"/>
      <c r="L188" s="3"/>
      <c r="M188" s="3"/>
      <c r="N188" s="3"/>
      <c r="O188" s="20"/>
      <c r="P188" s="6"/>
      <c r="Q188"/>
    </row>
    <row r="189" spans="1:17" x14ac:dyDescent="0.3">
      <c r="A189" s="14" t="s">
        <v>14</v>
      </c>
      <c r="B189" s="17">
        <f t="shared" ref="B189:B197" si="16">B188+1</f>
        <v>45381</v>
      </c>
      <c r="C189" s="41"/>
      <c r="D189" s="3"/>
      <c r="E189" s="3"/>
      <c r="F189" s="3"/>
      <c r="G189" s="3"/>
      <c r="H189" s="3"/>
      <c r="I189" s="49"/>
      <c r="J189" s="3"/>
      <c r="K189" s="3"/>
      <c r="L189" s="3"/>
      <c r="M189" s="3"/>
      <c r="N189" s="3"/>
      <c r="O189" s="20"/>
      <c r="P189" s="6"/>
    </row>
    <row r="190" spans="1:17" ht="15" thickBot="1" x14ac:dyDescent="0.35">
      <c r="A190" s="15" t="s">
        <v>8</v>
      </c>
      <c r="B190" s="18">
        <f t="shared" si="16"/>
        <v>45382</v>
      </c>
      <c r="C190" s="42"/>
      <c r="D190" s="7"/>
      <c r="E190" s="7"/>
      <c r="F190" s="7"/>
      <c r="G190" s="7"/>
      <c r="H190" s="7"/>
      <c r="I190" s="50"/>
      <c r="J190" s="7"/>
      <c r="K190" s="7"/>
      <c r="L190" s="7"/>
      <c r="M190" s="7"/>
      <c r="N190" s="7"/>
      <c r="O190" s="21"/>
      <c r="P190" s="8"/>
    </row>
    <row r="191" spans="1:17" hidden="1" x14ac:dyDescent="0.3">
      <c r="A191" s="13" t="s">
        <v>9</v>
      </c>
      <c r="B191" s="16">
        <f t="shared" si="16"/>
        <v>45383</v>
      </c>
      <c r="C191" s="40"/>
      <c r="D191" s="4"/>
      <c r="E191" s="4"/>
      <c r="F191" s="4"/>
      <c r="G191" s="4"/>
      <c r="H191" s="4"/>
      <c r="I191" s="48"/>
      <c r="J191" s="4"/>
      <c r="K191" s="4"/>
      <c r="L191" s="4"/>
      <c r="M191" s="4"/>
      <c r="N191" s="4"/>
      <c r="O191" s="19"/>
      <c r="P191" s="5"/>
      <c r="Q191"/>
    </row>
    <row r="192" spans="1:17" hidden="1" x14ac:dyDescent="0.3">
      <c r="A192" s="14" t="s">
        <v>10</v>
      </c>
      <c r="B192" s="17">
        <f t="shared" si="16"/>
        <v>45384</v>
      </c>
      <c r="C192" s="41"/>
      <c r="D192" s="3"/>
      <c r="E192" s="3"/>
      <c r="F192" s="3"/>
      <c r="G192" s="3"/>
      <c r="H192" s="3"/>
      <c r="I192" s="49"/>
      <c r="J192" s="3"/>
      <c r="K192" s="3"/>
      <c r="L192" s="3"/>
      <c r="M192" s="3"/>
      <c r="N192" s="3"/>
      <c r="O192" s="20"/>
      <c r="P192" s="6"/>
      <c r="Q192"/>
    </row>
    <row r="193" spans="1:17" hidden="1" x14ac:dyDescent="0.3">
      <c r="A193" s="14" t="s">
        <v>11</v>
      </c>
      <c r="B193" s="17">
        <f t="shared" si="16"/>
        <v>45385</v>
      </c>
      <c r="C193" s="41"/>
      <c r="D193" s="3"/>
      <c r="E193" s="3"/>
      <c r="F193" s="3"/>
      <c r="G193" s="3"/>
      <c r="H193" s="3"/>
      <c r="I193" s="49"/>
      <c r="J193" s="3"/>
      <c r="K193" s="3"/>
      <c r="L193" s="3"/>
      <c r="M193" s="3"/>
      <c r="N193" s="3"/>
      <c r="O193" s="20"/>
      <c r="P193" s="6"/>
      <c r="Q193"/>
    </row>
    <row r="194" spans="1:17" hidden="1" x14ac:dyDescent="0.3">
      <c r="A194" s="14" t="s">
        <v>12</v>
      </c>
      <c r="B194" s="17">
        <f t="shared" si="16"/>
        <v>45386</v>
      </c>
      <c r="C194" s="41"/>
      <c r="D194" s="3"/>
      <c r="E194" s="3"/>
      <c r="F194" s="3"/>
      <c r="G194" s="3"/>
      <c r="H194" s="3"/>
      <c r="I194" s="49"/>
      <c r="J194" s="3"/>
      <c r="K194" s="3"/>
      <c r="L194" s="3"/>
      <c r="M194" s="3"/>
      <c r="N194" s="3"/>
      <c r="O194" s="20"/>
      <c r="P194" s="6"/>
      <c r="Q194"/>
    </row>
    <row r="195" spans="1:17" hidden="1" x14ac:dyDescent="0.3">
      <c r="A195" s="14" t="s">
        <v>13</v>
      </c>
      <c r="B195" s="17">
        <f t="shared" si="16"/>
        <v>45387</v>
      </c>
      <c r="C195" s="41"/>
      <c r="D195" s="3"/>
      <c r="E195" s="3"/>
      <c r="F195" s="3"/>
      <c r="G195" s="3"/>
      <c r="H195" s="3"/>
      <c r="I195" s="49"/>
      <c r="J195" s="3"/>
      <c r="K195" s="3"/>
      <c r="L195" s="3"/>
      <c r="M195" s="3"/>
      <c r="N195" s="3"/>
      <c r="O195" s="20"/>
      <c r="P195" s="6"/>
      <c r="Q195"/>
    </row>
    <row r="196" spans="1:17" x14ac:dyDescent="0.3">
      <c r="A196" s="14" t="s">
        <v>14</v>
      </c>
      <c r="B196" s="17">
        <f t="shared" si="16"/>
        <v>45388</v>
      </c>
      <c r="C196" s="41"/>
      <c r="D196" s="3"/>
      <c r="E196" s="3"/>
      <c r="F196" s="3"/>
      <c r="G196" s="3"/>
      <c r="H196" s="3"/>
      <c r="I196" s="49"/>
      <c r="J196" s="3"/>
      <c r="K196" s="3"/>
      <c r="L196" s="3"/>
      <c r="M196" s="3"/>
      <c r="N196" s="3"/>
      <c r="O196" s="20"/>
      <c r="P196" s="6"/>
    </row>
    <row r="197" spans="1:17" ht="15" thickBot="1" x14ac:dyDescent="0.35">
      <c r="A197" s="15" t="s">
        <v>8</v>
      </c>
      <c r="B197" s="18">
        <f t="shared" si="16"/>
        <v>45389</v>
      </c>
      <c r="C197" s="42"/>
      <c r="D197" s="7"/>
      <c r="E197" s="7"/>
      <c r="F197" s="7"/>
      <c r="G197" s="7"/>
      <c r="H197" s="7"/>
      <c r="I197" s="50"/>
      <c r="J197" s="7"/>
      <c r="K197" s="7"/>
      <c r="L197" s="7"/>
      <c r="M197" s="7"/>
      <c r="N197" s="7"/>
      <c r="O197" s="21"/>
      <c r="P197" s="8"/>
    </row>
    <row r="198" spans="1:17" x14ac:dyDescent="0.3">
      <c r="B198" s="2"/>
    </row>
  </sheetData>
  <autoFilter ref="A1:P197" xr:uid="{16DB65BF-D730-440D-8426-4CB28C79C898}">
    <filterColumn colId="0">
      <filters>
        <filter val="Lördag"/>
        <filter val="Söndag"/>
      </filters>
    </filterColumn>
  </autoFilter>
  <mergeCells count="1">
    <mergeCell ref="T106:X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B813-3EC3-4BA2-A262-0A3800421302}">
  <sheetPr filterMode="1"/>
  <dimension ref="A1:K194"/>
  <sheetViews>
    <sheetView workbookViewId="0">
      <selection activeCell="F133" sqref="F133"/>
    </sheetView>
    <sheetView workbookViewId="1"/>
  </sheetViews>
  <sheetFormatPr defaultColWidth="9.109375" defaultRowHeight="14.4" x14ac:dyDescent="0.3"/>
  <cols>
    <col min="1" max="1" width="10.5546875" style="29" bestFit="1" customWidth="1"/>
    <col min="2" max="2" width="7.88671875" style="29" bestFit="1" customWidth="1"/>
    <col min="3" max="3" width="10.6640625" style="29" bestFit="1" customWidth="1"/>
    <col min="4" max="4" width="6" style="29" bestFit="1" customWidth="1"/>
    <col min="5" max="5" width="15.6640625" style="29" customWidth="1"/>
    <col min="6" max="6" width="16.109375" style="29" customWidth="1"/>
    <col min="7" max="7" width="10.5546875" style="29" customWidth="1"/>
    <col min="8" max="8" width="31.6640625" style="29" customWidth="1"/>
    <col min="9" max="9" width="31.6640625" style="29" bestFit="1" customWidth="1"/>
    <col min="10" max="10" width="12.88671875" style="29" bestFit="1" customWidth="1"/>
    <col min="11" max="16384" width="9.109375" style="29"/>
  </cols>
  <sheetData>
    <row r="1" spans="1:11" x14ac:dyDescent="0.3">
      <c r="A1" s="29" t="s">
        <v>215</v>
      </c>
      <c r="B1" s="29" t="s">
        <v>216</v>
      </c>
      <c r="C1" s="29" t="s">
        <v>217</v>
      </c>
      <c r="D1" s="29" t="s">
        <v>218</v>
      </c>
      <c r="E1" s="29" t="s">
        <v>219</v>
      </c>
      <c r="F1" s="29" t="s">
        <v>220</v>
      </c>
      <c r="G1" s="29" t="s">
        <v>221</v>
      </c>
      <c r="H1" s="29" t="s">
        <v>222</v>
      </c>
      <c r="I1" s="29" t="s">
        <v>223</v>
      </c>
      <c r="J1" s="29" t="s">
        <v>224</v>
      </c>
    </row>
    <row r="2" spans="1:11" hidden="1" x14ac:dyDescent="0.3">
      <c r="A2" s="29">
        <v>31546021</v>
      </c>
      <c r="B2" s="29" t="s">
        <v>14</v>
      </c>
      <c r="C2" s="29" t="s">
        <v>225</v>
      </c>
      <c r="D2" s="29" t="s">
        <v>226</v>
      </c>
      <c r="E2" s="29" t="s">
        <v>227</v>
      </c>
      <c r="F2" s="29" t="s">
        <v>228</v>
      </c>
      <c r="H2" s="29" t="s">
        <v>229</v>
      </c>
      <c r="I2" s="29" t="s">
        <v>230</v>
      </c>
    </row>
    <row r="3" spans="1:11" hidden="1" x14ac:dyDescent="0.3">
      <c r="A3" s="29">
        <v>31546020</v>
      </c>
      <c r="B3" s="29" t="s">
        <v>14</v>
      </c>
      <c r="C3" s="29" t="s">
        <v>225</v>
      </c>
      <c r="D3" s="29" t="s">
        <v>231</v>
      </c>
      <c r="E3" s="29" t="s">
        <v>227</v>
      </c>
      <c r="F3" s="29" t="s">
        <v>232</v>
      </c>
      <c r="H3" s="29" t="s">
        <v>229</v>
      </c>
      <c r="I3" s="29" t="s">
        <v>230</v>
      </c>
    </row>
    <row r="4" spans="1:11" hidden="1" x14ac:dyDescent="0.3">
      <c r="A4" s="29">
        <v>31543484</v>
      </c>
      <c r="B4" s="29" t="s">
        <v>8</v>
      </c>
      <c r="C4" s="29" t="s">
        <v>233</v>
      </c>
      <c r="D4" s="29" t="s">
        <v>234</v>
      </c>
      <c r="E4" s="29" t="s">
        <v>235</v>
      </c>
      <c r="F4" s="29" t="s">
        <v>236</v>
      </c>
      <c r="H4" s="29" t="s">
        <v>237</v>
      </c>
      <c r="I4" s="29" t="s">
        <v>238</v>
      </c>
    </row>
    <row r="5" spans="1:11" x14ac:dyDescent="0.3">
      <c r="A5" s="29">
        <v>31548253</v>
      </c>
      <c r="B5" s="29" t="s">
        <v>8</v>
      </c>
      <c r="C5" s="30" t="s">
        <v>233</v>
      </c>
      <c r="D5" s="29" t="s">
        <v>239</v>
      </c>
      <c r="E5" s="31" t="s">
        <v>240</v>
      </c>
      <c r="F5" s="29" t="s">
        <v>236</v>
      </c>
      <c r="H5" s="29" t="s">
        <v>241</v>
      </c>
      <c r="I5" s="32" t="s">
        <v>238</v>
      </c>
      <c r="K5" s="29" t="s">
        <v>488</v>
      </c>
    </row>
    <row r="6" spans="1:11" x14ac:dyDescent="0.3">
      <c r="A6" s="29">
        <v>31551566</v>
      </c>
      <c r="B6" s="29" t="s">
        <v>8</v>
      </c>
      <c r="C6" s="30" t="s">
        <v>233</v>
      </c>
      <c r="D6" s="29" t="s">
        <v>242</v>
      </c>
      <c r="E6" s="55" t="s">
        <v>243</v>
      </c>
      <c r="F6" s="29" t="s">
        <v>236</v>
      </c>
      <c r="H6" s="29" t="s">
        <v>244</v>
      </c>
      <c r="I6" s="32" t="s">
        <v>238</v>
      </c>
    </row>
    <row r="7" spans="1:11" x14ac:dyDescent="0.3">
      <c r="A7" s="29">
        <v>31551568</v>
      </c>
      <c r="B7" s="29" t="s">
        <v>8</v>
      </c>
      <c r="C7" s="30" t="s">
        <v>233</v>
      </c>
      <c r="D7" s="29" t="s">
        <v>231</v>
      </c>
      <c r="E7" s="55" t="s">
        <v>243</v>
      </c>
      <c r="F7" s="29" t="s">
        <v>236</v>
      </c>
      <c r="H7" s="29" t="s">
        <v>228</v>
      </c>
      <c r="I7" s="32" t="s">
        <v>238</v>
      </c>
    </row>
    <row r="8" spans="1:11" hidden="1" x14ac:dyDescent="0.3">
      <c r="A8" s="29">
        <v>31541391</v>
      </c>
      <c r="B8" s="29" t="s">
        <v>8</v>
      </c>
      <c r="C8" s="29" t="s">
        <v>233</v>
      </c>
      <c r="D8" s="29" t="s">
        <v>245</v>
      </c>
      <c r="E8" s="29" t="s">
        <v>246</v>
      </c>
      <c r="F8" s="29" t="s">
        <v>247</v>
      </c>
      <c r="H8" s="29" t="s">
        <v>232</v>
      </c>
      <c r="I8" s="29" t="s">
        <v>238</v>
      </c>
    </row>
    <row r="9" spans="1:11" hidden="1" x14ac:dyDescent="0.3">
      <c r="A9" s="29">
        <v>31541393</v>
      </c>
      <c r="B9" s="29" t="s">
        <v>13</v>
      </c>
      <c r="C9" s="29" t="s">
        <v>248</v>
      </c>
      <c r="D9" s="29" t="s">
        <v>249</v>
      </c>
      <c r="E9" s="29" t="s">
        <v>246</v>
      </c>
      <c r="F9" s="29" t="s">
        <v>250</v>
      </c>
      <c r="H9" s="29" t="s">
        <v>247</v>
      </c>
      <c r="I9" s="29" t="s">
        <v>251</v>
      </c>
    </row>
    <row r="10" spans="1:11" hidden="1" x14ac:dyDescent="0.3">
      <c r="A10" s="29">
        <v>31546034</v>
      </c>
      <c r="B10" s="29" t="s">
        <v>14</v>
      </c>
      <c r="C10" s="29" t="s">
        <v>252</v>
      </c>
      <c r="D10" s="29" t="s">
        <v>253</v>
      </c>
      <c r="E10" s="29" t="s">
        <v>227</v>
      </c>
      <c r="F10" s="29" t="s">
        <v>229</v>
      </c>
      <c r="H10" s="29" t="s">
        <v>254</v>
      </c>
      <c r="I10" s="29" t="s">
        <v>238</v>
      </c>
    </row>
    <row r="11" spans="1:11" hidden="1" x14ac:dyDescent="0.3">
      <c r="A11" s="29">
        <v>31546036</v>
      </c>
      <c r="B11" s="29" t="s">
        <v>14</v>
      </c>
      <c r="C11" s="29" t="s">
        <v>252</v>
      </c>
      <c r="D11" s="29" t="s">
        <v>226</v>
      </c>
      <c r="E11" s="29" t="s">
        <v>227</v>
      </c>
      <c r="F11" s="29" t="s">
        <v>229</v>
      </c>
      <c r="H11" s="29" t="s">
        <v>255</v>
      </c>
      <c r="I11" s="29" t="s">
        <v>238</v>
      </c>
    </row>
    <row r="12" spans="1:11" hidden="1" x14ac:dyDescent="0.3">
      <c r="A12" s="29">
        <v>31542539</v>
      </c>
      <c r="B12" s="29" t="s">
        <v>8</v>
      </c>
      <c r="C12" s="29" t="s">
        <v>256</v>
      </c>
      <c r="D12" s="29" t="s">
        <v>253</v>
      </c>
      <c r="E12" s="29" t="s">
        <v>257</v>
      </c>
      <c r="F12" s="29" t="s">
        <v>229</v>
      </c>
      <c r="H12" s="29" t="s">
        <v>258</v>
      </c>
    </row>
    <row r="13" spans="1:11" hidden="1" x14ac:dyDescent="0.3">
      <c r="A13" s="29">
        <v>31543489</v>
      </c>
      <c r="B13" s="29" t="s">
        <v>8</v>
      </c>
      <c r="C13" s="29" t="s">
        <v>256</v>
      </c>
      <c r="D13" s="29" t="s">
        <v>259</v>
      </c>
      <c r="E13" s="29" t="s">
        <v>235</v>
      </c>
      <c r="F13" s="29" t="s">
        <v>260</v>
      </c>
      <c r="H13" s="29" t="s">
        <v>236</v>
      </c>
      <c r="I13" s="29" t="s">
        <v>15</v>
      </c>
    </row>
    <row r="14" spans="1:11" hidden="1" x14ac:dyDescent="0.3">
      <c r="A14" s="29">
        <v>31542541</v>
      </c>
      <c r="B14" s="29" t="s">
        <v>8</v>
      </c>
      <c r="C14" s="29" t="s">
        <v>256</v>
      </c>
      <c r="D14" s="29" t="s">
        <v>226</v>
      </c>
      <c r="E14" s="29" t="s">
        <v>257</v>
      </c>
      <c r="F14" s="29" t="s">
        <v>229</v>
      </c>
      <c r="H14" s="29" t="s">
        <v>255</v>
      </c>
    </row>
    <row r="15" spans="1:11" hidden="1" x14ac:dyDescent="0.3">
      <c r="A15" s="29">
        <v>31547729</v>
      </c>
      <c r="B15" s="29" t="s">
        <v>8</v>
      </c>
      <c r="C15" s="29" t="s">
        <v>256</v>
      </c>
      <c r="D15" s="29" t="s">
        <v>261</v>
      </c>
      <c r="E15" s="29" t="s">
        <v>262</v>
      </c>
      <c r="F15" s="29" t="s">
        <v>229</v>
      </c>
      <c r="H15" s="29" t="s">
        <v>228</v>
      </c>
      <c r="I15" s="29" t="s">
        <v>238</v>
      </c>
    </row>
    <row r="16" spans="1:11" x14ac:dyDescent="0.3">
      <c r="A16" s="29">
        <v>31548261</v>
      </c>
      <c r="B16" s="29" t="s">
        <v>8</v>
      </c>
      <c r="C16" s="33" t="s">
        <v>256</v>
      </c>
      <c r="D16" s="64">
        <v>0.57638888888888895</v>
      </c>
      <c r="E16" s="31" t="s">
        <v>240</v>
      </c>
      <c r="F16" s="29" t="s">
        <v>263</v>
      </c>
      <c r="H16" s="29" t="s">
        <v>236</v>
      </c>
      <c r="I16" s="29" t="s">
        <v>264</v>
      </c>
      <c r="K16" s="29" t="s">
        <v>488</v>
      </c>
    </row>
    <row r="17" spans="1:11" x14ac:dyDescent="0.3">
      <c r="A17" s="29">
        <v>31551570</v>
      </c>
      <c r="B17" s="29" t="s">
        <v>14</v>
      </c>
      <c r="C17" s="30" t="s">
        <v>265</v>
      </c>
      <c r="D17" s="29" t="s">
        <v>253</v>
      </c>
      <c r="E17" s="55" t="s">
        <v>243</v>
      </c>
      <c r="F17" s="29" t="s">
        <v>236</v>
      </c>
      <c r="H17" s="29" t="s">
        <v>266</v>
      </c>
      <c r="I17" s="32" t="s">
        <v>238</v>
      </c>
    </row>
    <row r="18" spans="1:11" x14ac:dyDescent="0.3">
      <c r="A18" s="29">
        <v>31549504</v>
      </c>
      <c r="B18" s="29" t="s">
        <v>14</v>
      </c>
      <c r="C18" s="30" t="s">
        <v>265</v>
      </c>
      <c r="D18" s="29" t="s">
        <v>267</v>
      </c>
      <c r="E18" s="34" t="s">
        <v>268</v>
      </c>
      <c r="F18" s="29" t="s">
        <v>254</v>
      </c>
      <c r="H18" s="29" t="s">
        <v>229</v>
      </c>
      <c r="I18" s="29" t="s">
        <v>269</v>
      </c>
    </row>
    <row r="19" spans="1:11" x14ac:dyDescent="0.3">
      <c r="A19" s="29">
        <v>31549505</v>
      </c>
      <c r="B19" s="29" t="s">
        <v>14</v>
      </c>
      <c r="C19" s="30" t="s">
        <v>265</v>
      </c>
      <c r="D19" s="29" t="s">
        <v>270</v>
      </c>
      <c r="E19" s="34" t="s">
        <v>268</v>
      </c>
      <c r="F19" s="29" t="s">
        <v>271</v>
      </c>
      <c r="H19" s="29" t="s">
        <v>229</v>
      </c>
      <c r="I19" s="29" t="s">
        <v>269</v>
      </c>
    </row>
    <row r="20" spans="1:11" x14ac:dyDescent="0.3">
      <c r="A20" s="29">
        <v>31551572</v>
      </c>
      <c r="B20" s="29" t="s">
        <v>14</v>
      </c>
      <c r="C20" s="30" t="s">
        <v>265</v>
      </c>
      <c r="D20" s="29" t="s">
        <v>226</v>
      </c>
      <c r="E20" s="55" t="s">
        <v>243</v>
      </c>
      <c r="F20" s="29" t="s">
        <v>236</v>
      </c>
      <c r="H20" s="29" t="s">
        <v>255</v>
      </c>
      <c r="I20" s="32" t="s">
        <v>238</v>
      </c>
    </row>
    <row r="21" spans="1:11" x14ac:dyDescent="0.3">
      <c r="A21" s="29">
        <v>31548263</v>
      </c>
      <c r="B21" s="29" t="s">
        <v>8</v>
      </c>
      <c r="C21" s="33" t="s">
        <v>272</v>
      </c>
      <c r="D21" s="29" t="s">
        <v>253</v>
      </c>
      <c r="E21" s="31" t="s">
        <v>240</v>
      </c>
      <c r="F21" s="29" t="s">
        <v>236</v>
      </c>
      <c r="H21" s="29" t="s">
        <v>244</v>
      </c>
      <c r="I21" s="32" t="s">
        <v>238</v>
      </c>
      <c r="K21" s="29" t="s">
        <v>488</v>
      </c>
    </row>
    <row r="22" spans="1:11" hidden="1" x14ac:dyDescent="0.3">
      <c r="A22" s="29">
        <v>31541403</v>
      </c>
      <c r="B22" s="29" t="s">
        <v>8</v>
      </c>
      <c r="C22" s="29" t="s">
        <v>272</v>
      </c>
      <c r="D22" s="29" t="s">
        <v>242</v>
      </c>
      <c r="E22" s="29" t="s">
        <v>246</v>
      </c>
      <c r="F22" s="29" t="s">
        <v>247</v>
      </c>
      <c r="H22" s="29" t="s">
        <v>273</v>
      </c>
      <c r="I22" s="29" t="s">
        <v>238</v>
      </c>
    </row>
    <row r="23" spans="1:11" hidden="1" x14ac:dyDescent="0.3">
      <c r="A23" s="29">
        <v>31547737</v>
      </c>
      <c r="B23" s="29" t="s">
        <v>8</v>
      </c>
      <c r="C23" s="29" t="s">
        <v>272</v>
      </c>
      <c r="D23" s="29" t="s">
        <v>274</v>
      </c>
      <c r="E23" s="29" t="s">
        <v>262</v>
      </c>
      <c r="F23" s="29" t="s">
        <v>232</v>
      </c>
      <c r="H23" s="29" t="s">
        <v>229</v>
      </c>
      <c r="I23" s="29" t="s">
        <v>275</v>
      </c>
    </row>
    <row r="24" spans="1:11" hidden="1" x14ac:dyDescent="0.3">
      <c r="A24" s="29">
        <v>31543500</v>
      </c>
      <c r="B24" s="29" t="s">
        <v>10</v>
      </c>
      <c r="C24" s="29" t="s">
        <v>276</v>
      </c>
      <c r="D24" s="29" t="s">
        <v>277</v>
      </c>
      <c r="E24" s="29" t="s">
        <v>235</v>
      </c>
      <c r="F24" s="29" t="s">
        <v>236</v>
      </c>
      <c r="H24" s="29" t="s">
        <v>278</v>
      </c>
      <c r="I24" s="29" t="s">
        <v>279</v>
      </c>
    </row>
    <row r="25" spans="1:11" hidden="1" x14ac:dyDescent="0.3">
      <c r="A25" s="29">
        <v>31547739</v>
      </c>
      <c r="B25" s="29" t="s">
        <v>13</v>
      </c>
      <c r="C25" s="29" t="s">
        <v>280</v>
      </c>
      <c r="D25" s="29" t="s">
        <v>277</v>
      </c>
      <c r="E25" s="29" t="s">
        <v>262</v>
      </c>
      <c r="F25" s="29" t="s">
        <v>229</v>
      </c>
      <c r="H25" s="29" t="s">
        <v>281</v>
      </c>
      <c r="I25" s="29" t="s">
        <v>238</v>
      </c>
    </row>
    <row r="26" spans="1:11" hidden="1" x14ac:dyDescent="0.3">
      <c r="A26" s="29">
        <v>31546043</v>
      </c>
      <c r="B26" s="29" t="s">
        <v>14</v>
      </c>
      <c r="C26" s="29" t="s">
        <v>282</v>
      </c>
      <c r="D26" s="29" t="s">
        <v>253</v>
      </c>
      <c r="E26" s="29" t="s">
        <v>227</v>
      </c>
      <c r="F26" s="29" t="s">
        <v>283</v>
      </c>
      <c r="H26" s="29" t="s">
        <v>229</v>
      </c>
      <c r="I26" s="29" t="s">
        <v>251</v>
      </c>
    </row>
    <row r="27" spans="1:11" hidden="1" x14ac:dyDescent="0.3">
      <c r="A27" s="29">
        <v>31546044</v>
      </c>
      <c r="B27" s="29" t="s">
        <v>14</v>
      </c>
      <c r="C27" s="29" t="s">
        <v>282</v>
      </c>
      <c r="D27" s="29" t="s">
        <v>284</v>
      </c>
      <c r="E27" s="29" t="s">
        <v>227</v>
      </c>
      <c r="F27" s="29" t="s">
        <v>229</v>
      </c>
      <c r="H27" s="29" t="s">
        <v>281</v>
      </c>
      <c r="I27" s="29" t="s">
        <v>251</v>
      </c>
    </row>
    <row r="28" spans="1:11" hidden="1" x14ac:dyDescent="0.3">
      <c r="A28" s="29">
        <v>31541410</v>
      </c>
      <c r="B28" s="29" t="s">
        <v>14</v>
      </c>
      <c r="C28" s="29" t="s">
        <v>282</v>
      </c>
      <c r="D28" s="29" t="s">
        <v>285</v>
      </c>
      <c r="E28" s="29" t="s">
        <v>246</v>
      </c>
      <c r="F28" s="29" t="s">
        <v>286</v>
      </c>
      <c r="H28" s="29" t="s">
        <v>247</v>
      </c>
      <c r="I28" s="29" t="s">
        <v>287</v>
      </c>
    </row>
    <row r="29" spans="1:11" x14ac:dyDescent="0.3">
      <c r="A29" s="29">
        <v>31548270</v>
      </c>
      <c r="B29" s="29" t="s">
        <v>8</v>
      </c>
      <c r="C29" s="30" t="s">
        <v>288</v>
      </c>
      <c r="D29" s="29" t="s">
        <v>289</v>
      </c>
      <c r="E29" s="31" t="s">
        <v>240</v>
      </c>
      <c r="F29" s="29" t="s">
        <v>290</v>
      </c>
      <c r="H29" s="29" t="s">
        <v>236</v>
      </c>
      <c r="I29" s="29" t="s">
        <v>291</v>
      </c>
      <c r="K29" s="29" t="s">
        <v>488</v>
      </c>
    </row>
    <row r="30" spans="1:11" hidden="1" x14ac:dyDescent="0.3">
      <c r="A30" s="29">
        <v>31543504</v>
      </c>
      <c r="B30" s="29" t="s">
        <v>8</v>
      </c>
      <c r="C30" s="29" t="s">
        <v>288</v>
      </c>
      <c r="D30" s="29" t="s">
        <v>253</v>
      </c>
      <c r="E30" s="29" t="s">
        <v>235</v>
      </c>
      <c r="F30" s="29" t="s">
        <v>290</v>
      </c>
      <c r="H30" s="29" t="s">
        <v>236</v>
      </c>
      <c r="I30" s="29" t="s">
        <v>291</v>
      </c>
    </row>
    <row r="31" spans="1:11" hidden="1" x14ac:dyDescent="0.3">
      <c r="A31" s="29">
        <v>31542561</v>
      </c>
      <c r="B31" s="29" t="s">
        <v>8</v>
      </c>
      <c r="C31" s="29" t="s">
        <v>288</v>
      </c>
      <c r="D31" s="29" t="s">
        <v>242</v>
      </c>
      <c r="E31" s="29" t="s">
        <v>257</v>
      </c>
      <c r="F31" s="29" t="s">
        <v>292</v>
      </c>
      <c r="H31" s="29" t="s">
        <v>229</v>
      </c>
      <c r="I31" s="29" t="s">
        <v>293</v>
      </c>
    </row>
    <row r="32" spans="1:11" hidden="1" x14ac:dyDescent="0.3">
      <c r="A32" s="29">
        <v>31542562</v>
      </c>
      <c r="B32" s="29" t="s">
        <v>8</v>
      </c>
      <c r="C32" s="29" t="s">
        <v>288</v>
      </c>
      <c r="D32" s="29" t="s">
        <v>294</v>
      </c>
      <c r="E32" s="29" t="s">
        <v>257</v>
      </c>
      <c r="F32" s="29" t="s">
        <v>260</v>
      </c>
      <c r="H32" s="29" t="s">
        <v>229</v>
      </c>
      <c r="I32" s="29" t="s">
        <v>293</v>
      </c>
    </row>
    <row r="33" spans="1:11" hidden="1" x14ac:dyDescent="0.3">
      <c r="A33" s="29">
        <v>31546052</v>
      </c>
      <c r="B33" s="29" t="s">
        <v>14</v>
      </c>
      <c r="C33" s="29" t="s">
        <v>295</v>
      </c>
      <c r="D33" s="29" t="s">
        <v>234</v>
      </c>
      <c r="E33" s="29" t="s">
        <v>227</v>
      </c>
      <c r="F33" s="29" t="s">
        <v>229</v>
      </c>
      <c r="H33" s="29" t="s">
        <v>296</v>
      </c>
      <c r="I33" s="29" t="s">
        <v>238</v>
      </c>
    </row>
    <row r="34" spans="1:11" x14ac:dyDescent="0.3">
      <c r="A34" s="29">
        <v>31550126</v>
      </c>
      <c r="B34" s="29" t="s">
        <v>14</v>
      </c>
      <c r="C34" s="33" t="s">
        <v>295</v>
      </c>
      <c r="D34" s="29" t="s">
        <v>239</v>
      </c>
      <c r="E34" s="56" t="s">
        <v>297</v>
      </c>
      <c r="F34" s="29" t="s">
        <v>236</v>
      </c>
      <c r="H34" s="29" t="s">
        <v>298</v>
      </c>
      <c r="I34" s="32" t="s">
        <v>238</v>
      </c>
      <c r="K34" s="29" t="s">
        <v>489</v>
      </c>
    </row>
    <row r="35" spans="1:11" hidden="1" x14ac:dyDescent="0.3">
      <c r="A35" s="29">
        <v>31546054</v>
      </c>
      <c r="B35" s="29" t="s">
        <v>14</v>
      </c>
      <c r="C35" s="29" t="s">
        <v>295</v>
      </c>
      <c r="D35" s="29" t="s">
        <v>231</v>
      </c>
      <c r="E35" s="29" t="s">
        <v>227</v>
      </c>
      <c r="F35" s="29" t="s">
        <v>229</v>
      </c>
      <c r="H35" s="29" t="s">
        <v>299</v>
      </c>
      <c r="I35" s="29" t="s">
        <v>238</v>
      </c>
    </row>
    <row r="36" spans="1:11" hidden="1" x14ac:dyDescent="0.3">
      <c r="A36" s="29">
        <v>31541414</v>
      </c>
      <c r="B36" s="29" t="s">
        <v>14</v>
      </c>
      <c r="C36" s="29" t="s">
        <v>295</v>
      </c>
      <c r="D36" s="29" t="s">
        <v>300</v>
      </c>
      <c r="E36" s="29" t="s">
        <v>246</v>
      </c>
      <c r="F36" s="29" t="s">
        <v>278</v>
      </c>
      <c r="H36" s="29" t="s">
        <v>247</v>
      </c>
      <c r="I36" s="29" t="s">
        <v>301</v>
      </c>
    </row>
    <row r="37" spans="1:11" x14ac:dyDescent="0.3">
      <c r="A37" s="29">
        <v>31550128</v>
      </c>
      <c r="B37" s="29" t="s">
        <v>14</v>
      </c>
      <c r="C37" s="33" t="s">
        <v>295</v>
      </c>
      <c r="D37" s="29" t="s">
        <v>300</v>
      </c>
      <c r="E37" s="56" t="s">
        <v>297</v>
      </c>
      <c r="F37" s="29" t="s">
        <v>236</v>
      </c>
      <c r="H37" s="29" t="s">
        <v>302</v>
      </c>
      <c r="I37" s="32" t="s">
        <v>238</v>
      </c>
      <c r="K37" s="29" t="s">
        <v>489</v>
      </c>
    </row>
    <row r="38" spans="1:11" x14ac:dyDescent="0.3">
      <c r="A38" s="29">
        <v>31549518</v>
      </c>
      <c r="B38" s="29" t="s">
        <v>8</v>
      </c>
      <c r="C38" s="30" t="s">
        <v>303</v>
      </c>
      <c r="D38" s="29" t="s">
        <v>253</v>
      </c>
      <c r="E38" s="34" t="s">
        <v>268</v>
      </c>
      <c r="F38" s="29" t="s">
        <v>229</v>
      </c>
      <c r="H38" s="29" t="s">
        <v>304</v>
      </c>
      <c r="I38" s="32" t="s">
        <v>238</v>
      </c>
    </row>
    <row r="39" spans="1:11" x14ac:dyDescent="0.3">
      <c r="A39" s="29">
        <v>31551583</v>
      </c>
      <c r="B39" s="29" t="s">
        <v>8</v>
      </c>
      <c r="C39" s="30" t="s">
        <v>303</v>
      </c>
      <c r="D39" s="29" t="s">
        <v>305</v>
      </c>
      <c r="E39" s="55" t="s">
        <v>243</v>
      </c>
      <c r="F39" s="29" t="s">
        <v>306</v>
      </c>
      <c r="H39" s="29" t="s">
        <v>236</v>
      </c>
      <c r="I39" s="29" t="s">
        <v>307</v>
      </c>
    </row>
    <row r="40" spans="1:11" x14ac:dyDescent="0.3">
      <c r="A40" s="29">
        <v>31548273</v>
      </c>
      <c r="B40" s="29" t="s">
        <v>8</v>
      </c>
      <c r="C40" s="30" t="s">
        <v>303</v>
      </c>
      <c r="D40" s="29" t="s">
        <v>308</v>
      </c>
      <c r="E40" s="31" t="s">
        <v>240</v>
      </c>
      <c r="F40" s="29" t="s">
        <v>236</v>
      </c>
      <c r="H40" s="29" t="s">
        <v>281</v>
      </c>
      <c r="I40" s="32" t="s">
        <v>238</v>
      </c>
      <c r="K40" s="29" t="s">
        <v>488</v>
      </c>
    </row>
    <row r="41" spans="1:11" hidden="1" x14ac:dyDescent="0.3">
      <c r="A41" s="29">
        <v>31542573</v>
      </c>
      <c r="B41" s="29" t="s">
        <v>8</v>
      </c>
      <c r="C41" s="29" t="s">
        <v>303</v>
      </c>
      <c r="D41" s="29" t="s">
        <v>270</v>
      </c>
      <c r="E41" s="29" t="s">
        <v>257</v>
      </c>
      <c r="F41" s="29" t="s">
        <v>309</v>
      </c>
      <c r="H41" s="29" t="s">
        <v>229</v>
      </c>
      <c r="I41" s="29" t="s">
        <v>310</v>
      </c>
    </row>
    <row r="42" spans="1:11" hidden="1" x14ac:dyDescent="0.3">
      <c r="A42" s="29">
        <v>31543510</v>
      </c>
      <c r="B42" s="29" t="s">
        <v>8</v>
      </c>
      <c r="C42" s="29" t="s">
        <v>303</v>
      </c>
      <c r="D42" s="29" t="s">
        <v>311</v>
      </c>
      <c r="E42" s="29" t="s">
        <v>235</v>
      </c>
      <c r="F42" s="29" t="s">
        <v>236</v>
      </c>
      <c r="H42" s="29" t="s">
        <v>312</v>
      </c>
      <c r="I42" s="29" t="s">
        <v>238</v>
      </c>
    </row>
    <row r="43" spans="1:11" hidden="1" x14ac:dyDescent="0.3">
      <c r="A43" s="29">
        <v>31542574</v>
      </c>
      <c r="B43" s="29" t="s">
        <v>8</v>
      </c>
      <c r="C43" s="29" t="s">
        <v>303</v>
      </c>
      <c r="D43" s="29" t="s">
        <v>313</v>
      </c>
      <c r="E43" s="29" t="s">
        <v>257</v>
      </c>
      <c r="F43" s="29" t="s">
        <v>314</v>
      </c>
      <c r="H43" s="29" t="s">
        <v>229</v>
      </c>
      <c r="I43" s="29" t="s">
        <v>310</v>
      </c>
    </row>
    <row r="44" spans="1:11" x14ac:dyDescent="0.3">
      <c r="A44" s="29">
        <v>31549520</v>
      </c>
      <c r="B44" s="29" t="s">
        <v>8</v>
      </c>
      <c r="C44" s="30" t="s">
        <v>303</v>
      </c>
      <c r="D44" s="29" t="s">
        <v>261</v>
      </c>
      <c r="E44" s="34" t="s">
        <v>268</v>
      </c>
      <c r="F44" s="29" t="s">
        <v>229</v>
      </c>
      <c r="H44" s="29" t="s">
        <v>315</v>
      </c>
      <c r="I44" s="32" t="s">
        <v>238</v>
      </c>
    </row>
    <row r="45" spans="1:11" hidden="1" x14ac:dyDescent="0.3">
      <c r="A45" s="29">
        <v>31547746</v>
      </c>
      <c r="B45" s="29" t="s">
        <v>8</v>
      </c>
      <c r="C45" s="29" t="s">
        <v>303</v>
      </c>
      <c r="D45" s="29" t="s">
        <v>316</v>
      </c>
      <c r="E45" s="29" t="s">
        <v>262</v>
      </c>
      <c r="F45" s="29" t="s">
        <v>317</v>
      </c>
      <c r="H45" s="29" t="s">
        <v>229</v>
      </c>
      <c r="I45" s="29" t="s">
        <v>318</v>
      </c>
    </row>
    <row r="46" spans="1:11" hidden="1" x14ac:dyDescent="0.3">
      <c r="A46" s="29">
        <v>31543515</v>
      </c>
      <c r="B46" s="29" t="s">
        <v>10</v>
      </c>
      <c r="C46" s="29" t="s">
        <v>319</v>
      </c>
      <c r="D46" s="29" t="s">
        <v>320</v>
      </c>
      <c r="E46" s="29" t="s">
        <v>235</v>
      </c>
      <c r="F46" s="29" t="s">
        <v>321</v>
      </c>
      <c r="H46" s="29" t="s">
        <v>236</v>
      </c>
    </row>
    <row r="47" spans="1:11" hidden="1" x14ac:dyDescent="0.3">
      <c r="A47" s="29">
        <v>31541417</v>
      </c>
      <c r="B47" s="29" t="s">
        <v>13</v>
      </c>
      <c r="C47" s="29" t="s">
        <v>322</v>
      </c>
      <c r="D47" s="29" t="s">
        <v>277</v>
      </c>
      <c r="E47" s="29" t="s">
        <v>246</v>
      </c>
      <c r="F47" s="29" t="s">
        <v>247</v>
      </c>
      <c r="H47" s="29" t="s">
        <v>323</v>
      </c>
      <c r="I47" s="29" t="s">
        <v>238</v>
      </c>
    </row>
    <row r="48" spans="1:11" x14ac:dyDescent="0.3">
      <c r="A48" s="29">
        <v>31548279</v>
      </c>
      <c r="B48" s="29" t="s">
        <v>14</v>
      </c>
      <c r="C48" s="33" t="s">
        <v>324</v>
      </c>
      <c r="D48" s="29" t="s">
        <v>234</v>
      </c>
      <c r="E48" s="31" t="s">
        <v>240</v>
      </c>
      <c r="F48" s="29" t="s">
        <v>325</v>
      </c>
      <c r="H48" s="29" t="s">
        <v>236</v>
      </c>
      <c r="I48" s="29" t="s">
        <v>326</v>
      </c>
      <c r="K48" s="29" t="s">
        <v>488</v>
      </c>
    </row>
    <row r="49" spans="1:11" x14ac:dyDescent="0.3">
      <c r="A49" s="29">
        <v>31549527</v>
      </c>
      <c r="B49" s="29" t="s">
        <v>14</v>
      </c>
      <c r="C49" s="33" t="s">
        <v>324</v>
      </c>
      <c r="D49" s="29" t="s">
        <v>327</v>
      </c>
      <c r="E49" s="34" t="s">
        <v>268</v>
      </c>
      <c r="F49" s="29" t="s">
        <v>328</v>
      </c>
      <c r="H49" s="29" t="s">
        <v>229</v>
      </c>
      <c r="I49" s="29" t="s">
        <v>329</v>
      </c>
    </row>
    <row r="50" spans="1:11" x14ac:dyDescent="0.3">
      <c r="A50" s="29">
        <v>31550132</v>
      </c>
      <c r="B50" s="29" t="s">
        <v>14</v>
      </c>
      <c r="C50" s="33" t="s">
        <v>324</v>
      </c>
      <c r="D50" s="29" t="s">
        <v>330</v>
      </c>
      <c r="E50" s="56" t="s">
        <v>297</v>
      </c>
      <c r="F50" s="29" t="s">
        <v>281</v>
      </c>
      <c r="H50" s="29" t="s">
        <v>236</v>
      </c>
    </row>
    <row r="51" spans="1:11" hidden="1" x14ac:dyDescent="0.3">
      <c r="A51" s="29">
        <v>31542578</v>
      </c>
      <c r="B51" s="29" t="s">
        <v>14</v>
      </c>
      <c r="C51" s="29" t="s">
        <v>324</v>
      </c>
      <c r="D51" s="29" t="s">
        <v>330</v>
      </c>
      <c r="E51" s="29" t="s">
        <v>257</v>
      </c>
      <c r="F51" s="29" t="s">
        <v>241</v>
      </c>
      <c r="H51" s="29" t="s">
        <v>229</v>
      </c>
      <c r="I51" s="29" t="s">
        <v>331</v>
      </c>
    </row>
    <row r="52" spans="1:11" x14ac:dyDescent="0.3">
      <c r="A52" s="29">
        <v>31549528</v>
      </c>
      <c r="B52" s="29" t="s">
        <v>14</v>
      </c>
      <c r="C52" s="33" t="s">
        <v>324</v>
      </c>
      <c r="D52" s="29" t="s">
        <v>332</v>
      </c>
      <c r="E52" s="34" t="s">
        <v>268</v>
      </c>
      <c r="F52" s="29" t="s">
        <v>229</v>
      </c>
      <c r="H52" s="29" t="s">
        <v>333</v>
      </c>
      <c r="I52" s="29" t="s">
        <v>329</v>
      </c>
    </row>
    <row r="53" spans="1:11" x14ac:dyDescent="0.3">
      <c r="A53" s="29">
        <v>31551589</v>
      </c>
      <c r="B53" s="29" t="s">
        <v>14</v>
      </c>
      <c r="C53" s="33" t="s">
        <v>324</v>
      </c>
      <c r="D53" s="29" t="s">
        <v>226</v>
      </c>
      <c r="E53" s="55" t="s">
        <v>243</v>
      </c>
      <c r="F53" s="29" t="s">
        <v>228</v>
      </c>
      <c r="H53" s="29" t="s">
        <v>236</v>
      </c>
      <c r="I53" s="29" t="s">
        <v>230</v>
      </c>
    </row>
    <row r="54" spans="1:11" x14ac:dyDescent="0.3">
      <c r="A54" s="29">
        <v>31550133</v>
      </c>
      <c r="B54" s="29" t="s">
        <v>14</v>
      </c>
      <c r="C54" s="33" t="s">
        <v>324</v>
      </c>
      <c r="D54" s="29" t="s">
        <v>294</v>
      </c>
      <c r="E54" s="56" t="s">
        <v>297</v>
      </c>
      <c r="F54" s="29" t="s">
        <v>334</v>
      </c>
      <c r="H54" s="29" t="s">
        <v>236</v>
      </c>
    </row>
    <row r="55" spans="1:11" x14ac:dyDescent="0.3">
      <c r="A55" s="29">
        <v>31551588</v>
      </c>
      <c r="B55" s="29" t="s">
        <v>14</v>
      </c>
      <c r="C55" s="33" t="s">
        <v>324</v>
      </c>
      <c r="D55" s="29" t="s">
        <v>231</v>
      </c>
      <c r="E55" s="55" t="s">
        <v>243</v>
      </c>
      <c r="F55" s="29" t="s">
        <v>244</v>
      </c>
      <c r="H55" s="29" t="s">
        <v>236</v>
      </c>
      <c r="I55" s="29" t="s">
        <v>230</v>
      </c>
    </row>
    <row r="56" spans="1:11" hidden="1" x14ac:dyDescent="0.3">
      <c r="A56" s="29">
        <v>31542579</v>
      </c>
      <c r="B56" s="29" t="s">
        <v>14</v>
      </c>
      <c r="C56" s="29" t="s">
        <v>324</v>
      </c>
      <c r="D56" s="29" t="s">
        <v>335</v>
      </c>
      <c r="E56" s="29" t="s">
        <v>257</v>
      </c>
      <c r="F56" s="29" t="s">
        <v>229</v>
      </c>
      <c r="H56" s="29" t="s">
        <v>244</v>
      </c>
      <c r="I56" s="29" t="s">
        <v>331</v>
      </c>
    </row>
    <row r="57" spans="1:11" hidden="1" x14ac:dyDescent="0.3">
      <c r="A57" s="29">
        <v>31546055</v>
      </c>
      <c r="B57" s="29" t="s">
        <v>8</v>
      </c>
      <c r="C57" s="29" t="s">
        <v>336</v>
      </c>
      <c r="D57" s="29" t="s">
        <v>311</v>
      </c>
      <c r="E57" s="29" t="s">
        <v>227</v>
      </c>
      <c r="F57" s="29" t="s">
        <v>296</v>
      </c>
      <c r="H57" s="29" t="s">
        <v>229</v>
      </c>
      <c r="I57" s="29" t="s">
        <v>337</v>
      </c>
    </row>
    <row r="58" spans="1:11" hidden="1" x14ac:dyDescent="0.3">
      <c r="A58" s="29">
        <v>31547749</v>
      </c>
      <c r="B58" s="29" t="s">
        <v>8</v>
      </c>
      <c r="C58" s="29" t="s">
        <v>336</v>
      </c>
      <c r="D58" s="29" t="s">
        <v>294</v>
      </c>
      <c r="E58" s="29" t="s">
        <v>262</v>
      </c>
      <c r="F58" s="29" t="s">
        <v>229</v>
      </c>
      <c r="H58" s="29" t="s">
        <v>338</v>
      </c>
      <c r="I58" s="29" t="s">
        <v>238</v>
      </c>
    </row>
    <row r="59" spans="1:11" hidden="1" x14ac:dyDescent="0.3">
      <c r="A59" s="29">
        <v>31546056</v>
      </c>
      <c r="B59" s="29" t="s">
        <v>8</v>
      </c>
      <c r="C59" s="29" t="s">
        <v>336</v>
      </c>
      <c r="D59" s="29" t="s">
        <v>339</v>
      </c>
      <c r="E59" s="29" t="s">
        <v>227</v>
      </c>
      <c r="F59" s="29" t="s">
        <v>229</v>
      </c>
      <c r="H59" s="29" t="s">
        <v>299</v>
      </c>
      <c r="I59" s="29" t="s">
        <v>337</v>
      </c>
    </row>
    <row r="60" spans="1:11" hidden="1" x14ac:dyDescent="0.3">
      <c r="A60" s="29">
        <v>31543520</v>
      </c>
      <c r="B60" s="29" t="s">
        <v>14</v>
      </c>
      <c r="C60" s="29" t="s">
        <v>340</v>
      </c>
      <c r="D60" s="29" t="s">
        <v>341</v>
      </c>
      <c r="E60" s="29" t="s">
        <v>235</v>
      </c>
      <c r="F60" s="29" t="s">
        <v>236</v>
      </c>
      <c r="H60" s="29" t="s">
        <v>281</v>
      </c>
      <c r="I60" s="29" t="s">
        <v>238</v>
      </c>
    </row>
    <row r="61" spans="1:11" x14ac:dyDescent="0.3">
      <c r="A61" s="29">
        <v>31551591</v>
      </c>
      <c r="B61" s="29" t="s">
        <v>14</v>
      </c>
      <c r="C61" s="30" t="s">
        <v>340</v>
      </c>
      <c r="D61" s="29" t="s">
        <v>341</v>
      </c>
      <c r="E61" s="55" t="s">
        <v>243</v>
      </c>
      <c r="F61" s="29" t="s">
        <v>258</v>
      </c>
      <c r="H61" s="29" t="s">
        <v>236</v>
      </c>
      <c r="I61" s="29" t="s">
        <v>342</v>
      </c>
    </row>
    <row r="62" spans="1:11" x14ac:dyDescent="0.3">
      <c r="A62" s="29">
        <v>31551592</v>
      </c>
      <c r="B62" s="29" t="s">
        <v>14</v>
      </c>
      <c r="C62" s="30" t="s">
        <v>340</v>
      </c>
      <c r="D62" s="29" t="s">
        <v>343</v>
      </c>
      <c r="E62" s="55" t="s">
        <v>243</v>
      </c>
      <c r="F62" s="29" t="s">
        <v>236</v>
      </c>
      <c r="H62" s="29" t="s">
        <v>344</v>
      </c>
      <c r="I62" s="29" t="s">
        <v>342</v>
      </c>
    </row>
    <row r="63" spans="1:11" x14ac:dyDescent="0.3">
      <c r="A63" s="29">
        <v>31548283</v>
      </c>
      <c r="B63" s="29" t="s">
        <v>14</v>
      </c>
      <c r="C63" s="30" t="s">
        <v>340</v>
      </c>
      <c r="D63" s="29" t="s">
        <v>330</v>
      </c>
      <c r="E63" s="31" t="s">
        <v>240</v>
      </c>
      <c r="F63" s="29" t="s">
        <v>236</v>
      </c>
      <c r="H63" s="29" t="s">
        <v>278</v>
      </c>
      <c r="I63" s="32" t="s">
        <v>238</v>
      </c>
      <c r="K63" s="29" t="s">
        <v>488</v>
      </c>
    </row>
    <row r="64" spans="1:11" hidden="1" x14ac:dyDescent="0.3">
      <c r="A64" s="29">
        <v>31541424</v>
      </c>
      <c r="B64" s="29" t="s">
        <v>14</v>
      </c>
      <c r="C64" s="29" t="s">
        <v>340</v>
      </c>
      <c r="D64" s="29" t="s">
        <v>294</v>
      </c>
      <c r="E64" s="29" t="s">
        <v>246</v>
      </c>
      <c r="F64" s="29" t="s">
        <v>254</v>
      </c>
      <c r="H64" s="29" t="s">
        <v>247</v>
      </c>
      <c r="I64" s="29" t="s">
        <v>345</v>
      </c>
    </row>
    <row r="65" spans="1:11" hidden="1" x14ac:dyDescent="0.3">
      <c r="A65" s="29">
        <v>31547755</v>
      </c>
      <c r="B65" s="29" t="s">
        <v>14</v>
      </c>
      <c r="C65" s="29" t="s">
        <v>340</v>
      </c>
      <c r="D65" s="29" t="s">
        <v>346</v>
      </c>
      <c r="E65" s="29" t="s">
        <v>262</v>
      </c>
      <c r="F65" s="29" t="s">
        <v>278</v>
      </c>
      <c r="H65" s="29" t="s">
        <v>229</v>
      </c>
      <c r="I65" s="29" t="s">
        <v>301</v>
      </c>
    </row>
    <row r="66" spans="1:11" hidden="1" x14ac:dyDescent="0.3">
      <c r="A66" s="29">
        <v>31542597</v>
      </c>
      <c r="B66" s="29" t="s">
        <v>8</v>
      </c>
      <c r="C66" s="29" t="s">
        <v>347</v>
      </c>
      <c r="D66" s="29" t="s">
        <v>305</v>
      </c>
      <c r="E66" s="29" t="s">
        <v>257</v>
      </c>
      <c r="F66" s="29" t="s">
        <v>229</v>
      </c>
      <c r="H66" s="29" t="s">
        <v>348</v>
      </c>
      <c r="I66" s="29" t="s">
        <v>349</v>
      </c>
    </row>
    <row r="67" spans="1:11" hidden="1" x14ac:dyDescent="0.3">
      <c r="A67" s="29">
        <v>31542596</v>
      </c>
      <c r="B67" s="29" t="s">
        <v>8</v>
      </c>
      <c r="C67" s="29" t="s">
        <v>347</v>
      </c>
      <c r="D67" s="29" t="s">
        <v>327</v>
      </c>
      <c r="E67" s="29" t="s">
        <v>257</v>
      </c>
      <c r="F67" s="29" t="s">
        <v>283</v>
      </c>
      <c r="H67" s="29" t="s">
        <v>229</v>
      </c>
      <c r="I67" s="29" t="s">
        <v>349</v>
      </c>
    </row>
    <row r="68" spans="1:11" x14ac:dyDescent="0.3">
      <c r="A68" s="29">
        <v>31549536</v>
      </c>
      <c r="B68" s="29" t="s">
        <v>14</v>
      </c>
      <c r="C68" s="33" t="s">
        <v>350</v>
      </c>
      <c r="D68" s="29" t="s">
        <v>253</v>
      </c>
      <c r="E68" s="34" t="s">
        <v>268</v>
      </c>
      <c r="F68" s="29" t="s">
        <v>229</v>
      </c>
      <c r="H68" s="29" t="s">
        <v>323</v>
      </c>
      <c r="I68" s="35" t="s">
        <v>351</v>
      </c>
    </row>
    <row r="69" spans="1:11" x14ac:dyDescent="0.3">
      <c r="A69" s="29">
        <v>31549538</v>
      </c>
      <c r="B69" s="29" t="s">
        <v>14</v>
      </c>
      <c r="C69" s="33" t="s">
        <v>350</v>
      </c>
      <c r="D69" s="29" t="s">
        <v>226</v>
      </c>
      <c r="E69" s="34" t="s">
        <v>268</v>
      </c>
      <c r="F69" s="29" t="s">
        <v>229</v>
      </c>
      <c r="H69" s="29" t="s">
        <v>352</v>
      </c>
      <c r="I69" s="35" t="s">
        <v>351</v>
      </c>
    </row>
    <row r="70" spans="1:11" hidden="1" x14ac:dyDescent="0.3">
      <c r="A70" s="29">
        <v>31541430</v>
      </c>
      <c r="B70" s="29" t="s">
        <v>14</v>
      </c>
      <c r="C70" s="29" t="s">
        <v>350</v>
      </c>
      <c r="D70" s="29" t="s">
        <v>261</v>
      </c>
      <c r="E70" s="29" t="s">
        <v>246</v>
      </c>
      <c r="F70" s="29" t="s">
        <v>247</v>
      </c>
      <c r="H70" s="29" t="s">
        <v>353</v>
      </c>
      <c r="I70" s="29" t="s">
        <v>351</v>
      </c>
    </row>
    <row r="71" spans="1:11" hidden="1" x14ac:dyDescent="0.3">
      <c r="A71" s="29">
        <v>31547759</v>
      </c>
      <c r="B71" s="29" t="s">
        <v>14</v>
      </c>
      <c r="C71" s="29" t="s">
        <v>350</v>
      </c>
      <c r="D71" s="29" t="s">
        <v>354</v>
      </c>
      <c r="E71" s="29" t="s">
        <v>262</v>
      </c>
      <c r="F71" s="29" t="s">
        <v>229</v>
      </c>
      <c r="I71" s="29" t="s">
        <v>351</v>
      </c>
    </row>
    <row r="72" spans="1:11" hidden="1" x14ac:dyDescent="0.3">
      <c r="A72" s="29">
        <v>31546064</v>
      </c>
      <c r="B72" s="29" t="s">
        <v>8</v>
      </c>
      <c r="C72" s="29" t="s">
        <v>355</v>
      </c>
      <c r="D72" s="29" t="s">
        <v>253</v>
      </c>
      <c r="E72" s="29" t="s">
        <v>227</v>
      </c>
      <c r="F72" s="29" t="s">
        <v>229</v>
      </c>
      <c r="H72" s="29" t="s">
        <v>283</v>
      </c>
      <c r="I72" s="29" t="s">
        <v>238</v>
      </c>
    </row>
    <row r="73" spans="1:11" x14ac:dyDescent="0.3">
      <c r="A73" s="29">
        <v>31548288</v>
      </c>
      <c r="B73" s="29" t="s">
        <v>8</v>
      </c>
      <c r="C73" s="30" t="s">
        <v>355</v>
      </c>
      <c r="D73" s="29" t="s">
        <v>356</v>
      </c>
      <c r="E73" s="31" t="s">
        <v>240</v>
      </c>
      <c r="F73" s="29" t="s">
        <v>260</v>
      </c>
      <c r="H73" s="29" t="s">
        <v>236</v>
      </c>
      <c r="I73" s="29" t="s">
        <v>357</v>
      </c>
      <c r="K73" s="29" t="s">
        <v>488</v>
      </c>
    </row>
    <row r="74" spans="1:11" hidden="1" x14ac:dyDescent="0.3">
      <c r="A74" s="29">
        <v>31543526</v>
      </c>
      <c r="B74" s="29" t="s">
        <v>8</v>
      </c>
      <c r="C74" s="29" t="s">
        <v>355</v>
      </c>
      <c r="D74" s="29" t="s">
        <v>358</v>
      </c>
      <c r="E74" s="29" t="s">
        <v>235</v>
      </c>
      <c r="F74" s="29" t="s">
        <v>359</v>
      </c>
      <c r="H74" s="29" t="s">
        <v>236</v>
      </c>
      <c r="I74" s="29" t="s">
        <v>360</v>
      </c>
    </row>
    <row r="75" spans="1:11" x14ac:dyDescent="0.3">
      <c r="A75" s="29">
        <v>31550137</v>
      </c>
      <c r="B75" s="29" t="s">
        <v>8</v>
      </c>
      <c r="C75" s="30" t="s">
        <v>355</v>
      </c>
      <c r="D75" s="65">
        <v>0.53819444444444442</v>
      </c>
      <c r="E75" s="56" t="s">
        <v>297</v>
      </c>
      <c r="F75" s="29" t="s">
        <v>254</v>
      </c>
      <c r="H75" s="29" t="s">
        <v>236</v>
      </c>
      <c r="I75" s="29" t="s">
        <v>349</v>
      </c>
      <c r="K75" s="29" t="s">
        <v>489</v>
      </c>
    </row>
    <row r="76" spans="1:11" hidden="1" x14ac:dyDescent="0.3">
      <c r="A76" s="29">
        <v>31546066</v>
      </c>
      <c r="B76" s="29" t="s">
        <v>8</v>
      </c>
      <c r="C76" s="29" t="s">
        <v>355</v>
      </c>
      <c r="D76" s="29" t="s">
        <v>226</v>
      </c>
      <c r="E76" s="29" t="s">
        <v>227</v>
      </c>
      <c r="F76" s="29" t="s">
        <v>229</v>
      </c>
      <c r="H76" s="29" t="s">
        <v>281</v>
      </c>
      <c r="I76" s="29" t="s">
        <v>238</v>
      </c>
    </row>
    <row r="77" spans="1:11" x14ac:dyDescent="0.3">
      <c r="A77" s="29">
        <v>31550138</v>
      </c>
      <c r="B77" s="29" t="s">
        <v>8</v>
      </c>
      <c r="C77" s="30" t="s">
        <v>355</v>
      </c>
      <c r="D77" s="65">
        <v>0.59027777777777779</v>
      </c>
      <c r="E77" s="56" t="s">
        <v>297</v>
      </c>
      <c r="F77" s="29" t="s">
        <v>283</v>
      </c>
      <c r="H77" s="29" t="s">
        <v>236</v>
      </c>
      <c r="I77" s="29" t="s">
        <v>349</v>
      </c>
      <c r="K77" s="29" t="s">
        <v>489</v>
      </c>
    </row>
    <row r="78" spans="1:11" hidden="1" x14ac:dyDescent="0.3">
      <c r="A78" s="29">
        <v>31542617</v>
      </c>
      <c r="B78" s="29" t="s">
        <v>14</v>
      </c>
      <c r="C78" s="29" t="s">
        <v>362</v>
      </c>
      <c r="D78" s="29" t="s">
        <v>253</v>
      </c>
      <c r="E78" s="29" t="s">
        <v>257</v>
      </c>
      <c r="F78" s="29" t="s">
        <v>229</v>
      </c>
      <c r="H78" s="29" t="s">
        <v>314</v>
      </c>
    </row>
    <row r="79" spans="1:11" hidden="1" x14ac:dyDescent="0.3">
      <c r="A79" s="29">
        <v>31543530</v>
      </c>
      <c r="B79" s="29" t="s">
        <v>14</v>
      </c>
      <c r="C79" s="29" t="s">
        <v>362</v>
      </c>
      <c r="D79" s="29" t="s">
        <v>226</v>
      </c>
      <c r="E79" s="29" t="s">
        <v>235</v>
      </c>
      <c r="F79" s="29" t="s">
        <v>236</v>
      </c>
      <c r="H79" s="29" t="s">
        <v>363</v>
      </c>
      <c r="I79" s="29" t="s">
        <v>238</v>
      </c>
    </row>
    <row r="80" spans="1:11" x14ac:dyDescent="0.3">
      <c r="A80" s="29">
        <v>31551602</v>
      </c>
      <c r="B80" s="29" t="s">
        <v>14</v>
      </c>
      <c r="C80" s="33" t="s">
        <v>362</v>
      </c>
      <c r="D80" s="29" t="s">
        <v>364</v>
      </c>
      <c r="E80" s="55" t="s">
        <v>243</v>
      </c>
      <c r="F80" s="29" t="s">
        <v>258</v>
      </c>
      <c r="H80" s="29" t="s">
        <v>236</v>
      </c>
      <c r="I80" s="29" t="s">
        <v>365</v>
      </c>
    </row>
    <row r="81" spans="1:11" hidden="1" x14ac:dyDescent="0.3">
      <c r="A81" s="29">
        <v>31542619</v>
      </c>
      <c r="B81" s="29" t="s">
        <v>14</v>
      </c>
      <c r="C81" s="29" t="s">
        <v>362</v>
      </c>
      <c r="D81" s="29" t="s">
        <v>294</v>
      </c>
      <c r="E81" s="29" t="s">
        <v>257</v>
      </c>
      <c r="F81" s="29" t="s">
        <v>229</v>
      </c>
      <c r="H81" s="29" t="s">
        <v>309</v>
      </c>
    </row>
    <row r="82" spans="1:11" x14ac:dyDescent="0.3">
      <c r="A82" s="29">
        <v>31551603</v>
      </c>
      <c r="B82" s="29" t="s">
        <v>14</v>
      </c>
      <c r="C82" s="33" t="s">
        <v>362</v>
      </c>
      <c r="D82" s="29" t="s">
        <v>261</v>
      </c>
      <c r="E82" s="55" t="s">
        <v>243</v>
      </c>
      <c r="F82" s="29" t="s">
        <v>344</v>
      </c>
      <c r="H82" s="29" t="s">
        <v>236</v>
      </c>
      <c r="I82" s="29" t="s">
        <v>365</v>
      </c>
    </row>
    <row r="83" spans="1:11" x14ac:dyDescent="0.3">
      <c r="A83" s="29">
        <v>31549539</v>
      </c>
      <c r="B83" s="29" t="s">
        <v>8</v>
      </c>
      <c r="C83" s="30" t="s">
        <v>366</v>
      </c>
      <c r="D83" s="29" t="s">
        <v>367</v>
      </c>
      <c r="E83" s="34" t="s">
        <v>268</v>
      </c>
      <c r="F83" s="29" t="s">
        <v>323</v>
      </c>
      <c r="H83" s="29" t="s">
        <v>229</v>
      </c>
      <c r="I83" s="29" t="s">
        <v>269</v>
      </c>
    </row>
    <row r="84" spans="1:11" x14ac:dyDescent="0.3">
      <c r="A84" s="29">
        <v>31549540</v>
      </c>
      <c r="B84" s="29" t="s">
        <v>8</v>
      </c>
      <c r="C84" s="30" t="s">
        <v>366</v>
      </c>
      <c r="D84" s="29" t="s">
        <v>368</v>
      </c>
      <c r="E84" s="34" t="s">
        <v>268</v>
      </c>
      <c r="F84" s="29" t="s">
        <v>229</v>
      </c>
      <c r="H84" s="29" t="s">
        <v>352</v>
      </c>
      <c r="I84" s="29" t="s">
        <v>269</v>
      </c>
    </row>
    <row r="85" spans="1:11" hidden="1" x14ac:dyDescent="0.3">
      <c r="A85" s="29">
        <v>31541440</v>
      </c>
      <c r="B85" s="29" t="s">
        <v>8</v>
      </c>
      <c r="C85" s="29" t="s">
        <v>366</v>
      </c>
      <c r="D85" s="29" t="s">
        <v>369</v>
      </c>
      <c r="E85" s="29" t="s">
        <v>246</v>
      </c>
      <c r="F85" s="29" t="s">
        <v>370</v>
      </c>
      <c r="H85" s="29" t="s">
        <v>247</v>
      </c>
      <c r="I85" s="29" t="s">
        <v>371</v>
      </c>
    </row>
    <row r="86" spans="1:11" hidden="1" x14ac:dyDescent="0.3">
      <c r="A86" s="29">
        <v>31547764</v>
      </c>
      <c r="B86" s="29" t="s">
        <v>14</v>
      </c>
      <c r="C86" s="29" t="s">
        <v>372</v>
      </c>
      <c r="D86" s="29" t="s">
        <v>373</v>
      </c>
      <c r="E86" s="29" t="s">
        <v>262</v>
      </c>
      <c r="F86" s="29" t="s">
        <v>374</v>
      </c>
      <c r="H86" s="29" t="s">
        <v>229</v>
      </c>
      <c r="I86" s="29" t="s">
        <v>375</v>
      </c>
    </row>
    <row r="87" spans="1:11" x14ac:dyDescent="0.3">
      <c r="A87" s="29">
        <v>31550141</v>
      </c>
      <c r="B87" s="29" t="s">
        <v>8</v>
      </c>
      <c r="C87" s="33" t="s">
        <v>376</v>
      </c>
      <c r="D87" s="29" t="s">
        <v>242</v>
      </c>
      <c r="E87" s="56" t="s">
        <v>297</v>
      </c>
      <c r="F87" s="29" t="s">
        <v>254</v>
      </c>
      <c r="H87" s="29" t="s">
        <v>236</v>
      </c>
      <c r="I87" s="29" t="s">
        <v>345</v>
      </c>
      <c r="K87" s="29" t="s">
        <v>489</v>
      </c>
    </row>
    <row r="88" spans="1:11" x14ac:dyDescent="0.3">
      <c r="A88" s="29">
        <v>31548293</v>
      </c>
      <c r="B88" s="29" t="s">
        <v>8</v>
      </c>
      <c r="C88" s="33" t="s">
        <v>376</v>
      </c>
      <c r="D88" s="29" t="s">
        <v>242</v>
      </c>
      <c r="E88" s="31" t="s">
        <v>240</v>
      </c>
      <c r="F88" s="29" t="s">
        <v>236</v>
      </c>
      <c r="H88" s="29" t="s">
        <v>352</v>
      </c>
      <c r="I88" s="32" t="s">
        <v>238</v>
      </c>
      <c r="K88" s="29" t="s">
        <v>488</v>
      </c>
    </row>
    <row r="89" spans="1:11" hidden="1" x14ac:dyDescent="0.3">
      <c r="A89" s="29">
        <v>31543537</v>
      </c>
      <c r="B89" s="29" t="s">
        <v>8</v>
      </c>
      <c r="C89" s="29" t="s">
        <v>376</v>
      </c>
      <c r="D89" s="29" t="s">
        <v>226</v>
      </c>
      <c r="E89" s="29" t="s">
        <v>235</v>
      </c>
      <c r="F89" s="29" t="s">
        <v>306</v>
      </c>
      <c r="H89" s="29" t="s">
        <v>236</v>
      </c>
      <c r="I89" s="29" t="s">
        <v>371</v>
      </c>
    </row>
    <row r="90" spans="1:11" x14ac:dyDescent="0.3">
      <c r="A90" s="29">
        <v>31550142</v>
      </c>
      <c r="B90" s="29" t="s">
        <v>8</v>
      </c>
      <c r="C90" s="33" t="s">
        <v>376</v>
      </c>
      <c r="D90" s="29" t="s">
        <v>364</v>
      </c>
      <c r="E90" s="56" t="s">
        <v>297</v>
      </c>
      <c r="F90" s="29" t="s">
        <v>236</v>
      </c>
      <c r="H90" s="29" t="s">
        <v>283</v>
      </c>
      <c r="I90" s="29" t="s">
        <v>345</v>
      </c>
      <c r="K90" s="29" t="s">
        <v>489</v>
      </c>
    </row>
    <row r="91" spans="1:11" hidden="1" x14ac:dyDescent="0.3">
      <c r="A91" s="29">
        <v>31541443</v>
      </c>
      <c r="B91" s="29" t="s">
        <v>8</v>
      </c>
      <c r="C91" s="29" t="s">
        <v>376</v>
      </c>
      <c r="D91" s="29" t="s">
        <v>294</v>
      </c>
      <c r="E91" s="29" t="s">
        <v>246</v>
      </c>
      <c r="F91" s="29" t="s">
        <v>247</v>
      </c>
      <c r="H91" s="29" t="s">
        <v>377</v>
      </c>
      <c r="I91" s="29" t="s">
        <v>238</v>
      </c>
    </row>
    <row r="92" spans="1:11" hidden="1" x14ac:dyDescent="0.3">
      <c r="A92" s="29">
        <v>31541450</v>
      </c>
      <c r="B92" s="29" t="s">
        <v>10</v>
      </c>
      <c r="C92" s="29" t="s">
        <v>378</v>
      </c>
      <c r="D92" s="29" t="s">
        <v>379</v>
      </c>
      <c r="E92" s="29" t="s">
        <v>246</v>
      </c>
      <c r="F92" s="29" t="s">
        <v>281</v>
      </c>
      <c r="H92" s="29" t="s">
        <v>247</v>
      </c>
    </row>
    <row r="93" spans="1:11" x14ac:dyDescent="0.3">
      <c r="A93" s="29">
        <v>31548298</v>
      </c>
      <c r="B93" s="29" t="s">
        <v>14</v>
      </c>
      <c r="C93" s="62">
        <v>45276</v>
      </c>
      <c r="D93" s="29" t="s">
        <v>253</v>
      </c>
      <c r="E93" s="31" t="s">
        <v>240</v>
      </c>
      <c r="F93" s="29" t="s">
        <v>352</v>
      </c>
      <c r="H93" s="29" t="s">
        <v>236</v>
      </c>
      <c r="I93" s="29" t="s">
        <v>380</v>
      </c>
      <c r="K93" s="29" t="s">
        <v>488</v>
      </c>
    </row>
    <row r="94" spans="1:11" x14ac:dyDescent="0.3">
      <c r="A94" s="29">
        <v>31549548</v>
      </c>
      <c r="B94" s="29" t="s">
        <v>14</v>
      </c>
      <c r="C94" s="33" t="s">
        <v>381</v>
      </c>
      <c r="D94" s="29" t="s">
        <v>253</v>
      </c>
      <c r="E94" s="34" t="s">
        <v>268</v>
      </c>
      <c r="F94" s="29" t="s">
        <v>229</v>
      </c>
      <c r="H94" s="29" t="s">
        <v>328</v>
      </c>
      <c r="I94" s="32" t="s">
        <v>238</v>
      </c>
    </row>
    <row r="95" spans="1:11" hidden="1" x14ac:dyDescent="0.3">
      <c r="A95" s="29">
        <v>31543540</v>
      </c>
      <c r="B95" s="29" t="s">
        <v>14</v>
      </c>
      <c r="C95" s="29" t="s">
        <v>381</v>
      </c>
      <c r="D95" s="29" t="s">
        <v>226</v>
      </c>
      <c r="E95" s="29" t="s">
        <v>235</v>
      </c>
      <c r="F95" s="29" t="s">
        <v>236</v>
      </c>
      <c r="H95" s="29" t="s">
        <v>306</v>
      </c>
      <c r="I95" s="29" t="s">
        <v>238</v>
      </c>
    </row>
    <row r="96" spans="1:11" x14ac:dyDescent="0.3">
      <c r="A96" s="29">
        <v>31549550</v>
      </c>
      <c r="B96" s="29" t="s">
        <v>14</v>
      </c>
      <c r="C96" s="33" t="s">
        <v>381</v>
      </c>
      <c r="D96" s="29" t="s">
        <v>231</v>
      </c>
      <c r="E96" s="34" t="s">
        <v>268</v>
      </c>
      <c r="F96" s="29" t="s">
        <v>229</v>
      </c>
      <c r="H96" s="29" t="s">
        <v>333</v>
      </c>
      <c r="I96" s="32" t="s">
        <v>238</v>
      </c>
    </row>
    <row r="97" spans="1:11" x14ac:dyDescent="0.3">
      <c r="A97" s="29">
        <v>31550147</v>
      </c>
      <c r="B97" s="29" t="s">
        <v>8</v>
      </c>
      <c r="C97" s="30" t="s">
        <v>382</v>
      </c>
      <c r="D97" s="64">
        <v>0.55208333333333337</v>
      </c>
      <c r="E97" s="56" t="s">
        <v>297</v>
      </c>
      <c r="F97" s="29" t="s">
        <v>334</v>
      </c>
      <c r="H97" s="29" t="s">
        <v>236</v>
      </c>
      <c r="I97" s="29" t="s">
        <v>365</v>
      </c>
      <c r="K97" s="29" t="s">
        <v>489</v>
      </c>
    </row>
    <row r="98" spans="1:11" x14ac:dyDescent="0.3">
      <c r="A98" s="29">
        <v>31551611</v>
      </c>
      <c r="B98" s="29" t="s">
        <v>8</v>
      </c>
      <c r="C98" s="30" t="s">
        <v>382</v>
      </c>
      <c r="D98" s="29" t="s">
        <v>242</v>
      </c>
      <c r="E98" s="55" t="s">
        <v>243</v>
      </c>
      <c r="F98" s="29" t="s">
        <v>236</v>
      </c>
      <c r="H98" s="29" t="s">
        <v>306</v>
      </c>
      <c r="I98" s="32" t="s">
        <v>238</v>
      </c>
    </row>
    <row r="99" spans="1:11" hidden="1" x14ac:dyDescent="0.3">
      <c r="A99" s="29">
        <v>31542636</v>
      </c>
      <c r="B99" s="29" t="s">
        <v>8</v>
      </c>
      <c r="C99" s="29" t="s">
        <v>382</v>
      </c>
      <c r="D99" s="29" t="s">
        <v>332</v>
      </c>
      <c r="E99" s="29" t="s">
        <v>257</v>
      </c>
      <c r="F99" s="29" t="s">
        <v>292</v>
      </c>
      <c r="H99" s="29" t="s">
        <v>229</v>
      </c>
      <c r="I99" s="29" t="s">
        <v>293</v>
      </c>
    </row>
    <row r="100" spans="1:11" hidden="1" x14ac:dyDescent="0.3">
      <c r="A100" s="29">
        <v>31546074</v>
      </c>
      <c r="B100" s="29" t="s">
        <v>8</v>
      </c>
      <c r="C100" s="29" t="s">
        <v>382</v>
      </c>
      <c r="D100" s="29" t="s">
        <v>311</v>
      </c>
      <c r="E100" s="29" t="s">
        <v>227</v>
      </c>
      <c r="F100" s="29" t="s">
        <v>254</v>
      </c>
      <c r="H100" s="29" t="s">
        <v>229</v>
      </c>
      <c r="I100" s="29" t="s">
        <v>15</v>
      </c>
    </row>
    <row r="101" spans="1:11" hidden="1" x14ac:dyDescent="0.3">
      <c r="A101" s="29">
        <v>31547769</v>
      </c>
      <c r="B101" s="29" t="s">
        <v>8</v>
      </c>
      <c r="C101" s="29" t="s">
        <v>382</v>
      </c>
      <c r="D101" s="29" t="s">
        <v>294</v>
      </c>
      <c r="E101" s="29" t="s">
        <v>262</v>
      </c>
      <c r="F101" s="29" t="s">
        <v>229</v>
      </c>
      <c r="H101" s="29" t="s">
        <v>383</v>
      </c>
      <c r="I101" s="29" t="s">
        <v>238</v>
      </c>
    </row>
    <row r="102" spans="1:11" x14ac:dyDescent="0.3">
      <c r="A102" s="29">
        <v>31550148</v>
      </c>
      <c r="B102" s="29" t="s">
        <v>8</v>
      </c>
      <c r="C102" s="30" t="s">
        <v>382</v>
      </c>
      <c r="D102" s="64">
        <v>0.60416666666666663</v>
      </c>
      <c r="E102" s="56" t="s">
        <v>297</v>
      </c>
      <c r="F102" s="29" t="s">
        <v>281</v>
      </c>
      <c r="H102" s="29" t="s">
        <v>236</v>
      </c>
      <c r="I102" s="29" t="s">
        <v>365</v>
      </c>
      <c r="K102" s="29" t="s">
        <v>489</v>
      </c>
    </row>
    <row r="103" spans="1:11" hidden="1" x14ac:dyDescent="0.3">
      <c r="A103" s="29">
        <v>31542637</v>
      </c>
      <c r="B103" s="29" t="s">
        <v>8</v>
      </c>
      <c r="C103" s="29" t="s">
        <v>382</v>
      </c>
      <c r="D103" s="29" t="s">
        <v>285</v>
      </c>
      <c r="E103" s="29" t="s">
        <v>257</v>
      </c>
      <c r="F103" s="29" t="s">
        <v>260</v>
      </c>
      <c r="H103" s="29" t="s">
        <v>229</v>
      </c>
      <c r="I103" s="29" t="s">
        <v>293</v>
      </c>
    </row>
    <row r="104" spans="1:11" hidden="1" x14ac:dyDescent="0.3">
      <c r="A104" s="29">
        <v>31546075</v>
      </c>
      <c r="B104" s="29" t="s">
        <v>8</v>
      </c>
      <c r="C104" s="29" t="s">
        <v>382</v>
      </c>
      <c r="D104" s="29" t="s">
        <v>384</v>
      </c>
      <c r="E104" s="29" t="s">
        <v>227</v>
      </c>
      <c r="F104" s="29" t="s">
        <v>255</v>
      </c>
      <c r="H104" s="29" t="s">
        <v>229</v>
      </c>
      <c r="I104" s="29" t="s">
        <v>15</v>
      </c>
    </row>
    <row r="105" spans="1:11" hidden="1" x14ac:dyDescent="0.3">
      <c r="A105" s="29">
        <v>31541456</v>
      </c>
      <c r="B105" s="29" t="s">
        <v>8</v>
      </c>
      <c r="C105" s="29" t="s">
        <v>385</v>
      </c>
      <c r="D105" s="29" t="s">
        <v>242</v>
      </c>
      <c r="E105" s="29" t="s">
        <v>246</v>
      </c>
      <c r="F105" s="29" t="s">
        <v>247</v>
      </c>
      <c r="H105" s="29" t="s">
        <v>281</v>
      </c>
      <c r="I105" s="29" t="s">
        <v>351</v>
      </c>
    </row>
    <row r="106" spans="1:11" hidden="1" x14ac:dyDescent="0.3">
      <c r="A106" s="29">
        <v>31543547</v>
      </c>
      <c r="B106" s="29" t="s">
        <v>14</v>
      </c>
      <c r="C106" s="29" t="s">
        <v>386</v>
      </c>
      <c r="D106" s="29" t="s">
        <v>234</v>
      </c>
      <c r="E106" s="29" t="s">
        <v>235</v>
      </c>
      <c r="F106" s="29" t="s">
        <v>363</v>
      </c>
      <c r="H106" s="29" t="s">
        <v>236</v>
      </c>
      <c r="I106" s="29" t="s">
        <v>326</v>
      </c>
    </row>
    <row r="107" spans="1:11" hidden="1" x14ac:dyDescent="0.3">
      <c r="A107" s="29">
        <v>31542644</v>
      </c>
      <c r="B107" s="29" t="s">
        <v>14</v>
      </c>
      <c r="C107" s="29" t="s">
        <v>386</v>
      </c>
      <c r="D107" s="29" t="s">
        <v>253</v>
      </c>
      <c r="E107" s="29" t="s">
        <v>257</v>
      </c>
      <c r="F107" s="29" t="s">
        <v>229</v>
      </c>
      <c r="H107" s="29" t="s">
        <v>255</v>
      </c>
    </row>
    <row r="108" spans="1:11" x14ac:dyDescent="0.3">
      <c r="A108" s="29">
        <v>31548303</v>
      </c>
      <c r="B108" s="29" t="s">
        <v>14</v>
      </c>
      <c r="C108" s="33" t="s">
        <v>386</v>
      </c>
      <c r="D108" s="29" t="s">
        <v>226</v>
      </c>
      <c r="E108" s="31" t="s">
        <v>240</v>
      </c>
      <c r="F108" s="29" t="s">
        <v>236</v>
      </c>
      <c r="H108" s="29" t="s">
        <v>260</v>
      </c>
      <c r="I108" s="32" t="s">
        <v>238</v>
      </c>
      <c r="K108" s="29" t="s">
        <v>488</v>
      </c>
    </row>
    <row r="109" spans="1:11" hidden="1" x14ac:dyDescent="0.3">
      <c r="A109" s="29">
        <v>31542646</v>
      </c>
      <c r="B109" s="29" t="s">
        <v>14</v>
      </c>
      <c r="C109" s="29" t="s">
        <v>386</v>
      </c>
      <c r="D109" s="29" t="s">
        <v>231</v>
      </c>
      <c r="E109" s="29" t="s">
        <v>257</v>
      </c>
      <c r="F109" s="29" t="s">
        <v>229</v>
      </c>
      <c r="H109" s="29" t="s">
        <v>258</v>
      </c>
    </row>
    <row r="110" spans="1:11" x14ac:dyDescent="0.3">
      <c r="A110" s="29">
        <v>31549559</v>
      </c>
      <c r="B110" s="29" t="s">
        <v>14</v>
      </c>
      <c r="C110" s="33" t="s">
        <v>386</v>
      </c>
      <c r="D110" s="29" t="s">
        <v>387</v>
      </c>
      <c r="E110" s="34" t="s">
        <v>268</v>
      </c>
      <c r="F110" s="29" t="s">
        <v>315</v>
      </c>
      <c r="H110" s="29" t="s">
        <v>229</v>
      </c>
      <c r="I110" s="29" t="s">
        <v>388</v>
      </c>
    </row>
    <row r="111" spans="1:11" x14ac:dyDescent="0.3">
      <c r="A111" s="29">
        <v>31549558</v>
      </c>
      <c r="B111" s="29" t="s">
        <v>14</v>
      </c>
      <c r="C111" s="33" t="s">
        <v>386</v>
      </c>
      <c r="D111" s="29" t="s">
        <v>389</v>
      </c>
      <c r="E111" s="34" t="s">
        <v>268</v>
      </c>
      <c r="F111" s="29" t="s">
        <v>304</v>
      </c>
      <c r="H111" s="29" t="s">
        <v>229</v>
      </c>
      <c r="I111" s="29" t="s">
        <v>388</v>
      </c>
    </row>
    <row r="112" spans="1:11" hidden="1" x14ac:dyDescent="0.3">
      <c r="A112" s="29">
        <v>31547774</v>
      </c>
      <c r="B112" s="29" t="s">
        <v>14</v>
      </c>
      <c r="C112" s="29" t="s">
        <v>386</v>
      </c>
      <c r="D112" s="29" t="s">
        <v>354</v>
      </c>
      <c r="E112" s="29" t="s">
        <v>262</v>
      </c>
      <c r="F112" s="29" t="s">
        <v>383</v>
      </c>
      <c r="H112" s="29" t="s">
        <v>229</v>
      </c>
      <c r="I112" s="29" t="s">
        <v>326</v>
      </c>
    </row>
    <row r="113" spans="1:11" hidden="1" x14ac:dyDescent="0.3">
      <c r="A113" s="29">
        <v>31546089</v>
      </c>
      <c r="B113" s="29" t="s">
        <v>8</v>
      </c>
      <c r="C113" s="29" t="s">
        <v>390</v>
      </c>
      <c r="D113" s="29" t="s">
        <v>330</v>
      </c>
      <c r="E113" s="29" t="s">
        <v>227</v>
      </c>
      <c r="F113" s="29" t="s">
        <v>228</v>
      </c>
      <c r="H113" s="29" t="s">
        <v>229</v>
      </c>
      <c r="I113" s="29" t="s">
        <v>275</v>
      </c>
    </row>
    <row r="114" spans="1:11" x14ac:dyDescent="0.3">
      <c r="A114" s="29">
        <v>31550152</v>
      </c>
      <c r="B114" s="29" t="s">
        <v>8</v>
      </c>
      <c r="C114" s="30" t="s">
        <v>390</v>
      </c>
      <c r="D114" s="29" t="s">
        <v>226</v>
      </c>
      <c r="E114" s="56" t="s">
        <v>297</v>
      </c>
      <c r="F114" s="29" t="s">
        <v>302</v>
      </c>
      <c r="H114" s="29" t="s">
        <v>236</v>
      </c>
      <c r="I114" s="29" t="s">
        <v>293</v>
      </c>
      <c r="K114" s="29" t="s">
        <v>489</v>
      </c>
    </row>
    <row r="115" spans="1:11" hidden="1" x14ac:dyDescent="0.3">
      <c r="A115" s="29">
        <v>31546090</v>
      </c>
      <c r="B115" s="29" t="s">
        <v>8</v>
      </c>
      <c r="C115" s="29" t="s">
        <v>390</v>
      </c>
      <c r="D115" s="29" t="s">
        <v>285</v>
      </c>
      <c r="E115" s="29" t="s">
        <v>227</v>
      </c>
      <c r="F115" s="29" t="s">
        <v>232</v>
      </c>
      <c r="H115" s="29" t="s">
        <v>229</v>
      </c>
      <c r="I115" s="29" t="s">
        <v>275</v>
      </c>
    </row>
    <row r="116" spans="1:11" x14ac:dyDescent="0.3">
      <c r="A116" s="29">
        <v>31550153</v>
      </c>
      <c r="B116" s="29" t="s">
        <v>8</v>
      </c>
      <c r="C116" s="30" t="s">
        <v>390</v>
      </c>
      <c r="D116" s="29" t="s">
        <v>261</v>
      </c>
      <c r="E116" s="56" t="s">
        <v>297</v>
      </c>
      <c r="F116" s="29" t="s">
        <v>298</v>
      </c>
      <c r="H116" s="29" t="s">
        <v>236</v>
      </c>
      <c r="I116" s="29" t="s">
        <v>293</v>
      </c>
      <c r="K116" s="29" t="s">
        <v>489</v>
      </c>
    </row>
    <row r="117" spans="1:11" hidden="1" x14ac:dyDescent="0.3">
      <c r="A117" s="29">
        <v>31541463</v>
      </c>
      <c r="B117" s="29" t="s">
        <v>8</v>
      </c>
      <c r="C117" s="29" t="s">
        <v>390</v>
      </c>
      <c r="D117" s="29" t="s">
        <v>391</v>
      </c>
      <c r="E117" s="29" t="s">
        <v>246</v>
      </c>
      <c r="F117" s="29" t="s">
        <v>377</v>
      </c>
      <c r="H117" s="29" t="s">
        <v>247</v>
      </c>
      <c r="I117" s="29" t="s">
        <v>392</v>
      </c>
    </row>
    <row r="118" spans="1:11" hidden="1" x14ac:dyDescent="0.3">
      <c r="A118" s="29">
        <v>31542656</v>
      </c>
      <c r="B118" s="29" t="s">
        <v>14</v>
      </c>
      <c r="C118" s="29" t="s">
        <v>393</v>
      </c>
      <c r="D118" s="29" t="s">
        <v>361</v>
      </c>
      <c r="E118" s="29" t="s">
        <v>257</v>
      </c>
      <c r="F118" s="29" t="s">
        <v>394</v>
      </c>
      <c r="H118" s="29" t="s">
        <v>229</v>
      </c>
      <c r="I118" s="29" t="s">
        <v>395</v>
      </c>
    </row>
    <row r="119" spans="1:11" hidden="1" x14ac:dyDescent="0.3">
      <c r="A119" s="29">
        <v>31542657</v>
      </c>
      <c r="B119" s="29" t="s">
        <v>14</v>
      </c>
      <c r="C119" s="29" t="s">
        <v>393</v>
      </c>
      <c r="D119" s="29" t="s">
        <v>339</v>
      </c>
      <c r="E119" s="29" t="s">
        <v>257</v>
      </c>
      <c r="F119" s="29" t="s">
        <v>229</v>
      </c>
      <c r="H119" s="29" t="s">
        <v>344</v>
      </c>
      <c r="I119" s="29" t="s">
        <v>395</v>
      </c>
    </row>
    <row r="120" spans="1:11" x14ac:dyDescent="0.3">
      <c r="A120" s="29">
        <v>31548309</v>
      </c>
      <c r="B120" s="29" t="s">
        <v>8</v>
      </c>
      <c r="C120" s="33" t="s">
        <v>396</v>
      </c>
      <c r="D120" s="29" t="s">
        <v>234</v>
      </c>
      <c r="E120" s="31" t="s">
        <v>240</v>
      </c>
      <c r="F120" s="29" t="s">
        <v>278</v>
      </c>
      <c r="H120" s="29" t="s">
        <v>236</v>
      </c>
      <c r="I120" s="29" t="s">
        <v>301</v>
      </c>
      <c r="K120" s="29" t="s">
        <v>488</v>
      </c>
    </row>
    <row r="121" spans="1:11" hidden="1" x14ac:dyDescent="0.3">
      <c r="A121" s="29">
        <v>31543550</v>
      </c>
      <c r="B121" s="29" t="s">
        <v>8</v>
      </c>
      <c r="C121" s="29" t="s">
        <v>396</v>
      </c>
      <c r="D121" s="29" t="s">
        <v>253</v>
      </c>
      <c r="E121" s="29" t="s">
        <v>235</v>
      </c>
      <c r="F121" s="29" t="s">
        <v>236</v>
      </c>
      <c r="H121" s="29" t="s">
        <v>359</v>
      </c>
      <c r="I121" s="29" t="s">
        <v>238</v>
      </c>
    </row>
    <row r="122" spans="1:11" x14ac:dyDescent="0.3">
      <c r="A122" s="29">
        <v>31551615</v>
      </c>
      <c r="B122" s="29" t="s">
        <v>8</v>
      </c>
      <c r="C122" s="33" t="s">
        <v>396</v>
      </c>
      <c r="D122" s="29" t="s">
        <v>253</v>
      </c>
      <c r="E122" s="55" t="s">
        <v>243</v>
      </c>
      <c r="F122" s="29" t="s">
        <v>255</v>
      </c>
      <c r="H122" s="29" t="s">
        <v>236</v>
      </c>
      <c r="I122" s="29" t="s">
        <v>293</v>
      </c>
    </row>
    <row r="123" spans="1:11" hidden="1" x14ac:dyDescent="0.3">
      <c r="A123" s="29">
        <v>31541467</v>
      </c>
      <c r="B123" s="29" t="s">
        <v>8</v>
      </c>
      <c r="C123" s="29" t="s">
        <v>396</v>
      </c>
      <c r="D123" s="29" t="s">
        <v>242</v>
      </c>
      <c r="E123" s="29" t="s">
        <v>246</v>
      </c>
      <c r="F123" s="29" t="s">
        <v>247</v>
      </c>
      <c r="H123" s="29" t="s">
        <v>370</v>
      </c>
      <c r="I123" s="29" t="s">
        <v>238</v>
      </c>
    </row>
    <row r="124" spans="1:11" x14ac:dyDescent="0.3">
      <c r="A124" s="29">
        <v>31551616</v>
      </c>
      <c r="B124" s="29" t="s">
        <v>8</v>
      </c>
      <c r="C124" s="33" t="s">
        <v>396</v>
      </c>
      <c r="D124" s="29" t="s">
        <v>242</v>
      </c>
      <c r="E124" s="55" t="s">
        <v>243</v>
      </c>
      <c r="F124" s="29" t="s">
        <v>236</v>
      </c>
      <c r="H124" s="29" t="s">
        <v>266</v>
      </c>
      <c r="I124" s="29" t="s">
        <v>293</v>
      </c>
    </row>
    <row r="125" spans="1:11" hidden="1" x14ac:dyDescent="0.3">
      <c r="A125" s="29">
        <v>31547779</v>
      </c>
      <c r="B125" s="29" t="s">
        <v>8</v>
      </c>
      <c r="C125" s="29" t="s">
        <v>396</v>
      </c>
      <c r="D125" s="29" t="s">
        <v>294</v>
      </c>
      <c r="E125" s="29" t="s">
        <v>262</v>
      </c>
      <c r="F125" s="29" t="s">
        <v>229</v>
      </c>
      <c r="H125" s="29" t="s">
        <v>374</v>
      </c>
      <c r="I125" s="29" t="s">
        <v>238</v>
      </c>
    </row>
    <row r="126" spans="1:11" hidden="1" x14ac:dyDescent="0.3">
      <c r="A126" s="29">
        <v>31543556</v>
      </c>
      <c r="B126" s="29" t="s">
        <v>10</v>
      </c>
      <c r="C126" s="29" t="s">
        <v>397</v>
      </c>
      <c r="D126" s="29" t="s">
        <v>398</v>
      </c>
      <c r="E126" s="29" t="s">
        <v>235</v>
      </c>
      <c r="F126" s="29" t="s">
        <v>281</v>
      </c>
      <c r="H126" s="29" t="s">
        <v>236</v>
      </c>
      <c r="I126" s="29" t="s">
        <v>399</v>
      </c>
    </row>
    <row r="127" spans="1:11" hidden="1" x14ac:dyDescent="0.3">
      <c r="A127" s="29">
        <v>31541471</v>
      </c>
      <c r="B127" s="29" t="s">
        <v>12</v>
      </c>
      <c r="C127" s="29" t="s">
        <v>400</v>
      </c>
      <c r="D127" s="29" t="s">
        <v>401</v>
      </c>
      <c r="E127" s="29" t="s">
        <v>246</v>
      </c>
      <c r="F127" s="29" t="s">
        <v>353</v>
      </c>
      <c r="H127" s="29" t="s">
        <v>247</v>
      </c>
      <c r="I127" s="29" t="s">
        <v>251</v>
      </c>
    </row>
    <row r="128" spans="1:11" x14ac:dyDescent="0.3">
      <c r="A128" s="29">
        <v>31548313</v>
      </c>
      <c r="B128" s="29" t="s">
        <v>14</v>
      </c>
      <c r="C128" s="30" t="s">
        <v>402</v>
      </c>
      <c r="D128" s="29" t="s">
        <v>253</v>
      </c>
      <c r="E128" s="31" t="s">
        <v>240</v>
      </c>
      <c r="F128" s="29" t="s">
        <v>236</v>
      </c>
      <c r="H128" s="29" t="s">
        <v>325</v>
      </c>
      <c r="I128" s="32" t="s">
        <v>238</v>
      </c>
      <c r="K128" s="29" t="s">
        <v>488</v>
      </c>
    </row>
    <row r="129" spans="1:11" hidden="1" x14ac:dyDescent="0.3">
      <c r="A129" s="29">
        <v>31543560</v>
      </c>
      <c r="B129" s="29" t="s">
        <v>14</v>
      </c>
      <c r="C129" s="29" t="s">
        <v>402</v>
      </c>
      <c r="D129" s="29" t="s">
        <v>327</v>
      </c>
      <c r="E129" s="29" t="s">
        <v>235</v>
      </c>
      <c r="F129" s="29" t="s">
        <v>236</v>
      </c>
      <c r="H129" s="29" t="s">
        <v>321</v>
      </c>
      <c r="I129" s="29" t="s">
        <v>238</v>
      </c>
    </row>
    <row r="130" spans="1:11" hidden="1" x14ac:dyDescent="0.3">
      <c r="A130" s="29">
        <v>31546097</v>
      </c>
      <c r="B130" s="29" t="s">
        <v>14</v>
      </c>
      <c r="C130" s="29" t="s">
        <v>402</v>
      </c>
      <c r="D130" s="29" t="s">
        <v>343</v>
      </c>
      <c r="E130" s="29" t="s">
        <v>227</v>
      </c>
      <c r="F130" s="29" t="s">
        <v>299</v>
      </c>
      <c r="H130" s="29" t="s">
        <v>229</v>
      </c>
      <c r="I130" s="29" t="s">
        <v>403</v>
      </c>
    </row>
    <row r="131" spans="1:11" hidden="1" x14ac:dyDescent="0.3">
      <c r="A131" s="29">
        <v>31546098</v>
      </c>
      <c r="B131" s="29" t="s">
        <v>14</v>
      </c>
      <c r="C131" s="29" t="s">
        <v>402</v>
      </c>
      <c r="D131" s="29" t="s">
        <v>404</v>
      </c>
      <c r="E131" s="29" t="s">
        <v>227</v>
      </c>
      <c r="F131" s="29" t="s">
        <v>229</v>
      </c>
      <c r="H131" s="29" t="s">
        <v>296</v>
      </c>
      <c r="I131" s="29" t="s">
        <v>403</v>
      </c>
    </row>
    <row r="132" spans="1:11" x14ac:dyDescent="0.3">
      <c r="A132" s="29">
        <v>31549574</v>
      </c>
      <c r="B132" s="29" t="s">
        <v>8</v>
      </c>
      <c r="C132" s="33" t="s">
        <v>405</v>
      </c>
      <c r="D132" s="29" t="s">
        <v>406</v>
      </c>
      <c r="E132" s="34" t="s">
        <v>268</v>
      </c>
      <c r="F132" s="29" t="s">
        <v>254</v>
      </c>
      <c r="H132" s="29" t="s">
        <v>229</v>
      </c>
      <c r="I132" s="29" t="s">
        <v>345</v>
      </c>
    </row>
    <row r="133" spans="1:11" x14ac:dyDescent="0.3">
      <c r="A133" s="29">
        <v>31549573</v>
      </c>
      <c r="B133" s="29" t="s">
        <v>8</v>
      </c>
      <c r="C133" s="33" t="s">
        <v>405</v>
      </c>
      <c r="D133" s="29" t="s">
        <v>332</v>
      </c>
      <c r="E133" s="34" t="s">
        <v>268</v>
      </c>
      <c r="F133" s="29" t="s">
        <v>271</v>
      </c>
      <c r="H133" s="29" t="s">
        <v>229</v>
      </c>
      <c r="I133" s="29" t="s">
        <v>345</v>
      </c>
    </row>
    <row r="134" spans="1:11" hidden="1" x14ac:dyDescent="0.3">
      <c r="A134" s="29">
        <v>31547785</v>
      </c>
      <c r="B134" s="29" t="s">
        <v>8</v>
      </c>
      <c r="C134" s="29" t="s">
        <v>405</v>
      </c>
      <c r="D134" s="29" t="s">
        <v>300</v>
      </c>
      <c r="E134" s="29" t="s">
        <v>262</v>
      </c>
      <c r="H134" s="29" t="s">
        <v>229</v>
      </c>
    </row>
    <row r="135" spans="1:11" x14ac:dyDescent="0.3">
      <c r="A135" s="29">
        <v>31551619</v>
      </c>
      <c r="B135" s="29" t="s">
        <v>14</v>
      </c>
      <c r="C135" s="30" t="s">
        <v>407</v>
      </c>
      <c r="D135" s="29" t="s">
        <v>234</v>
      </c>
      <c r="E135" s="55" t="s">
        <v>243</v>
      </c>
      <c r="F135" s="29" t="s">
        <v>236</v>
      </c>
      <c r="H135" s="29" t="s">
        <v>258</v>
      </c>
      <c r="I135" s="32" t="s">
        <v>238</v>
      </c>
    </row>
    <row r="136" spans="1:11" x14ac:dyDescent="0.3">
      <c r="A136" s="29">
        <v>31550162</v>
      </c>
      <c r="B136" s="29" t="s">
        <v>14</v>
      </c>
      <c r="C136" s="30" t="s">
        <v>407</v>
      </c>
      <c r="D136" s="29" t="s">
        <v>239</v>
      </c>
      <c r="E136" s="56" t="s">
        <v>297</v>
      </c>
      <c r="F136" s="29" t="s">
        <v>236</v>
      </c>
      <c r="H136" s="29" t="s">
        <v>298</v>
      </c>
      <c r="I136" s="32" t="s">
        <v>238</v>
      </c>
      <c r="K136" s="29" t="s">
        <v>489</v>
      </c>
    </row>
    <row r="137" spans="1:11" hidden="1" x14ac:dyDescent="0.3">
      <c r="A137" s="29">
        <v>31543565</v>
      </c>
      <c r="B137" s="29" t="s">
        <v>14</v>
      </c>
      <c r="C137" s="29" t="s">
        <v>407</v>
      </c>
      <c r="D137" s="29" t="s">
        <v>231</v>
      </c>
      <c r="E137" s="29" t="s">
        <v>235</v>
      </c>
      <c r="F137" s="29" t="s">
        <v>312</v>
      </c>
      <c r="H137" s="29" t="s">
        <v>236</v>
      </c>
      <c r="I137" s="29" t="s">
        <v>380</v>
      </c>
    </row>
    <row r="138" spans="1:11" x14ac:dyDescent="0.3">
      <c r="A138" s="29">
        <v>31551621</v>
      </c>
      <c r="B138" s="29" t="s">
        <v>14</v>
      </c>
      <c r="C138" s="30" t="s">
        <v>407</v>
      </c>
      <c r="D138" s="29" t="s">
        <v>231</v>
      </c>
      <c r="E138" s="55" t="s">
        <v>243</v>
      </c>
      <c r="F138" s="29" t="s">
        <v>236</v>
      </c>
      <c r="H138" s="29" t="s">
        <v>344</v>
      </c>
      <c r="I138" s="32" t="s">
        <v>238</v>
      </c>
    </row>
    <row r="139" spans="1:11" x14ac:dyDescent="0.3">
      <c r="A139" s="29">
        <v>31550164</v>
      </c>
      <c r="B139" s="29" t="s">
        <v>14</v>
      </c>
      <c r="C139" s="30" t="s">
        <v>407</v>
      </c>
      <c r="D139" s="29" t="s">
        <v>300</v>
      </c>
      <c r="E139" s="56" t="s">
        <v>297</v>
      </c>
      <c r="F139" s="29" t="s">
        <v>236</v>
      </c>
      <c r="H139" s="29" t="s">
        <v>302</v>
      </c>
      <c r="I139" s="32" t="s">
        <v>238</v>
      </c>
      <c r="K139" s="29" t="s">
        <v>489</v>
      </c>
    </row>
    <row r="140" spans="1:11" hidden="1" x14ac:dyDescent="0.3">
      <c r="A140" s="29">
        <v>31542671</v>
      </c>
      <c r="B140" s="29" t="s">
        <v>8</v>
      </c>
      <c r="C140" s="29" t="s">
        <v>408</v>
      </c>
      <c r="D140" s="29" t="s">
        <v>253</v>
      </c>
      <c r="E140" s="29" t="s">
        <v>257</v>
      </c>
      <c r="F140" s="29" t="s">
        <v>229</v>
      </c>
      <c r="H140" s="29" t="s">
        <v>409</v>
      </c>
    </row>
    <row r="141" spans="1:11" hidden="1" x14ac:dyDescent="0.3">
      <c r="A141" s="29">
        <v>31596444</v>
      </c>
      <c r="B141" s="29" t="s">
        <v>8</v>
      </c>
      <c r="C141" s="29" t="s">
        <v>408</v>
      </c>
      <c r="D141" s="29" t="s">
        <v>226</v>
      </c>
      <c r="E141" s="29" t="s">
        <v>257</v>
      </c>
      <c r="F141" s="29" t="s">
        <v>229</v>
      </c>
      <c r="H141" s="29" t="s">
        <v>410</v>
      </c>
      <c r="I141" s="29" t="s">
        <v>238</v>
      </c>
    </row>
    <row r="142" spans="1:11" x14ac:dyDescent="0.3">
      <c r="A142" s="29">
        <v>31549582</v>
      </c>
      <c r="B142" s="29" t="s">
        <v>8</v>
      </c>
      <c r="C142" s="62">
        <v>45326</v>
      </c>
      <c r="D142" s="61">
        <v>0.47916666666666669</v>
      </c>
      <c r="E142" s="34" t="s">
        <v>268</v>
      </c>
      <c r="F142" s="29" t="s">
        <v>229</v>
      </c>
      <c r="H142" s="29" t="s">
        <v>323</v>
      </c>
      <c r="I142" s="29" t="s">
        <v>380</v>
      </c>
    </row>
    <row r="143" spans="1:11" x14ac:dyDescent="0.3">
      <c r="A143" s="29">
        <v>31549581</v>
      </c>
      <c r="B143" s="29" t="s">
        <v>8</v>
      </c>
      <c r="C143" s="62">
        <v>45326</v>
      </c>
      <c r="D143" s="29" t="s">
        <v>226</v>
      </c>
      <c r="E143" s="34" t="s">
        <v>268</v>
      </c>
      <c r="F143" s="29" t="s">
        <v>352</v>
      </c>
      <c r="H143" s="29" t="s">
        <v>229</v>
      </c>
      <c r="I143" s="29" t="s">
        <v>380</v>
      </c>
    </row>
    <row r="144" spans="1:11" x14ac:dyDescent="0.3">
      <c r="A144" s="29">
        <v>31548320</v>
      </c>
      <c r="B144" s="29" t="s">
        <v>8</v>
      </c>
      <c r="C144" s="33" t="s">
        <v>408</v>
      </c>
      <c r="D144" s="29" t="s">
        <v>226</v>
      </c>
      <c r="E144" s="31" t="s">
        <v>240</v>
      </c>
      <c r="F144" s="29" t="s">
        <v>281</v>
      </c>
      <c r="H144" s="29" t="s">
        <v>236</v>
      </c>
      <c r="I144" s="29" t="s">
        <v>411</v>
      </c>
      <c r="K144" s="29" t="s">
        <v>488</v>
      </c>
    </row>
    <row r="145" spans="1:11" hidden="1" x14ac:dyDescent="0.3">
      <c r="A145" s="29">
        <v>31541478</v>
      </c>
      <c r="B145" s="29" t="s">
        <v>8</v>
      </c>
      <c r="C145" s="29" t="s">
        <v>408</v>
      </c>
      <c r="D145" s="29" t="s">
        <v>261</v>
      </c>
      <c r="E145" s="29" t="s">
        <v>246</v>
      </c>
      <c r="F145" s="29" t="s">
        <v>247</v>
      </c>
      <c r="H145" s="29" t="s">
        <v>254</v>
      </c>
      <c r="I145" s="29" t="s">
        <v>238</v>
      </c>
    </row>
    <row r="146" spans="1:11" hidden="1" x14ac:dyDescent="0.3">
      <c r="A146" s="29">
        <v>31541485</v>
      </c>
      <c r="B146" s="29" t="s">
        <v>14</v>
      </c>
      <c r="C146" s="29" t="s">
        <v>412</v>
      </c>
      <c r="D146" s="29" t="s">
        <v>346</v>
      </c>
      <c r="E146" s="29" t="s">
        <v>246</v>
      </c>
      <c r="F146" s="29" t="s">
        <v>323</v>
      </c>
      <c r="H146" s="29" t="s">
        <v>247</v>
      </c>
    </row>
    <row r="147" spans="1:11" hidden="1" x14ac:dyDescent="0.3">
      <c r="A147" s="29">
        <v>31547789</v>
      </c>
      <c r="B147" s="29" t="s">
        <v>8</v>
      </c>
      <c r="C147" s="29" t="s">
        <v>413</v>
      </c>
      <c r="D147" s="29" t="s">
        <v>300</v>
      </c>
      <c r="E147" s="29" t="s">
        <v>262</v>
      </c>
      <c r="F147" s="29" t="s">
        <v>229</v>
      </c>
      <c r="H147" s="29" t="s">
        <v>278</v>
      </c>
      <c r="I147" s="29" t="s">
        <v>351</v>
      </c>
    </row>
    <row r="148" spans="1:11" hidden="1" x14ac:dyDescent="0.3">
      <c r="A148" s="29">
        <v>31541489</v>
      </c>
      <c r="B148" s="29" t="s">
        <v>8</v>
      </c>
      <c r="C148" s="29" t="s">
        <v>414</v>
      </c>
      <c r="D148" s="29" t="s">
        <v>242</v>
      </c>
      <c r="E148" s="29" t="s">
        <v>246</v>
      </c>
      <c r="F148" s="29" t="s">
        <v>247</v>
      </c>
      <c r="H148" s="29" t="s">
        <v>278</v>
      </c>
      <c r="I148" s="29" t="s">
        <v>351</v>
      </c>
    </row>
    <row r="149" spans="1:11" hidden="1" x14ac:dyDescent="0.3">
      <c r="A149" s="29">
        <v>31547796</v>
      </c>
      <c r="B149" s="29" t="s">
        <v>8</v>
      </c>
      <c r="C149" s="29" t="s">
        <v>414</v>
      </c>
      <c r="D149" s="29" t="s">
        <v>415</v>
      </c>
      <c r="E149" s="29" t="s">
        <v>262</v>
      </c>
      <c r="F149" s="29" t="s">
        <v>338</v>
      </c>
      <c r="H149" s="29" t="s">
        <v>229</v>
      </c>
      <c r="I149" s="29" t="s">
        <v>416</v>
      </c>
    </row>
    <row r="150" spans="1:11" hidden="1" x14ac:dyDescent="0.3">
      <c r="A150" s="29">
        <v>31543570</v>
      </c>
      <c r="B150" s="29" t="s">
        <v>8</v>
      </c>
      <c r="C150" s="29" t="s">
        <v>417</v>
      </c>
      <c r="D150" s="29" t="s">
        <v>253</v>
      </c>
      <c r="E150" s="29" t="s">
        <v>235</v>
      </c>
      <c r="F150" s="29" t="s">
        <v>236</v>
      </c>
      <c r="H150" s="29" t="s">
        <v>290</v>
      </c>
      <c r="I150" s="29" t="s">
        <v>351</v>
      </c>
    </row>
    <row r="151" spans="1:11" x14ac:dyDescent="0.3">
      <c r="A151" s="29">
        <v>31548323</v>
      </c>
      <c r="B151" s="29" t="s">
        <v>8</v>
      </c>
      <c r="C151" s="30" t="s">
        <v>417</v>
      </c>
      <c r="D151" s="29" t="s">
        <v>327</v>
      </c>
      <c r="E151" s="31" t="s">
        <v>240</v>
      </c>
      <c r="F151" s="29" t="s">
        <v>236</v>
      </c>
      <c r="H151" s="29" t="s">
        <v>290</v>
      </c>
      <c r="I151" s="35" t="s">
        <v>351</v>
      </c>
      <c r="K151" s="29" t="s">
        <v>488</v>
      </c>
    </row>
    <row r="152" spans="1:11" hidden="1" x14ac:dyDescent="0.3">
      <c r="A152" s="29">
        <v>31547799</v>
      </c>
      <c r="B152" s="29" t="s">
        <v>8</v>
      </c>
      <c r="C152" s="29" t="s">
        <v>417</v>
      </c>
      <c r="D152" s="29" t="s">
        <v>364</v>
      </c>
      <c r="E152" s="29" t="s">
        <v>262</v>
      </c>
      <c r="F152" s="29" t="s">
        <v>229</v>
      </c>
      <c r="H152" s="29" t="s">
        <v>317</v>
      </c>
      <c r="I152" s="29" t="s">
        <v>351</v>
      </c>
    </row>
    <row r="153" spans="1:11" hidden="1" x14ac:dyDescent="0.3">
      <c r="A153" s="29">
        <v>31542684</v>
      </c>
      <c r="B153" s="29" t="s">
        <v>8</v>
      </c>
      <c r="C153" s="29" t="s">
        <v>417</v>
      </c>
      <c r="D153" s="29" t="s">
        <v>418</v>
      </c>
      <c r="E153" s="29" t="s">
        <v>257</v>
      </c>
      <c r="F153" s="29" t="s">
        <v>241</v>
      </c>
      <c r="H153" s="29" t="s">
        <v>229</v>
      </c>
      <c r="I153" s="29" t="s">
        <v>360</v>
      </c>
    </row>
    <row r="154" spans="1:11" x14ac:dyDescent="0.3">
      <c r="A154" s="29">
        <v>31549590</v>
      </c>
      <c r="B154" s="29" t="s">
        <v>8</v>
      </c>
      <c r="C154" s="30" t="s">
        <v>417</v>
      </c>
      <c r="D154" s="29" t="s">
        <v>387</v>
      </c>
      <c r="E154" s="34" t="s">
        <v>268</v>
      </c>
      <c r="F154" s="29" t="s">
        <v>328</v>
      </c>
      <c r="H154" s="29" t="s">
        <v>229</v>
      </c>
      <c r="I154" s="29" t="s">
        <v>419</v>
      </c>
    </row>
    <row r="155" spans="1:11" hidden="1" x14ac:dyDescent="0.3">
      <c r="A155" s="29">
        <v>31542685</v>
      </c>
      <c r="B155" s="29" t="s">
        <v>8</v>
      </c>
      <c r="C155" s="29" t="s">
        <v>417</v>
      </c>
      <c r="D155" s="29" t="s">
        <v>335</v>
      </c>
      <c r="E155" s="29" t="s">
        <v>257</v>
      </c>
      <c r="F155" s="29" t="s">
        <v>244</v>
      </c>
      <c r="H155" s="29" t="s">
        <v>229</v>
      </c>
      <c r="I155" s="29" t="s">
        <v>360</v>
      </c>
    </row>
    <row r="156" spans="1:11" hidden="1" x14ac:dyDescent="0.3">
      <c r="A156" s="29">
        <v>31541499</v>
      </c>
      <c r="B156" s="29" t="s">
        <v>8</v>
      </c>
      <c r="C156" s="29" t="s">
        <v>417</v>
      </c>
      <c r="D156" s="29" t="s">
        <v>420</v>
      </c>
      <c r="E156" s="29" t="s">
        <v>246</v>
      </c>
      <c r="F156" s="29" t="s">
        <v>247</v>
      </c>
      <c r="H156" s="29" t="s">
        <v>286</v>
      </c>
      <c r="I156" s="29" t="s">
        <v>351</v>
      </c>
    </row>
    <row r="157" spans="1:11" x14ac:dyDescent="0.3">
      <c r="A157" s="29">
        <v>31549591</v>
      </c>
      <c r="B157" s="29" t="s">
        <v>8</v>
      </c>
      <c r="C157" s="30" t="s">
        <v>417</v>
      </c>
      <c r="D157" s="29" t="s">
        <v>245</v>
      </c>
      <c r="E157" s="34" t="s">
        <v>268</v>
      </c>
      <c r="F157" s="29" t="s">
        <v>229</v>
      </c>
      <c r="H157" s="29" t="s">
        <v>333</v>
      </c>
      <c r="I157" s="29" t="s">
        <v>419</v>
      </c>
    </row>
    <row r="158" spans="1:11" hidden="1" x14ac:dyDescent="0.3">
      <c r="A158" s="29">
        <v>31541501</v>
      </c>
      <c r="B158" s="29" t="s">
        <v>10</v>
      </c>
      <c r="C158" s="29" t="s">
        <v>421</v>
      </c>
      <c r="D158" s="29" t="s">
        <v>379</v>
      </c>
      <c r="E158" s="29" t="s">
        <v>246</v>
      </c>
      <c r="F158" s="29" t="s">
        <v>273</v>
      </c>
      <c r="H158" s="29" t="s">
        <v>247</v>
      </c>
      <c r="I158" s="29" t="s">
        <v>422</v>
      </c>
    </row>
    <row r="159" spans="1:11" x14ac:dyDescent="0.3">
      <c r="A159" s="29">
        <v>31551626</v>
      </c>
      <c r="B159" s="29" t="s">
        <v>14</v>
      </c>
      <c r="C159" s="33" t="s">
        <v>423</v>
      </c>
      <c r="D159" s="29" t="s">
        <v>253</v>
      </c>
      <c r="E159" s="55" t="s">
        <v>243</v>
      </c>
      <c r="F159" s="29" t="s">
        <v>236</v>
      </c>
      <c r="H159" s="29" t="s">
        <v>266</v>
      </c>
      <c r="I159" s="32" t="s">
        <v>238</v>
      </c>
    </row>
    <row r="160" spans="1:11" x14ac:dyDescent="0.3">
      <c r="A160" s="29">
        <v>31551628</v>
      </c>
      <c r="B160" s="29" t="s">
        <v>14</v>
      </c>
      <c r="C160" s="33" t="s">
        <v>423</v>
      </c>
      <c r="D160" s="29" t="s">
        <v>226</v>
      </c>
      <c r="E160" s="55" t="s">
        <v>243</v>
      </c>
      <c r="F160" s="29" t="s">
        <v>236</v>
      </c>
      <c r="H160" s="29" t="s">
        <v>255</v>
      </c>
      <c r="I160" s="32" t="s">
        <v>238</v>
      </c>
    </row>
    <row r="161" spans="1:11" hidden="1" x14ac:dyDescent="0.3">
      <c r="A161" s="29">
        <v>31543574</v>
      </c>
      <c r="B161" s="29" t="s">
        <v>8</v>
      </c>
      <c r="C161" s="29" t="s">
        <v>424</v>
      </c>
      <c r="D161" s="29" t="s">
        <v>234</v>
      </c>
      <c r="E161" s="29" t="s">
        <v>235</v>
      </c>
      <c r="F161" s="29" t="s">
        <v>278</v>
      </c>
      <c r="H161" s="29" t="s">
        <v>236</v>
      </c>
      <c r="I161" s="29" t="s">
        <v>301</v>
      </c>
    </row>
    <row r="162" spans="1:11" x14ac:dyDescent="0.3">
      <c r="A162" s="29">
        <v>31548331</v>
      </c>
      <c r="B162" s="29" t="s">
        <v>8</v>
      </c>
      <c r="C162" s="30" t="s">
        <v>424</v>
      </c>
      <c r="D162" s="29" t="s">
        <v>425</v>
      </c>
      <c r="E162" s="31" t="s">
        <v>240</v>
      </c>
      <c r="F162" s="29" t="s">
        <v>244</v>
      </c>
      <c r="H162" s="29" t="s">
        <v>236</v>
      </c>
      <c r="I162" s="29" t="s">
        <v>426</v>
      </c>
      <c r="K162" s="29" t="s">
        <v>488</v>
      </c>
    </row>
    <row r="163" spans="1:11" hidden="1" x14ac:dyDescent="0.3">
      <c r="A163" s="29">
        <v>31546106</v>
      </c>
      <c r="B163" s="29" t="s">
        <v>8</v>
      </c>
      <c r="C163" s="29" t="s">
        <v>424</v>
      </c>
      <c r="D163" s="29" t="s">
        <v>341</v>
      </c>
      <c r="E163" s="29" t="s">
        <v>227</v>
      </c>
      <c r="F163" s="29" t="s">
        <v>283</v>
      </c>
      <c r="H163" s="29" t="s">
        <v>229</v>
      </c>
      <c r="I163" s="29" t="s">
        <v>349</v>
      </c>
    </row>
    <row r="164" spans="1:11" hidden="1" x14ac:dyDescent="0.3">
      <c r="A164" s="29">
        <v>31542702</v>
      </c>
      <c r="B164" s="29" t="s">
        <v>8</v>
      </c>
      <c r="C164" s="29" t="s">
        <v>424</v>
      </c>
      <c r="D164" s="29" t="s">
        <v>427</v>
      </c>
      <c r="E164" s="29" t="s">
        <v>257</v>
      </c>
      <c r="F164" s="29" t="s">
        <v>283</v>
      </c>
      <c r="H164" s="29" t="s">
        <v>229</v>
      </c>
      <c r="I164" s="29" t="s">
        <v>310</v>
      </c>
    </row>
    <row r="165" spans="1:11" hidden="1" x14ac:dyDescent="0.3">
      <c r="A165" s="29">
        <v>31546107</v>
      </c>
      <c r="B165" s="29" t="s">
        <v>8</v>
      </c>
      <c r="C165" s="29" t="s">
        <v>424</v>
      </c>
      <c r="D165" s="29" t="s">
        <v>343</v>
      </c>
      <c r="E165" s="29" t="s">
        <v>227</v>
      </c>
      <c r="F165" s="29" t="s">
        <v>229</v>
      </c>
      <c r="H165" s="29" t="s">
        <v>281</v>
      </c>
      <c r="I165" s="29" t="s">
        <v>349</v>
      </c>
    </row>
    <row r="166" spans="1:11" hidden="1" x14ac:dyDescent="0.3">
      <c r="A166" s="29">
        <v>31542703</v>
      </c>
      <c r="B166" s="29" t="s">
        <v>8</v>
      </c>
      <c r="C166" s="29" t="s">
        <v>424</v>
      </c>
      <c r="D166" s="29" t="s">
        <v>226</v>
      </c>
      <c r="E166" s="29" t="s">
        <v>257</v>
      </c>
      <c r="F166" s="29" t="s">
        <v>348</v>
      </c>
      <c r="H166" s="29" t="s">
        <v>229</v>
      </c>
      <c r="I166" s="29" t="s">
        <v>310</v>
      </c>
    </row>
    <row r="167" spans="1:11" hidden="1" x14ac:dyDescent="0.3">
      <c r="A167" s="29">
        <v>31547807</v>
      </c>
      <c r="B167" s="29" t="s">
        <v>8</v>
      </c>
      <c r="C167" s="29" t="s">
        <v>424</v>
      </c>
      <c r="D167" s="29" t="s">
        <v>231</v>
      </c>
      <c r="E167" s="29" t="s">
        <v>262</v>
      </c>
      <c r="F167" s="29" t="s">
        <v>281</v>
      </c>
      <c r="H167" s="29" t="s">
        <v>229</v>
      </c>
      <c r="I167" s="29" t="s">
        <v>365</v>
      </c>
    </row>
    <row r="168" spans="1:11" hidden="1" x14ac:dyDescent="0.3">
      <c r="A168" s="29">
        <v>31547809</v>
      </c>
      <c r="B168" s="29" t="s">
        <v>13</v>
      </c>
      <c r="C168" s="29" t="s">
        <v>428</v>
      </c>
      <c r="D168" s="29" t="s">
        <v>277</v>
      </c>
      <c r="E168" s="29" t="s">
        <v>262</v>
      </c>
      <c r="F168" s="29" t="s">
        <v>229</v>
      </c>
      <c r="H168" s="29" t="s">
        <v>232</v>
      </c>
      <c r="I168" s="29" t="s">
        <v>238</v>
      </c>
    </row>
    <row r="169" spans="1:11" hidden="1" x14ac:dyDescent="0.3">
      <c r="A169" s="29">
        <v>31546115</v>
      </c>
      <c r="B169" s="29" t="s">
        <v>8</v>
      </c>
      <c r="C169" s="29" t="s">
        <v>429</v>
      </c>
      <c r="D169" s="29" t="s">
        <v>234</v>
      </c>
      <c r="E169" s="29" t="s">
        <v>227</v>
      </c>
      <c r="F169" s="29" t="s">
        <v>229</v>
      </c>
      <c r="H169" s="29" t="s">
        <v>254</v>
      </c>
      <c r="I169" s="29" t="s">
        <v>238</v>
      </c>
    </row>
    <row r="170" spans="1:11" x14ac:dyDescent="0.3">
      <c r="A170" s="29">
        <v>31550174</v>
      </c>
      <c r="B170" s="29" t="s">
        <v>8</v>
      </c>
      <c r="C170" s="33" t="s">
        <v>429</v>
      </c>
      <c r="D170" s="29" t="s">
        <v>242</v>
      </c>
      <c r="E170" s="56" t="s">
        <v>297</v>
      </c>
      <c r="F170" s="29" t="s">
        <v>281</v>
      </c>
      <c r="H170" s="29" t="s">
        <v>236</v>
      </c>
      <c r="K170" s="29" t="s">
        <v>489</v>
      </c>
    </row>
    <row r="171" spans="1:11" hidden="1" x14ac:dyDescent="0.3">
      <c r="A171" s="29">
        <v>31546117</v>
      </c>
      <c r="B171" s="29" t="s">
        <v>8</v>
      </c>
      <c r="C171" s="29" t="s">
        <v>429</v>
      </c>
      <c r="D171" s="29" t="s">
        <v>242</v>
      </c>
      <c r="E171" s="29" t="s">
        <v>227</v>
      </c>
      <c r="F171" s="29" t="s">
        <v>229</v>
      </c>
      <c r="H171" s="29" t="s">
        <v>255</v>
      </c>
      <c r="I171" s="29" t="s">
        <v>238</v>
      </c>
    </row>
    <row r="172" spans="1:11" x14ac:dyDescent="0.3">
      <c r="A172" s="29">
        <v>31549599</v>
      </c>
      <c r="B172" s="29" t="s">
        <v>8</v>
      </c>
      <c r="C172" s="33" t="s">
        <v>429</v>
      </c>
      <c r="D172" s="29" t="s">
        <v>430</v>
      </c>
      <c r="E172" s="34" t="s">
        <v>268</v>
      </c>
      <c r="F172" s="29" t="s">
        <v>229</v>
      </c>
      <c r="H172" s="29" t="s">
        <v>304</v>
      </c>
      <c r="I172" s="32" t="s">
        <v>238</v>
      </c>
    </row>
    <row r="173" spans="1:11" x14ac:dyDescent="0.3">
      <c r="A173" s="29">
        <v>31550175</v>
      </c>
      <c r="B173" s="29" t="s">
        <v>8</v>
      </c>
      <c r="C173" s="33" t="s">
        <v>429</v>
      </c>
      <c r="D173" s="29" t="s">
        <v>294</v>
      </c>
      <c r="E173" s="56" t="s">
        <v>297</v>
      </c>
      <c r="F173" s="29" t="s">
        <v>334</v>
      </c>
      <c r="H173" s="29" t="s">
        <v>236</v>
      </c>
      <c r="K173" s="29" t="s">
        <v>489</v>
      </c>
    </row>
    <row r="174" spans="1:11" x14ac:dyDescent="0.3">
      <c r="A174" s="29">
        <v>31551639</v>
      </c>
      <c r="B174" s="29" t="s">
        <v>8</v>
      </c>
      <c r="C174" s="33" t="s">
        <v>429</v>
      </c>
      <c r="D174" s="29" t="s">
        <v>431</v>
      </c>
      <c r="E174" s="55" t="s">
        <v>243</v>
      </c>
      <c r="F174" s="29" t="s">
        <v>306</v>
      </c>
      <c r="H174" s="29" t="s">
        <v>236</v>
      </c>
      <c r="I174" s="29" t="s">
        <v>307</v>
      </c>
    </row>
    <row r="175" spans="1:11" x14ac:dyDescent="0.3">
      <c r="A175" s="29">
        <v>31549601</v>
      </c>
      <c r="B175" s="29" t="s">
        <v>8</v>
      </c>
      <c r="C175" s="33" t="s">
        <v>429</v>
      </c>
      <c r="D175" s="29" t="s">
        <v>384</v>
      </c>
      <c r="E175" s="34" t="s">
        <v>268</v>
      </c>
      <c r="F175" s="29" t="s">
        <v>229</v>
      </c>
      <c r="H175" s="29" t="s">
        <v>315</v>
      </c>
      <c r="I175" s="32" t="s">
        <v>238</v>
      </c>
    </row>
    <row r="176" spans="1:11" hidden="1" x14ac:dyDescent="0.3">
      <c r="A176" s="29">
        <v>31541511</v>
      </c>
      <c r="B176" s="29" t="s">
        <v>8</v>
      </c>
      <c r="C176" s="29" t="s">
        <v>429</v>
      </c>
      <c r="D176" s="29" t="s">
        <v>346</v>
      </c>
      <c r="E176" s="29" t="s">
        <v>246</v>
      </c>
      <c r="F176" s="29" t="s">
        <v>247</v>
      </c>
      <c r="H176" s="29" t="s">
        <v>250</v>
      </c>
      <c r="I176" s="29" t="s">
        <v>238</v>
      </c>
    </row>
    <row r="177" spans="1:11" hidden="1" x14ac:dyDescent="0.3">
      <c r="A177" s="29">
        <v>31546119</v>
      </c>
      <c r="B177" s="29" t="s">
        <v>14</v>
      </c>
      <c r="C177" s="29" t="s">
        <v>432</v>
      </c>
      <c r="D177" s="29" t="s">
        <v>226</v>
      </c>
      <c r="E177" s="29" t="s">
        <v>227</v>
      </c>
      <c r="F177" s="29" t="s">
        <v>232</v>
      </c>
      <c r="H177" s="29" t="s">
        <v>229</v>
      </c>
      <c r="I177" s="29" t="s">
        <v>230</v>
      </c>
    </row>
    <row r="178" spans="1:11" hidden="1" x14ac:dyDescent="0.3">
      <c r="A178" s="29">
        <v>31546120</v>
      </c>
      <c r="B178" s="29" t="s">
        <v>14</v>
      </c>
      <c r="C178" s="29" t="s">
        <v>432</v>
      </c>
      <c r="D178" s="29" t="s">
        <v>231</v>
      </c>
      <c r="E178" s="29" t="s">
        <v>227</v>
      </c>
      <c r="F178" s="29" t="s">
        <v>228</v>
      </c>
      <c r="H178" s="29" t="s">
        <v>229</v>
      </c>
      <c r="I178" s="29" t="s">
        <v>230</v>
      </c>
    </row>
    <row r="179" spans="1:11" x14ac:dyDescent="0.3">
      <c r="A179" s="29">
        <v>31548333</v>
      </c>
      <c r="B179" s="29" t="s">
        <v>8</v>
      </c>
      <c r="C179" s="30" t="s">
        <v>433</v>
      </c>
      <c r="D179" s="29" t="s">
        <v>253</v>
      </c>
      <c r="E179" s="31" t="s">
        <v>240</v>
      </c>
      <c r="F179" s="29" t="s">
        <v>236</v>
      </c>
      <c r="H179" s="29" t="s">
        <v>263</v>
      </c>
      <c r="I179" s="32" t="s">
        <v>238</v>
      </c>
      <c r="K179" s="29" t="s">
        <v>488</v>
      </c>
    </row>
    <row r="180" spans="1:11" hidden="1" x14ac:dyDescent="0.3">
      <c r="A180" s="29">
        <v>31543584</v>
      </c>
      <c r="B180" s="29" t="s">
        <v>8</v>
      </c>
      <c r="C180" s="29" t="s">
        <v>433</v>
      </c>
      <c r="D180" s="29" t="s">
        <v>327</v>
      </c>
      <c r="E180" s="29" t="s">
        <v>235</v>
      </c>
      <c r="F180" s="29" t="s">
        <v>236</v>
      </c>
      <c r="H180" s="29" t="s">
        <v>260</v>
      </c>
      <c r="I180" s="29" t="s">
        <v>238</v>
      </c>
    </row>
    <row r="181" spans="1:11" hidden="1" x14ac:dyDescent="0.3">
      <c r="A181" s="29">
        <v>31596449</v>
      </c>
      <c r="B181" s="29" t="s">
        <v>8</v>
      </c>
      <c r="C181" s="29" t="s">
        <v>433</v>
      </c>
      <c r="D181" s="29" t="s">
        <v>242</v>
      </c>
      <c r="E181" s="29" t="s">
        <v>257</v>
      </c>
      <c r="F181" s="29" t="s">
        <v>410</v>
      </c>
      <c r="H181" s="29" t="s">
        <v>229</v>
      </c>
      <c r="I181" s="29" t="s">
        <v>264</v>
      </c>
    </row>
    <row r="182" spans="1:11" hidden="1" x14ac:dyDescent="0.3">
      <c r="A182" s="29">
        <v>31542717</v>
      </c>
      <c r="B182" s="29" t="s">
        <v>8</v>
      </c>
      <c r="C182" s="29" t="s">
        <v>433</v>
      </c>
      <c r="D182" s="29" t="s">
        <v>434</v>
      </c>
      <c r="E182" s="29" t="s">
        <v>257</v>
      </c>
      <c r="F182" s="29" t="s">
        <v>229</v>
      </c>
      <c r="H182" s="29" t="s">
        <v>409</v>
      </c>
      <c r="I182" s="29" t="s">
        <v>264</v>
      </c>
    </row>
    <row r="183" spans="1:11" x14ac:dyDescent="0.3">
      <c r="A183" s="29">
        <v>31550178</v>
      </c>
      <c r="B183" s="29" t="s">
        <v>14</v>
      </c>
      <c r="C183" s="33" t="s">
        <v>435</v>
      </c>
      <c r="D183" s="29" t="s">
        <v>253</v>
      </c>
      <c r="E183" s="56" t="s">
        <v>297</v>
      </c>
      <c r="F183" s="29" t="s">
        <v>236</v>
      </c>
      <c r="H183" s="29" t="s">
        <v>254</v>
      </c>
      <c r="I183" s="32" t="s">
        <v>238</v>
      </c>
      <c r="K183" s="29" t="s">
        <v>489</v>
      </c>
    </row>
    <row r="184" spans="1:11" hidden="1" x14ac:dyDescent="0.3">
      <c r="A184" s="29">
        <v>31543593</v>
      </c>
      <c r="B184" s="29" t="s">
        <v>14</v>
      </c>
      <c r="C184" s="29" t="s">
        <v>435</v>
      </c>
      <c r="D184" s="29" t="s">
        <v>253</v>
      </c>
      <c r="E184" s="29" t="s">
        <v>235</v>
      </c>
      <c r="F184" s="29" t="s">
        <v>237</v>
      </c>
      <c r="H184" s="29" t="s">
        <v>236</v>
      </c>
      <c r="I184" s="29" t="s">
        <v>380</v>
      </c>
    </row>
    <row r="185" spans="1:11" x14ac:dyDescent="0.3">
      <c r="A185" s="29">
        <v>31551644</v>
      </c>
      <c r="B185" s="29" t="s">
        <v>14</v>
      </c>
      <c r="C185" s="33" t="s">
        <v>435</v>
      </c>
      <c r="D185" s="29" t="s">
        <v>327</v>
      </c>
      <c r="E185" s="55" t="s">
        <v>243</v>
      </c>
      <c r="F185" s="29" t="s">
        <v>244</v>
      </c>
      <c r="H185" s="29" t="s">
        <v>236</v>
      </c>
      <c r="I185" s="29" t="s">
        <v>230</v>
      </c>
    </row>
    <row r="186" spans="1:11" x14ac:dyDescent="0.3">
      <c r="A186" s="29">
        <v>31549603</v>
      </c>
      <c r="B186" s="29" t="s">
        <v>14</v>
      </c>
      <c r="C186" s="33" t="s">
        <v>435</v>
      </c>
      <c r="D186" s="29" t="s">
        <v>270</v>
      </c>
      <c r="E186" s="34" t="s">
        <v>268</v>
      </c>
      <c r="F186" s="29" t="s">
        <v>254</v>
      </c>
      <c r="H186" s="29" t="s">
        <v>229</v>
      </c>
      <c r="I186" s="29" t="s">
        <v>436</v>
      </c>
    </row>
    <row r="187" spans="1:11" x14ac:dyDescent="0.3">
      <c r="A187" s="29">
        <v>31550180</v>
      </c>
      <c r="B187" s="29" t="s">
        <v>14</v>
      </c>
      <c r="C187" s="33" t="s">
        <v>435</v>
      </c>
      <c r="D187" s="29" t="s">
        <v>226</v>
      </c>
      <c r="E187" s="56" t="s">
        <v>297</v>
      </c>
      <c r="F187" s="29" t="s">
        <v>236</v>
      </c>
      <c r="H187" s="29" t="s">
        <v>283</v>
      </c>
      <c r="I187" s="32" t="s">
        <v>238</v>
      </c>
      <c r="K187" s="29" t="s">
        <v>489</v>
      </c>
    </row>
    <row r="188" spans="1:11" x14ac:dyDescent="0.3">
      <c r="A188" s="29">
        <v>31551645</v>
      </c>
      <c r="B188" s="29" t="s">
        <v>14</v>
      </c>
      <c r="C188" s="33" t="s">
        <v>435</v>
      </c>
      <c r="D188" s="29" t="s">
        <v>226</v>
      </c>
      <c r="E188" s="55" t="s">
        <v>243</v>
      </c>
      <c r="F188" s="29" t="s">
        <v>228</v>
      </c>
      <c r="H188" s="29" t="s">
        <v>236</v>
      </c>
      <c r="I188" s="29" t="s">
        <v>230</v>
      </c>
    </row>
    <row r="189" spans="1:11" x14ac:dyDescent="0.3">
      <c r="A189" s="29">
        <v>31549604</v>
      </c>
      <c r="B189" s="29" t="s">
        <v>14</v>
      </c>
      <c r="C189" s="33" t="s">
        <v>435</v>
      </c>
      <c r="D189" s="29" t="s">
        <v>367</v>
      </c>
      <c r="E189" s="34" t="s">
        <v>268</v>
      </c>
      <c r="F189" s="29" t="s">
        <v>271</v>
      </c>
      <c r="H189" s="29" t="s">
        <v>229</v>
      </c>
      <c r="I189" s="29" t="s">
        <v>436</v>
      </c>
    </row>
    <row r="190" spans="1:11" hidden="1" x14ac:dyDescent="0.3">
      <c r="A190" s="29">
        <v>31547818</v>
      </c>
      <c r="B190" s="29" t="s">
        <v>14</v>
      </c>
      <c r="C190" s="29" t="s">
        <v>435</v>
      </c>
      <c r="D190" s="29" t="s">
        <v>346</v>
      </c>
      <c r="E190" s="29" t="s">
        <v>262</v>
      </c>
      <c r="F190" s="29" t="s">
        <v>228</v>
      </c>
      <c r="H190" s="29" t="s">
        <v>229</v>
      </c>
      <c r="I190" s="29" t="s">
        <v>230</v>
      </c>
    </row>
    <row r="191" spans="1:11" hidden="1" x14ac:dyDescent="0.3">
      <c r="A191" s="29">
        <v>31542732</v>
      </c>
      <c r="B191" s="29" t="s">
        <v>8</v>
      </c>
      <c r="C191" s="29" t="s">
        <v>437</v>
      </c>
      <c r="D191" s="29" t="s">
        <v>242</v>
      </c>
      <c r="E191" s="29" t="s">
        <v>257</v>
      </c>
      <c r="F191" s="29" t="s">
        <v>394</v>
      </c>
      <c r="H191" s="29" t="s">
        <v>229</v>
      </c>
      <c r="I191" s="29" t="s">
        <v>411</v>
      </c>
    </row>
    <row r="192" spans="1:11" x14ac:dyDescent="0.3">
      <c r="A192" s="29">
        <v>31548342</v>
      </c>
      <c r="B192" s="29" t="s">
        <v>8</v>
      </c>
      <c r="C192" s="30" t="s">
        <v>437</v>
      </c>
      <c r="D192" s="29" t="s">
        <v>358</v>
      </c>
      <c r="E192" s="31" t="s">
        <v>240</v>
      </c>
      <c r="F192" s="29" t="s">
        <v>241</v>
      </c>
      <c r="H192" s="29" t="s">
        <v>236</v>
      </c>
      <c r="I192" s="29" t="s">
        <v>331</v>
      </c>
      <c r="K192" s="29" t="s">
        <v>488</v>
      </c>
    </row>
    <row r="193" spans="1:9" hidden="1" x14ac:dyDescent="0.3">
      <c r="A193" s="29">
        <v>31541514</v>
      </c>
      <c r="B193" s="29" t="s">
        <v>8</v>
      </c>
      <c r="C193" s="29" t="s">
        <v>437</v>
      </c>
      <c r="D193" s="29" t="s">
        <v>294</v>
      </c>
      <c r="E193" s="29" t="s">
        <v>246</v>
      </c>
      <c r="F193" s="29" t="s">
        <v>232</v>
      </c>
      <c r="H193" s="29" t="s">
        <v>247</v>
      </c>
      <c r="I193" s="29" t="s">
        <v>275</v>
      </c>
    </row>
    <row r="194" spans="1:9" hidden="1" x14ac:dyDescent="0.3">
      <c r="A194" s="29">
        <v>31542733</v>
      </c>
      <c r="B194" s="29" t="s">
        <v>8</v>
      </c>
      <c r="C194" s="29" t="s">
        <v>437</v>
      </c>
      <c r="D194" s="29" t="s">
        <v>294</v>
      </c>
      <c r="E194" s="29" t="s">
        <v>257</v>
      </c>
      <c r="F194" s="29" t="s">
        <v>344</v>
      </c>
      <c r="H194" s="29" t="s">
        <v>229</v>
      </c>
      <c r="I194" s="29" t="s">
        <v>411</v>
      </c>
    </row>
  </sheetData>
  <autoFilter ref="C1:J194" xr:uid="{00000000-0001-0000-0000-000000000000}">
    <filterColumn colId="2">
      <filters>
        <filter val="Pojkar - P10 Väst P10 Väst Röd lätt"/>
        <filter val="Pojkar - P11 Väst P11 Väst SD Rosa"/>
        <filter val="Pojkar - P12 Väst P12 Väst SD 3"/>
        <filter val="Pojkar - P14 Väst P14 Väst SD 2 Södr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3E48-1A0C-4692-9CB7-482B1DD9B598}">
  <dimension ref="A1:Q67"/>
  <sheetViews>
    <sheetView workbookViewId="0"/>
    <sheetView workbookViewId="1"/>
  </sheetViews>
  <sheetFormatPr defaultRowHeight="14.4" x14ac:dyDescent="0.3"/>
  <cols>
    <col min="2" max="2" width="19.5546875" bestFit="1" customWidth="1"/>
    <col min="3" max="3" width="7.6640625" customWidth="1"/>
    <col min="4" max="5" width="11.6640625" customWidth="1"/>
    <col min="6" max="6" width="29.33203125" customWidth="1"/>
    <col min="7" max="7" width="23.33203125" customWidth="1"/>
    <col min="8" max="8" width="11.5546875" bestFit="1" customWidth="1"/>
    <col min="9" max="9" width="12.5546875" bestFit="1" customWidth="1"/>
  </cols>
  <sheetData>
    <row r="1" spans="1:9" x14ac:dyDescent="0.3">
      <c r="B1" s="23" t="s">
        <v>19</v>
      </c>
      <c r="C1" s="23" t="s">
        <v>20</v>
      </c>
      <c r="D1" s="23" t="s">
        <v>21</v>
      </c>
      <c r="E1" s="23"/>
      <c r="F1" s="23" t="s">
        <v>22</v>
      </c>
      <c r="G1" s="23" t="s">
        <v>23</v>
      </c>
      <c r="H1" s="23" t="s">
        <v>24</v>
      </c>
      <c r="I1" s="23" t="s">
        <v>184</v>
      </c>
    </row>
    <row r="2" spans="1:9" x14ac:dyDescent="0.3">
      <c r="B2" s="26" t="s">
        <v>25</v>
      </c>
      <c r="C2" t="s">
        <v>26</v>
      </c>
      <c r="D2" t="s">
        <v>27</v>
      </c>
      <c r="F2" t="s">
        <v>28</v>
      </c>
      <c r="G2" t="s">
        <v>29</v>
      </c>
      <c r="H2" s="22" t="s">
        <v>29</v>
      </c>
      <c r="I2" s="22" t="s">
        <v>185</v>
      </c>
    </row>
    <row r="3" spans="1:9" x14ac:dyDescent="0.3">
      <c r="A3" t="s">
        <v>487</v>
      </c>
      <c r="B3" s="27" t="s">
        <v>30</v>
      </c>
      <c r="C3" t="s">
        <v>31</v>
      </c>
      <c r="D3" t="s">
        <v>32</v>
      </c>
      <c r="E3">
        <v>2012</v>
      </c>
      <c r="F3" t="s">
        <v>29</v>
      </c>
      <c r="G3" t="s">
        <v>29</v>
      </c>
      <c r="H3" s="22" t="s">
        <v>29</v>
      </c>
      <c r="I3" s="22" t="s">
        <v>29</v>
      </c>
    </row>
    <row r="4" spans="1:9" x14ac:dyDescent="0.3">
      <c r="B4" s="22" t="s">
        <v>33</v>
      </c>
      <c r="C4" t="s">
        <v>34</v>
      </c>
      <c r="D4" t="s">
        <v>35</v>
      </c>
      <c r="E4">
        <v>2012</v>
      </c>
      <c r="F4" t="s">
        <v>36</v>
      </c>
      <c r="G4" t="s">
        <v>29</v>
      </c>
      <c r="H4" s="22" t="s">
        <v>37</v>
      </c>
      <c r="I4" s="22" t="s">
        <v>186</v>
      </c>
    </row>
    <row r="5" spans="1:9" x14ac:dyDescent="0.3">
      <c r="B5" t="s">
        <v>38</v>
      </c>
      <c r="C5" t="s">
        <v>34</v>
      </c>
      <c r="D5" t="s">
        <v>29</v>
      </c>
      <c r="E5">
        <v>2012</v>
      </c>
      <c r="F5" t="s">
        <v>39</v>
      </c>
      <c r="G5" t="s">
        <v>29</v>
      </c>
      <c r="H5" s="22" t="s">
        <v>29</v>
      </c>
      <c r="I5" s="22" t="s">
        <v>29</v>
      </c>
    </row>
    <row r="6" spans="1:9" x14ac:dyDescent="0.3">
      <c r="B6" s="24" t="s">
        <v>40</v>
      </c>
      <c r="C6" t="s">
        <v>31</v>
      </c>
      <c r="D6" t="s">
        <v>41</v>
      </c>
      <c r="E6">
        <v>2013</v>
      </c>
      <c r="F6" t="s">
        <v>29</v>
      </c>
      <c r="G6" t="s">
        <v>29</v>
      </c>
      <c r="H6" s="22" t="s">
        <v>29</v>
      </c>
      <c r="I6" s="22" t="s">
        <v>29</v>
      </c>
    </row>
    <row r="7" spans="1:9" x14ac:dyDescent="0.3">
      <c r="B7" t="s">
        <v>42</v>
      </c>
      <c r="C7" t="s">
        <v>34</v>
      </c>
      <c r="D7" t="s">
        <v>43</v>
      </c>
      <c r="E7">
        <v>2013</v>
      </c>
      <c r="F7" t="s">
        <v>44</v>
      </c>
      <c r="G7" t="s">
        <v>29</v>
      </c>
      <c r="H7" s="22" t="s">
        <v>29</v>
      </c>
      <c r="I7" s="22" t="s">
        <v>187</v>
      </c>
    </row>
    <row r="8" spans="1:9" x14ac:dyDescent="0.3">
      <c r="B8" t="s">
        <v>45</v>
      </c>
      <c r="C8" t="s">
        <v>34</v>
      </c>
      <c r="D8" t="s">
        <v>46</v>
      </c>
      <c r="E8">
        <v>2013</v>
      </c>
      <c r="F8" t="s">
        <v>47</v>
      </c>
      <c r="G8" t="s">
        <v>29</v>
      </c>
      <c r="H8" s="22" t="s">
        <v>29</v>
      </c>
      <c r="I8" s="22" t="s">
        <v>188</v>
      </c>
    </row>
    <row r="9" spans="1:9" x14ac:dyDescent="0.3">
      <c r="B9" s="24" t="s">
        <v>48</v>
      </c>
      <c r="C9" t="s">
        <v>31</v>
      </c>
      <c r="D9" t="s">
        <v>49</v>
      </c>
      <c r="E9">
        <v>2013</v>
      </c>
      <c r="F9" t="s">
        <v>29</v>
      </c>
      <c r="G9" t="s">
        <v>29</v>
      </c>
      <c r="H9" s="22" t="s">
        <v>29</v>
      </c>
      <c r="I9" s="22" t="s">
        <v>29</v>
      </c>
    </row>
    <row r="10" spans="1:9" x14ac:dyDescent="0.3">
      <c r="B10" t="s">
        <v>50</v>
      </c>
      <c r="C10" t="s">
        <v>34</v>
      </c>
      <c r="D10" t="s">
        <v>29</v>
      </c>
      <c r="E10">
        <v>2013</v>
      </c>
      <c r="F10" t="s">
        <v>51</v>
      </c>
      <c r="G10" t="s">
        <v>29</v>
      </c>
      <c r="H10" s="22" t="s">
        <v>29</v>
      </c>
      <c r="I10" s="22" t="s">
        <v>189</v>
      </c>
    </row>
    <row r="11" spans="1:9" x14ac:dyDescent="0.3">
      <c r="A11" t="s">
        <v>487</v>
      </c>
      <c r="B11" s="28" t="s">
        <v>52</v>
      </c>
      <c r="C11" t="s">
        <v>31</v>
      </c>
      <c r="D11" t="s">
        <v>53</v>
      </c>
      <c r="E11">
        <v>2012</v>
      </c>
      <c r="F11" t="s">
        <v>29</v>
      </c>
      <c r="G11" t="s">
        <v>29</v>
      </c>
      <c r="H11" s="22" t="s">
        <v>29</v>
      </c>
      <c r="I11" s="22" t="s">
        <v>29</v>
      </c>
    </row>
    <row r="12" spans="1:9" x14ac:dyDescent="0.3">
      <c r="B12" t="s">
        <v>54</v>
      </c>
      <c r="C12" t="s">
        <v>34</v>
      </c>
      <c r="D12" t="s">
        <v>55</v>
      </c>
      <c r="E12">
        <v>2012</v>
      </c>
      <c r="F12" t="s">
        <v>56</v>
      </c>
      <c r="G12" t="s">
        <v>29</v>
      </c>
      <c r="H12" s="22" t="s">
        <v>29</v>
      </c>
      <c r="I12" s="22" t="s">
        <v>29</v>
      </c>
    </row>
    <row r="13" spans="1:9" x14ac:dyDescent="0.3">
      <c r="B13" t="s">
        <v>57</v>
      </c>
      <c r="C13" t="s">
        <v>34</v>
      </c>
      <c r="D13" t="s">
        <v>58</v>
      </c>
      <c r="E13">
        <v>2012</v>
      </c>
      <c r="F13" t="s">
        <v>59</v>
      </c>
      <c r="G13" t="s">
        <v>29</v>
      </c>
      <c r="H13" s="22" t="s">
        <v>29</v>
      </c>
      <c r="I13" s="22" t="s">
        <v>190</v>
      </c>
    </row>
    <row r="14" spans="1:9" x14ac:dyDescent="0.3">
      <c r="A14" t="s">
        <v>487</v>
      </c>
      <c r="B14" s="28" t="s">
        <v>60</v>
      </c>
      <c r="C14" t="s">
        <v>31</v>
      </c>
      <c r="D14" t="s">
        <v>61</v>
      </c>
      <c r="E14">
        <v>2012</v>
      </c>
      <c r="F14" t="s">
        <v>29</v>
      </c>
      <c r="G14" t="s">
        <v>29</v>
      </c>
      <c r="H14" s="22" t="s">
        <v>29</v>
      </c>
      <c r="I14" s="22" t="s">
        <v>29</v>
      </c>
    </row>
    <row r="15" spans="1:9" x14ac:dyDescent="0.3">
      <c r="B15" t="s">
        <v>62</v>
      </c>
      <c r="C15" t="s">
        <v>34</v>
      </c>
      <c r="D15" t="s">
        <v>63</v>
      </c>
      <c r="E15">
        <v>2012</v>
      </c>
      <c r="F15" t="s">
        <v>64</v>
      </c>
      <c r="G15" t="s">
        <v>29</v>
      </c>
      <c r="H15" s="22" t="s">
        <v>29</v>
      </c>
      <c r="I15" s="22" t="s">
        <v>191</v>
      </c>
    </row>
    <row r="16" spans="1:9" x14ac:dyDescent="0.3">
      <c r="B16" t="s">
        <v>65</v>
      </c>
      <c r="C16" t="s">
        <v>34</v>
      </c>
      <c r="D16" t="s">
        <v>29</v>
      </c>
      <c r="E16">
        <v>2012</v>
      </c>
      <c r="F16" t="s">
        <v>66</v>
      </c>
      <c r="G16" t="s">
        <v>29</v>
      </c>
      <c r="H16" s="22" t="s">
        <v>29</v>
      </c>
      <c r="I16" s="22" t="s">
        <v>192</v>
      </c>
    </row>
    <row r="17" spans="1:9" x14ac:dyDescent="0.3">
      <c r="B17" s="28" t="s">
        <v>67</v>
      </c>
      <c r="C17" t="s">
        <v>31</v>
      </c>
      <c r="D17" t="s">
        <v>68</v>
      </c>
      <c r="E17">
        <v>2012</v>
      </c>
      <c r="F17" t="s">
        <v>29</v>
      </c>
      <c r="G17" t="s">
        <v>29</v>
      </c>
      <c r="H17" s="22" t="s">
        <v>29</v>
      </c>
      <c r="I17" s="22" t="s">
        <v>29</v>
      </c>
    </row>
    <row r="18" spans="1:9" x14ac:dyDescent="0.3">
      <c r="B18" t="s">
        <v>69</v>
      </c>
      <c r="C18" t="s">
        <v>34</v>
      </c>
      <c r="D18" t="s">
        <v>70</v>
      </c>
      <c r="E18">
        <v>2012</v>
      </c>
      <c r="F18" t="s">
        <v>71</v>
      </c>
      <c r="G18" t="s">
        <v>29</v>
      </c>
      <c r="H18" s="22" t="s">
        <v>29</v>
      </c>
      <c r="I18" s="22" t="s">
        <v>29</v>
      </c>
    </row>
    <row r="19" spans="1:9" x14ac:dyDescent="0.3">
      <c r="B19" t="s">
        <v>72</v>
      </c>
      <c r="C19" t="s">
        <v>34</v>
      </c>
      <c r="D19" t="s">
        <v>73</v>
      </c>
      <c r="E19">
        <v>2012</v>
      </c>
      <c r="F19" t="s">
        <v>74</v>
      </c>
      <c r="G19" t="s">
        <v>29</v>
      </c>
      <c r="H19" s="22" t="s">
        <v>29</v>
      </c>
      <c r="I19" s="22" t="s">
        <v>29</v>
      </c>
    </row>
    <row r="20" spans="1:9" x14ac:dyDescent="0.3">
      <c r="B20" s="28" t="s">
        <v>75</v>
      </c>
      <c r="C20" t="s">
        <v>31</v>
      </c>
      <c r="D20" t="s">
        <v>76</v>
      </c>
      <c r="E20">
        <v>2012</v>
      </c>
      <c r="F20" t="s">
        <v>29</v>
      </c>
      <c r="G20" t="s">
        <v>29</v>
      </c>
      <c r="H20" s="22" t="s">
        <v>29</v>
      </c>
      <c r="I20" s="22" t="s">
        <v>29</v>
      </c>
    </row>
    <row r="21" spans="1:9" x14ac:dyDescent="0.3">
      <c r="B21" t="s">
        <v>77</v>
      </c>
      <c r="C21" t="s">
        <v>34</v>
      </c>
      <c r="D21" t="s">
        <v>29</v>
      </c>
      <c r="E21">
        <v>2012</v>
      </c>
      <c r="F21" t="s">
        <v>78</v>
      </c>
      <c r="G21" t="s">
        <v>29</v>
      </c>
      <c r="H21" s="22" t="s">
        <v>29</v>
      </c>
      <c r="I21" s="22" t="s">
        <v>29</v>
      </c>
    </row>
    <row r="22" spans="1:9" x14ac:dyDescent="0.3">
      <c r="B22" t="s">
        <v>79</v>
      </c>
      <c r="C22" t="s">
        <v>34</v>
      </c>
      <c r="D22" t="s">
        <v>73</v>
      </c>
      <c r="E22">
        <v>2012</v>
      </c>
      <c r="F22" t="s">
        <v>80</v>
      </c>
      <c r="G22" t="s">
        <v>29</v>
      </c>
      <c r="H22" s="22" t="s">
        <v>29</v>
      </c>
      <c r="I22" s="22" t="s">
        <v>193</v>
      </c>
    </row>
    <row r="23" spans="1:9" x14ac:dyDescent="0.3">
      <c r="B23" s="24" t="s">
        <v>81</v>
      </c>
      <c r="C23" t="s">
        <v>31</v>
      </c>
      <c r="D23" t="s">
        <v>82</v>
      </c>
      <c r="E23">
        <v>2013</v>
      </c>
      <c r="F23" t="s">
        <v>29</v>
      </c>
      <c r="G23" t="s">
        <v>29</v>
      </c>
      <c r="H23" s="22" t="s">
        <v>29</v>
      </c>
      <c r="I23" s="22" t="s">
        <v>29</v>
      </c>
    </row>
    <row r="24" spans="1:9" x14ac:dyDescent="0.3">
      <c r="B24" t="s">
        <v>83</v>
      </c>
      <c r="C24" t="s">
        <v>34</v>
      </c>
      <c r="D24" t="s">
        <v>84</v>
      </c>
      <c r="E24">
        <v>2013</v>
      </c>
      <c r="F24" t="s">
        <v>85</v>
      </c>
      <c r="G24" t="s">
        <v>29</v>
      </c>
      <c r="H24" s="22" t="s">
        <v>29</v>
      </c>
      <c r="I24" s="22" t="s">
        <v>194</v>
      </c>
    </row>
    <row r="25" spans="1:9" x14ac:dyDescent="0.3">
      <c r="B25" s="28" t="s">
        <v>86</v>
      </c>
      <c r="C25" t="s">
        <v>31</v>
      </c>
      <c r="D25" t="s">
        <v>87</v>
      </c>
      <c r="E25">
        <v>2012</v>
      </c>
      <c r="F25" t="s">
        <v>29</v>
      </c>
      <c r="G25" t="s">
        <v>29</v>
      </c>
      <c r="H25" s="22" t="s">
        <v>29</v>
      </c>
      <c r="I25" s="22" t="s">
        <v>29</v>
      </c>
    </row>
    <row r="26" spans="1:9" x14ac:dyDescent="0.3">
      <c r="B26" t="s">
        <v>88</v>
      </c>
      <c r="C26" t="s">
        <v>34</v>
      </c>
      <c r="D26" t="s">
        <v>29</v>
      </c>
      <c r="E26">
        <v>2012</v>
      </c>
      <c r="F26" t="s">
        <v>89</v>
      </c>
      <c r="G26" t="s">
        <v>29</v>
      </c>
      <c r="H26" s="22" t="s">
        <v>29</v>
      </c>
      <c r="I26" s="22" t="s">
        <v>195</v>
      </c>
    </row>
    <row r="27" spans="1:9" x14ac:dyDescent="0.3">
      <c r="A27" t="s">
        <v>487</v>
      </c>
      <c r="B27" s="28" t="s">
        <v>90</v>
      </c>
      <c r="C27" t="s">
        <v>31</v>
      </c>
      <c r="D27" t="s">
        <v>91</v>
      </c>
      <c r="E27">
        <v>2012</v>
      </c>
      <c r="F27" t="s">
        <v>29</v>
      </c>
      <c r="G27" t="s">
        <v>29</v>
      </c>
      <c r="H27" s="22" t="s">
        <v>29</v>
      </c>
      <c r="I27" s="22" t="s">
        <v>29</v>
      </c>
    </row>
    <row r="28" spans="1:9" x14ac:dyDescent="0.3">
      <c r="B28" t="s">
        <v>92</v>
      </c>
      <c r="C28" t="s">
        <v>34</v>
      </c>
      <c r="D28" t="s">
        <v>73</v>
      </c>
      <c r="E28">
        <v>2012</v>
      </c>
      <c r="F28" t="s">
        <v>93</v>
      </c>
      <c r="G28" t="s">
        <v>29</v>
      </c>
      <c r="H28" s="22" t="s">
        <v>29</v>
      </c>
      <c r="I28" s="22" t="s">
        <v>196</v>
      </c>
    </row>
    <row r="29" spans="1:9" x14ac:dyDescent="0.3">
      <c r="B29" t="s">
        <v>94</v>
      </c>
      <c r="C29" t="s">
        <v>34</v>
      </c>
      <c r="D29" t="s">
        <v>95</v>
      </c>
      <c r="E29">
        <v>2012</v>
      </c>
      <c r="F29" t="s">
        <v>96</v>
      </c>
      <c r="G29" t="s">
        <v>29</v>
      </c>
      <c r="H29" s="22" t="s">
        <v>29</v>
      </c>
      <c r="I29" s="22" t="s">
        <v>197</v>
      </c>
    </row>
    <row r="30" spans="1:9" x14ac:dyDescent="0.3">
      <c r="B30" s="24" t="s">
        <v>97</v>
      </c>
      <c r="C30" t="s">
        <v>31</v>
      </c>
      <c r="D30" t="s">
        <v>98</v>
      </c>
      <c r="E30">
        <v>2013</v>
      </c>
      <c r="F30" t="s">
        <v>29</v>
      </c>
      <c r="G30" t="s">
        <v>29</v>
      </c>
      <c r="H30" s="22" t="s">
        <v>29</v>
      </c>
      <c r="I30" s="22" t="s">
        <v>29</v>
      </c>
    </row>
    <row r="31" spans="1:9" x14ac:dyDescent="0.3">
      <c r="B31" t="s">
        <v>99</v>
      </c>
      <c r="C31" t="s">
        <v>34</v>
      </c>
      <c r="D31" t="s">
        <v>100</v>
      </c>
      <c r="E31">
        <v>2013</v>
      </c>
      <c r="F31" t="s">
        <v>101</v>
      </c>
      <c r="G31" t="s">
        <v>29</v>
      </c>
      <c r="H31" s="22" t="s">
        <v>29</v>
      </c>
      <c r="I31" s="22" t="s">
        <v>198</v>
      </c>
    </row>
    <row r="32" spans="1:9" x14ac:dyDescent="0.3">
      <c r="B32" t="s">
        <v>102</v>
      </c>
      <c r="C32" t="s">
        <v>34</v>
      </c>
      <c r="D32" t="s">
        <v>103</v>
      </c>
      <c r="E32">
        <v>2013</v>
      </c>
      <c r="F32" t="s">
        <v>104</v>
      </c>
      <c r="G32" t="s">
        <v>29</v>
      </c>
      <c r="H32" s="22" t="s">
        <v>29</v>
      </c>
      <c r="I32" s="22" t="s">
        <v>29</v>
      </c>
    </row>
    <row r="33" spans="1:9" x14ac:dyDescent="0.3">
      <c r="A33" t="s">
        <v>487</v>
      </c>
      <c r="B33" s="28" t="s">
        <v>105</v>
      </c>
      <c r="C33" t="s">
        <v>31</v>
      </c>
      <c r="D33" t="s">
        <v>106</v>
      </c>
      <c r="E33">
        <v>2012</v>
      </c>
      <c r="F33" t="s">
        <v>29</v>
      </c>
      <c r="G33" t="s">
        <v>29</v>
      </c>
      <c r="H33" s="22" t="s">
        <v>29</v>
      </c>
      <c r="I33" s="22" t="s">
        <v>29</v>
      </c>
    </row>
    <row r="34" spans="1:9" x14ac:dyDescent="0.3">
      <c r="B34" t="s">
        <v>107</v>
      </c>
      <c r="C34" t="s">
        <v>34</v>
      </c>
      <c r="D34" t="s">
        <v>108</v>
      </c>
      <c r="E34">
        <v>2012</v>
      </c>
      <c r="F34" t="s">
        <v>109</v>
      </c>
      <c r="G34" t="s">
        <v>29</v>
      </c>
      <c r="H34" s="22" t="s">
        <v>29</v>
      </c>
      <c r="I34" s="22" t="s">
        <v>199</v>
      </c>
    </row>
    <row r="35" spans="1:9" x14ac:dyDescent="0.3">
      <c r="B35" t="s">
        <v>110</v>
      </c>
      <c r="C35" t="s">
        <v>34</v>
      </c>
      <c r="D35" t="s">
        <v>29</v>
      </c>
      <c r="E35">
        <v>2012</v>
      </c>
      <c r="F35" t="s">
        <v>111</v>
      </c>
      <c r="G35" t="s">
        <v>29</v>
      </c>
      <c r="H35" s="22" t="s">
        <v>29</v>
      </c>
      <c r="I35" s="22" t="s">
        <v>29</v>
      </c>
    </row>
    <row r="36" spans="1:9" x14ac:dyDescent="0.3">
      <c r="B36" s="28" t="s">
        <v>112</v>
      </c>
      <c r="C36" t="s">
        <v>31</v>
      </c>
      <c r="D36" t="s">
        <v>113</v>
      </c>
      <c r="E36">
        <v>2012</v>
      </c>
      <c r="F36" t="s">
        <v>29</v>
      </c>
      <c r="G36" t="s">
        <v>29</v>
      </c>
      <c r="H36" s="22" t="s">
        <v>29</v>
      </c>
      <c r="I36" s="22" t="s">
        <v>29</v>
      </c>
    </row>
    <row r="37" spans="1:9" x14ac:dyDescent="0.3">
      <c r="B37" t="s">
        <v>77</v>
      </c>
      <c r="C37" t="s">
        <v>34</v>
      </c>
      <c r="D37" t="s">
        <v>29</v>
      </c>
      <c r="E37">
        <v>2012</v>
      </c>
      <c r="F37" t="s">
        <v>78</v>
      </c>
      <c r="G37" t="s">
        <v>29</v>
      </c>
      <c r="H37" s="22" t="s">
        <v>29</v>
      </c>
      <c r="I37" s="22" t="s">
        <v>29</v>
      </c>
    </row>
    <row r="38" spans="1:9" x14ac:dyDescent="0.3">
      <c r="B38" t="s">
        <v>79</v>
      </c>
      <c r="C38" t="s">
        <v>34</v>
      </c>
      <c r="D38" t="s">
        <v>73</v>
      </c>
      <c r="E38">
        <v>2012</v>
      </c>
      <c r="F38" t="s">
        <v>80</v>
      </c>
      <c r="G38" t="s">
        <v>29</v>
      </c>
      <c r="H38" s="22" t="s">
        <v>29</v>
      </c>
      <c r="I38" s="22" t="s">
        <v>193</v>
      </c>
    </row>
    <row r="39" spans="1:9" x14ac:dyDescent="0.3">
      <c r="B39" s="24" t="s">
        <v>114</v>
      </c>
      <c r="C39" t="s">
        <v>31</v>
      </c>
      <c r="D39" t="s">
        <v>115</v>
      </c>
      <c r="E39">
        <v>2013</v>
      </c>
      <c r="F39" t="s">
        <v>29</v>
      </c>
      <c r="G39" t="s">
        <v>29</v>
      </c>
      <c r="H39" s="22" t="s">
        <v>29</v>
      </c>
      <c r="I39" s="22" t="s">
        <v>29</v>
      </c>
    </row>
    <row r="40" spans="1:9" x14ac:dyDescent="0.3">
      <c r="B40" t="s">
        <v>116</v>
      </c>
      <c r="C40" t="s">
        <v>34</v>
      </c>
      <c r="D40" t="s">
        <v>117</v>
      </c>
      <c r="E40">
        <v>2013</v>
      </c>
      <c r="F40" t="s">
        <v>118</v>
      </c>
      <c r="G40" t="s">
        <v>29</v>
      </c>
      <c r="H40" s="22" t="s">
        <v>29</v>
      </c>
      <c r="I40" s="22" t="s">
        <v>200</v>
      </c>
    </row>
    <row r="41" spans="1:9" x14ac:dyDescent="0.3">
      <c r="B41" s="24" t="s">
        <v>119</v>
      </c>
      <c r="C41" t="s">
        <v>31</v>
      </c>
      <c r="D41" t="s">
        <v>120</v>
      </c>
      <c r="E41">
        <v>2013</v>
      </c>
      <c r="F41" t="s">
        <v>29</v>
      </c>
      <c r="G41" t="s">
        <v>29</v>
      </c>
      <c r="H41" s="22" t="s">
        <v>29</v>
      </c>
      <c r="I41" s="22" t="s">
        <v>29</v>
      </c>
    </row>
    <row r="42" spans="1:9" x14ac:dyDescent="0.3">
      <c r="B42" t="s">
        <v>121</v>
      </c>
      <c r="C42" t="s">
        <v>34</v>
      </c>
      <c r="D42" t="s">
        <v>122</v>
      </c>
      <c r="E42">
        <v>2013</v>
      </c>
      <c r="F42" t="s">
        <v>123</v>
      </c>
      <c r="G42" t="s">
        <v>29</v>
      </c>
      <c r="H42" s="22" t="s">
        <v>29</v>
      </c>
      <c r="I42" s="22" t="s">
        <v>201</v>
      </c>
    </row>
    <row r="43" spans="1:9" x14ac:dyDescent="0.3">
      <c r="B43" t="s">
        <v>124</v>
      </c>
      <c r="C43" t="s">
        <v>34</v>
      </c>
      <c r="D43" t="s">
        <v>125</v>
      </c>
      <c r="E43">
        <v>2013</v>
      </c>
      <c r="F43" t="s">
        <v>126</v>
      </c>
      <c r="G43" t="s">
        <v>29</v>
      </c>
      <c r="H43" s="22" t="s">
        <v>29</v>
      </c>
      <c r="I43" s="22" t="s">
        <v>202</v>
      </c>
    </row>
    <row r="44" spans="1:9" x14ac:dyDescent="0.3">
      <c r="B44" s="24" t="s">
        <v>127</v>
      </c>
      <c r="C44" t="s">
        <v>31</v>
      </c>
      <c r="D44" t="s">
        <v>128</v>
      </c>
      <c r="E44">
        <v>2013</v>
      </c>
      <c r="F44" t="s">
        <v>29</v>
      </c>
      <c r="G44" t="s">
        <v>29</v>
      </c>
      <c r="H44" s="22" t="s">
        <v>29</v>
      </c>
      <c r="I44" s="22" t="s">
        <v>29</v>
      </c>
    </row>
    <row r="45" spans="1:9" x14ac:dyDescent="0.3">
      <c r="B45" s="25" t="s">
        <v>129</v>
      </c>
      <c r="C45" t="s">
        <v>26</v>
      </c>
      <c r="D45" t="s">
        <v>130</v>
      </c>
      <c r="F45" t="s">
        <v>131</v>
      </c>
      <c r="G45" t="s">
        <v>29</v>
      </c>
      <c r="H45" s="22" t="s">
        <v>29</v>
      </c>
      <c r="I45" s="22" t="s">
        <v>203</v>
      </c>
    </row>
    <row r="46" spans="1:9" x14ac:dyDescent="0.3">
      <c r="B46" t="s">
        <v>132</v>
      </c>
      <c r="C46" t="s">
        <v>34</v>
      </c>
      <c r="D46" t="s">
        <v>133</v>
      </c>
      <c r="E46">
        <v>2013</v>
      </c>
      <c r="F46" t="s">
        <v>134</v>
      </c>
      <c r="G46" t="s">
        <v>29</v>
      </c>
      <c r="H46" s="22" t="s">
        <v>29</v>
      </c>
      <c r="I46" s="22" t="s">
        <v>204</v>
      </c>
    </row>
    <row r="47" spans="1:9" x14ac:dyDescent="0.3">
      <c r="A47" t="s">
        <v>487</v>
      </c>
      <c r="B47" s="28" t="s">
        <v>135</v>
      </c>
      <c r="C47" t="s">
        <v>31</v>
      </c>
      <c r="D47" t="s">
        <v>136</v>
      </c>
      <c r="E47">
        <v>2012</v>
      </c>
      <c r="F47" t="s">
        <v>29</v>
      </c>
      <c r="G47" t="s">
        <v>29</v>
      </c>
      <c r="H47" s="22" t="s">
        <v>29</v>
      </c>
      <c r="I47" s="22" t="s">
        <v>29</v>
      </c>
    </row>
    <row r="48" spans="1:9" x14ac:dyDescent="0.3">
      <c r="B48" t="s">
        <v>137</v>
      </c>
      <c r="C48" t="s">
        <v>34</v>
      </c>
      <c r="D48" t="s">
        <v>138</v>
      </c>
      <c r="E48">
        <v>2012</v>
      </c>
      <c r="F48" t="s">
        <v>139</v>
      </c>
      <c r="G48" t="s">
        <v>29</v>
      </c>
      <c r="H48" s="22" t="s">
        <v>29</v>
      </c>
      <c r="I48" s="22" t="s">
        <v>205</v>
      </c>
    </row>
    <row r="49" spans="1:9" x14ac:dyDescent="0.3">
      <c r="B49" t="s">
        <v>140</v>
      </c>
      <c r="C49" t="s">
        <v>34</v>
      </c>
      <c r="D49" t="s">
        <v>141</v>
      </c>
      <c r="E49">
        <v>2012</v>
      </c>
      <c r="F49" t="s">
        <v>142</v>
      </c>
      <c r="G49" t="s">
        <v>29</v>
      </c>
      <c r="H49" s="22" t="s">
        <v>29</v>
      </c>
      <c r="I49" s="22" t="s">
        <v>206</v>
      </c>
    </row>
    <row r="50" spans="1:9" x14ac:dyDescent="0.3">
      <c r="A50" t="s">
        <v>487</v>
      </c>
      <c r="B50" s="28" t="s">
        <v>143</v>
      </c>
      <c r="C50" t="s">
        <v>31</v>
      </c>
      <c r="D50" t="s">
        <v>144</v>
      </c>
      <c r="E50">
        <v>2012</v>
      </c>
      <c r="F50" t="s">
        <v>29</v>
      </c>
      <c r="G50" t="s">
        <v>29</v>
      </c>
      <c r="H50" s="22" t="s">
        <v>29</v>
      </c>
      <c r="I50" s="22" t="s">
        <v>29</v>
      </c>
    </row>
    <row r="51" spans="1:9" x14ac:dyDescent="0.3">
      <c r="B51" t="s">
        <v>145</v>
      </c>
      <c r="C51" t="s">
        <v>34</v>
      </c>
      <c r="D51" t="s">
        <v>29</v>
      </c>
      <c r="E51">
        <v>2012</v>
      </c>
      <c r="F51" t="s">
        <v>146</v>
      </c>
      <c r="G51" t="s">
        <v>29</v>
      </c>
      <c r="H51" s="22" t="s">
        <v>29</v>
      </c>
      <c r="I51" s="22" t="s">
        <v>29</v>
      </c>
    </row>
    <row r="52" spans="1:9" x14ac:dyDescent="0.3">
      <c r="B52" t="s">
        <v>147</v>
      </c>
      <c r="C52" t="s">
        <v>34</v>
      </c>
      <c r="D52" t="s">
        <v>148</v>
      </c>
      <c r="E52">
        <v>2012</v>
      </c>
      <c r="F52" t="s">
        <v>149</v>
      </c>
      <c r="G52" t="s">
        <v>29</v>
      </c>
      <c r="H52" s="22" t="s">
        <v>29</v>
      </c>
      <c r="I52" s="22" t="s">
        <v>29</v>
      </c>
    </row>
    <row r="53" spans="1:9" x14ac:dyDescent="0.3">
      <c r="B53" s="24" t="s">
        <v>150</v>
      </c>
      <c r="C53" t="s">
        <v>31</v>
      </c>
      <c r="D53" t="s">
        <v>151</v>
      </c>
      <c r="E53">
        <v>2013</v>
      </c>
      <c r="F53" t="s">
        <v>29</v>
      </c>
      <c r="G53" t="s">
        <v>29</v>
      </c>
      <c r="H53" s="22" t="s">
        <v>29</v>
      </c>
      <c r="I53" s="22" t="s">
        <v>29</v>
      </c>
    </row>
    <row r="54" spans="1:9" x14ac:dyDescent="0.3">
      <c r="B54" t="s">
        <v>152</v>
      </c>
      <c r="C54" t="s">
        <v>34</v>
      </c>
      <c r="D54" t="s">
        <v>153</v>
      </c>
      <c r="E54">
        <v>2013</v>
      </c>
      <c r="F54" t="s">
        <v>154</v>
      </c>
      <c r="G54" t="s">
        <v>154</v>
      </c>
      <c r="H54" s="22"/>
      <c r="I54" s="22" t="s">
        <v>207</v>
      </c>
    </row>
    <row r="55" spans="1:9" x14ac:dyDescent="0.3">
      <c r="B55" t="s">
        <v>155</v>
      </c>
      <c r="C55" t="s">
        <v>34</v>
      </c>
      <c r="D55" t="s">
        <v>29</v>
      </c>
      <c r="E55">
        <v>2013</v>
      </c>
      <c r="F55" t="s">
        <v>156</v>
      </c>
      <c r="G55" t="s">
        <v>29</v>
      </c>
      <c r="H55" s="22" t="s">
        <v>29</v>
      </c>
      <c r="I55" s="22" t="s">
        <v>183</v>
      </c>
    </row>
    <row r="56" spans="1:9" x14ac:dyDescent="0.3">
      <c r="B56" s="28" t="s">
        <v>157</v>
      </c>
      <c r="C56" t="s">
        <v>31</v>
      </c>
      <c r="D56" t="s">
        <v>158</v>
      </c>
      <c r="E56">
        <v>2012</v>
      </c>
      <c r="F56" t="s">
        <v>29</v>
      </c>
      <c r="G56" t="s">
        <v>29</v>
      </c>
      <c r="H56" s="22" t="s">
        <v>29</v>
      </c>
      <c r="I56" s="22" t="s">
        <v>29</v>
      </c>
    </row>
    <row r="57" spans="1:9" x14ac:dyDescent="0.3">
      <c r="B57" t="s">
        <v>159</v>
      </c>
      <c r="C57" t="s">
        <v>34</v>
      </c>
      <c r="D57" t="s">
        <v>29</v>
      </c>
      <c r="E57">
        <v>2012</v>
      </c>
      <c r="F57" t="s">
        <v>160</v>
      </c>
      <c r="G57" t="s">
        <v>29</v>
      </c>
      <c r="H57" s="22" t="s">
        <v>29</v>
      </c>
      <c r="I57" s="22" t="s">
        <v>208</v>
      </c>
    </row>
    <row r="58" spans="1:9" x14ac:dyDescent="0.3">
      <c r="A58" t="s">
        <v>487</v>
      </c>
      <c r="B58" s="28" t="s">
        <v>161</v>
      </c>
      <c r="C58" t="s">
        <v>31</v>
      </c>
      <c r="D58" t="s">
        <v>162</v>
      </c>
      <c r="E58">
        <v>2012</v>
      </c>
      <c r="F58" t="s">
        <v>29</v>
      </c>
      <c r="G58" t="s">
        <v>29</v>
      </c>
      <c r="H58" s="22" t="s">
        <v>29</v>
      </c>
      <c r="I58" s="22" t="s">
        <v>29</v>
      </c>
    </row>
    <row r="59" spans="1:9" x14ac:dyDescent="0.3">
      <c r="B59" t="s">
        <v>163</v>
      </c>
      <c r="C59" t="s">
        <v>34</v>
      </c>
      <c r="D59" t="s">
        <v>29</v>
      </c>
      <c r="E59">
        <v>2012</v>
      </c>
      <c r="F59" t="s">
        <v>164</v>
      </c>
      <c r="G59" t="s">
        <v>29</v>
      </c>
      <c r="H59" s="22" t="s">
        <v>29</v>
      </c>
      <c r="I59" s="22" t="s">
        <v>209</v>
      </c>
    </row>
    <row r="60" spans="1:9" x14ac:dyDescent="0.3">
      <c r="B60" t="s">
        <v>165</v>
      </c>
      <c r="C60" t="s">
        <v>34</v>
      </c>
      <c r="D60" t="s">
        <v>29</v>
      </c>
      <c r="E60">
        <v>2012</v>
      </c>
      <c r="F60" t="s">
        <v>166</v>
      </c>
      <c r="G60" t="s">
        <v>29</v>
      </c>
      <c r="H60" s="22" t="s">
        <v>29</v>
      </c>
      <c r="I60" s="22" t="s">
        <v>210</v>
      </c>
    </row>
    <row r="61" spans="1:9" x14ac:dyDescent="0.3">
      <c r="A61" t="s">
        <v>487</v>
      </c>
      <c r="B61" s="28" t="s">
        <v>167</v>
      </c>
      <c r="C61" t="s">
        <v>31</v>
      </c>
      <c r="D61" t="s">
        <v>168</v>
      </c>
      <c r="E61">
        <v>2012</v>
      </c>
      <c r="F61" t="s">
        <v>29</v>
      </c>
      <c r="G61" t="s">
        <v>29</v>
      </c>
      <c r="H61" s="22" t="s">
        <v>29</v>
      </c>
      <c r="I61" s="22" t="s">
        <v>211</v>
      </c>
    </row>
    <row r="62" spans="1:9" x14ac:dyDescent="0.3">
      <c r="B62" t="s">
        <v>169</v>
      </c>
      <c r="C62" t="s">
        <v>34</v>
      </c>
      <c r="D62" t="s">
        <v>170</v>
      </c>
      <c r="E62">
        <v>2012</v>
      </c>
      <c r="F62" t="s">
        <v>171</v>
      </c>
      <c r="G62" t="s">
        <v>29</v>
      </c>
      <c r="H62" s="22" t="s">
        <v>29</v>
      </c>
      <c r="I62" s="22" t="s">
        <v>212</v>
      </c>
    </row>
    <row r="63" spans="1:9" x14ac:dyDescent="0.3">
      <c r="A63" t="s">
        <v>487</v>
      </c>
      <c r="B63" s="28" t="s">
        <v>172</v>
      </c>
      <c r="C63" t="s">
        <v>31</v>
      </c>
      <c r="D63" t="s">
        <v>173</v>
      </c>
      <c r="E63">
        <v>2012</v>
      </c>
      <c r="F63" t="s">
        <v>29</v>
      </c>
      <c r="G63" t="s">
        <v>29</v>
      </c>
      <c r="H63" s="22" t="s">
        <v>29</v>
      </c>
      <c r="I63" s="22" t="s">
        <v>29</v>
      </c>
    </row>
    <row r="64" spans="1:9" x14ac:dyDescent="0.3">
      <c r="B64" t="s">
        <v>174</v>
      </c>
      <c r="C64" t="s">
        <v>34</v>
      </c>
      <c r="D64" t="s">
        <v>175</v>
      </c>
      <c r="E64">
        <v>2012</v>
      </c>
      <c r="F64" t="s">
        <v>176</v>
      </c>
      <c r="G64" t="s">
        <v>29</v>
      </c>
      <c r="H64" s="22" t="s">
        <v>29</v>
      </c>
      <c r="I64" s="22" t="s">
        <v>213</v>
      </c>
    </row>
    <row r="65" spans="1:17" x14ac:dyDescent="0.3">
      <c r="A65" t="s">
        <v>487</v>
      </c>
      <c r="B65" s="28" t="s">
        <v>177</v>
      </c>
      <c r="C65" t="s">
        <v>31</v>
      </c>
      <c r="D65" t="s">
        <v>178</v>
      </c>
      <c r="E65">
        <v>2012</v>
      </c>
      <c r="F65" t="s">
        <v>29</v>
      </c>
      <c r="G65" t="s">
        <v>29</v>
      </c>
      <c r="H65" s="22" t="s">
        <v>179</v>
      </c>
      <c r="I65" s="22" t="s">
        <v>214</v>
      </c>
    </row>
    <row r="66" spans="1:17" x14ac:dyDescent="0.3">
      <c r="B66" t="s">
        <v>180</v>
      </c>
      <c r="C66" t="s">
        <v>34</v>
      </c>
      <c r="D66" t="s">
        <v>181</v>
      </c>
      <c r="E66">
        <v>2012</v>
      </c>
      <c r="F66" t="s">
        <v>182</v>
      </c>
      <c r="G66" t="s">
        <v>29</v>
      </c>
      <c r="H66" s="22" t="s">
        <v>29</v>
      </c>
      <c r="I66" s="22" t="s">
        <v>29</v>
      </c>
    </row>
    <row r="67" spans="1:17" x14ac:dyDescent="0.3">
      <c r="Q67" t="s">
        <v>486</v>
      </c>
    </row>
  </sheetData>
  <autoFilter ref="B1:I66" xr:uid="{D4F53E48-1A0C-4692-9CB7-482B1DD9B598}"/>
  <pageMargins left="0.7" right="0.7" top="0.75" bottom="0.75" header="0.3" footer="0.3"/>
  <pageSetup paperSize="9" orientation="portrait" r:id="rId1"/>
  <ignoredErrors>
    <ignoredError sqref="H4:I8 I22:I42 H45:I65 H9:I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2023 2024</vt:lpstr>
      <vt:lpstr>Worksheet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Biswanger</dc:creator>
  <cp:lastModifiedBy>Henrik Biswanger</cp:lastModifiedBy>
  <dcterms:created xsi:type="dcterms:W3CDTF">2022-12-09T16:45:57Z</dcterms:created>
  <dcterms:modified xsi:type="dcterms:W3CDTF">2023-10-11T19:20:59Z</dcterms:modified>
</cp:coreProperties>
</file>