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tindascorp-my.sharepoint.com/personal/karl-johan_hvass_attindas_com/Documents/Documents/Kalle/Desktop/Back up/Innebandy/IB J-lag 26 - 27/"/>
    </mc:Choice>
  </mc:AlternateContent>
  <xr:revisionPtr revIDLastSave="179" documentId="8_{8C1A3FD6-0C9B-4174-8F52-14758E3D8A95}" xr6:coauthVersionLast="47" xr6:coauthVersionMax="47" xr10:uidLastSave="{43ADF16E-BC69-49F8-A698-8D000270DD18}"/>
  <bookViews>
    <workbookView xWindow="-120" yWindow="-120" windowWidth="29040" windowHeight="17520" xr2:uid="{00000000-000D-0000-FFFF-FFFF00000000}"/>
  </bookViews>
  <sheets>
    <sheet name="rptMatcherLa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H35" i="1"/>
  <c r="G35" i="1"/>
  <c r="F35" i="1"/>
  <c r="E35" i="1"/>
  <c r="G34" i="1"/>
  <c r="F34" i="1"/>
  <c r="E34" i="1"/>
  <c r="H34" i="1" s="1"/>
  <c r="G33" i="1"/>
  <c r="F33" i="1"/>
  <c r="E33" i="1"/>
  <c r="H33" i="1" s="1"/>
  <c r="G32" i="1"/>
  <c r="F32" i="1"/>
  <c r="E32" i="1"/>
  <c r="H32" i="1" s="1"/>
  <c r="G31" i="1"/>
  <c r="G30" i="1"/>
  <c r="G29" i="1"/>
  <c r="F31" i="1"/>
  <c r="E31" i="1"/>
  <c r="H31" i="1" s="1"/>
  <c r="F30" i="1"/>
  <c r="E30" i="1"/>
  <c r="H30" i="1" s="1"/>
  <c r="F29" i="1"/>
  <c r="E29" i="1"/>
  <c r="H29" i="1" s="1"/>
  <c r="G28" i="1"/>
  <c r="F28" i="1"/>
  <c r="E28" i="1"/>
  <c r="H28" i="1" s="1"/>
  <c r="G27" i="1"/>
  <c r="F27" i="1"/>
  <c r="E27" i="1"/>
  <c r="G25" i="1"/>
  <c r="G26" i="1"/>
  <c r="F26" i="1"/>
  <c r="E26" i="1"/>
  <c r="H26" i="1" s="1"/>
  <c r="F25" i="1"/>
  <c r="E25" i="1"/>
  <c r="H25" i="1" s="1"/>
  <c r="G24" i="1"/>
  <c r="F24" i="1"/>
  <c r="E24" i="1"/>
  <c r="H24" i="1" s="1"/>
  <c r="G23" i="1"/>
  <c r="F23" i="1"/>
  <c r="E23" i="1"/>
  <c r="H23" i="1" s="1"/>
  <c r="G22" i="1"/>
  <c r="F22" i="1"/>
  <c r="E22" i="1"/>
  <c r="H22" i="1" s="1"/>
  <c r="G21" i="1"/>
  <c r="F21" i="1"/>
  <c r="E21" i="1"/>
  <c r="H21" i="1" s="1"/>
  <c r="G20" i="1"/>
  <c r="F20" i="1"/>
  <c r="E20" i="1"/>
  <c r="H20" i="1" s="1"/>
  <c r="F19" i="1"/>
  <c r="E19" i="1"/>
  <c r="H19" i="1" s="1"/>
  <c r="G19" i="1"/>
</calcChain>
</file>

<file path=xl/sharedStrings.xml><?xml version="1.0" encoding="utf-8"?>
<sst xmlns="http://schemas.openxmlformats.org/spreadsheetml/2006/main" count="177" uniqueCount="66">
  <si>
    <t>Tävling</t>
  </si>
  <si>
    <t>Omgång</t>
  </si>
  <si>
    <t>Hemmalag</t>
  </si>
  <si>
    <t>Bortalag</t>
  </si>
  <si>
    <t>Anläggning</t>
  </si>
  <si>
    <t>Datum</t>
  </si>
  <si>
    <t>Tid</t>
  </si>
  <si>
    <t>Aneby SK P09-11</t>
  </si>
  <si>
    <t>KFUM Jönköping P11/1</t>
  </si>
  <si>
    <t xml:space="preserve">FB-hallen </t>
  </si>
  <si>
    <t>2026-10-10</t>
  </si>
  <si>
    <t>13:00</t>
  </si>
  <si>
    <t>Jönköpings IK Ungdom P11-12</t>
  </si>
  <si>
    <t>Jönköpings Idrottshus A-hall</t>
  </si>
  <si>
    <t>2026-10-18</t>
  </si>
  <si>
    <t>17:30</t>
  </si>
  <si>
    <t>Fagerhult Habo IBK Ungdom P10</t>
  </si>
  <si>
    <t>2026-11-07</t>
  </si>
  <si>
    <t>KFUM Jönköping P10</t>
  </si>
  <si>
    <t>2026-11-21</t>
  </si>
  <si>
    <t>Jönköpings IK Utveckling P10</t>
  </si>
  <si>
    <t>2026-12-04</t>
  </si>
  <si>
    <t>19:00</t>
  </si>
  <si>
    <t>Värnamo IK P10</t>
  </si>
  <si>
    <t xml:space="preserve">Park Arena </t>
  </si>
  <si>
    <t>2026-12-13</t>
  </si>
  <si>
    <t>18:45</t>
  </si>
  <si>
    <t>Vetlanda IBF P10</t>
  </si>
  <si>
    <t>2026-12-18</t>
  </si>
  <si>
    <t>KFUM Sporthall, Jönköping</t>
  </si>
  <si>
    <t>2027-01-09</t>
  </si>
  <si>
    <t>13:30</t>
  </si>
  <si>
    <t>2027-01-16</t>
  </si>
  <si>
    <t xml:space="preserve">Habo Sporthall A-hall </t>
  </si>
  <si>
    <t>2027-02-05</t>
  </si>
  <si>
    <t>19:30</t>
  </si>
  <si>
    <t>2027-02-21</t>
  </si>
  <si>
    <t>14:00</t>
  </si>
  <si>
    <t>2027-03-06</t>
  </si>
  <si>
    <t>2027-03-12</t>
  </si>
  <si>
    <t>Hasses Sportcenter OBOS-planen</t>
  </si>
  <si>
    <t>2027-03-19</t>
  </si>
  <si>
    <t>Kiosk</t>
  </si>
  <si>
    <t>Sekritariat</t>
  </si>
  <si>
    <t>Körning</t>
  </si>
  <si>
    <t>Kalle (ledarbil)</t>
  </si>
  <si>
    <t>Sek</t>
  </si>
  <si>
    <t>Algot</t>
  </si>
  <si>
    <t>Arvid</t>
  </si>
  <si>
    <t>Edin</t>
  </si>
  <si>
    <t>Hilmer</t>
  </si>
  <si>
    <t>Isak</t>
  </si>
  <si>
    <t>Linus</t>
  </si>
  <si>
    <t>Sigge K</t>
  </si>
  <si>
    <t>Melwin</t>
  </si>
  <si>
    <t>Anton</t>
  </si>
  <si>
    <t>Elwer</t>
  </si>
  <si>
    <t>Oliver</t>
  </si>
  <si>
    <t>Vincent</t>
  </si>
  <si>
    <t>Elliot</t>
  </si>
  <si>
    <t>Hugo</t>
  </si>
  <si>
    <t>Mauro</t>
  </si>
  <si>
    <t>Sigge L</t>
  </si>
  <si>
    <t>Hjalmar F</t>
  </si>
  <si>
    <t>mauro</t>
  </si>
  <si>
    <t>P Röd Norra 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</si>
</sst>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lightUp">
        <bgColor theme="0" tint="-0.14996795556505021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vertical="top" wrapText="1" readingOrder="1"/>
    </xf>
    <xf numFmtId="0" fontId="3" fillId="0" borderId="1" xfId="0" applyFont="1" applyFill="1" applyBorder="1" applyAlignment="1">
      <alignment horizontal="center" vertical="top" wrapText="1" readingOrder="1"/>
    </xf>
    <xf numFmtId="0" fontId="2" fillId="0" borderId="3" xfId="0" applyFont="1" applyBorder="1" applyAlignment="1">
      <alignment vertical="top" wrapText="1" readingOrder="1"/>
    </xf>
    <xf numFmtId="0" fontId="3" fillId="0" borderId="4" xfId="0" applyFont="1" applyBorder="1" applyAlignment="1">
      <alignment vertical="top" wrapText="1" readingOrder="1"/>
    </xf>
    <xf numFmtId="0" fontId="2" fillId="0" borderId="5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horizontal="center" vertical="top" wrapText="1" readingOrder="1"/>
    </xf>
    <xf numFmtId="0" fontId="3" fillId="0" borderId="8" xfId="0" applyFont="1" applyBorder="1" applyAlignment="1">
      <alignment horizontal="center" vertical="top" wrapText="1" readingOrder="1"/>
    </xf>
    <xf numFmtId="0" fontId="2" fillId="0" borderId="11" xfId="0" applyFont="1" applyBorder="1" applyAlignment="1">
      <alignment horizontal="center" vertical="top" wrapText="1" readingOrder="1"/>
    </xf>
    <xf numFmtId="0" fontId="3" fillId="0" borderId="8" xfId="0" applyFont="1" applyFill="1" applyBorder="1" applyAlignment="1">
      <alignment horizontal="center" vertical="top" wrapText="1" readingOrder="1"/>
    </xf>
    <xf numFmtId="0" fontId="3" fillId="0" borderId="9" xfId="0" applyFont="1" applyBorder="1" applyAlignment="1">
      <alignment horizontal="center" vertical="top" wrapText="1" readingOrder="1"/>
    </xf>
    <xf numFmtId="0" fontId="3" fillId="0" borderId="12" xfId="0" applyFont="1" applyBorder="1" applyAlignment="1">
      <alignment horizontal="center" vertical="top" wrapText="1" readingOrder="1"/>
    </xf>
    <xf numFmtId="0" fontId="3" fillId="0" borderId="10" xfId="0" applyFont="1" applyBorder="1" applyAlignment="1">
      <alignment horizontal="center" vertical="top" wrapText="1" readingOrder="1"/>
    </xf>
    <xf numFmtId="0" fontId="3" fillId="3" borderId="7" xfId="0" applyFont="1" applyFill="1" applyBorder="1" applyAlignment="1">
      <alignment horizontal="center" vertical="top" wrapText="1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3" fillId="3" borderId="8" xfId="0" applyFont="1" applyFill="1" applyBorder="1" applyAlignment="1">
      <alignment horizontal="center" vertical="top" wrapText="1" readingOrder="1"/>
    </xf>
    <xf numFmtId="0" fontId="3" fillId="3" borderId="9" xfId="0" applyFont="1" applyFill="1" applyBorder="1" applyAlignment="1">
      <alignment horizontal="center" vertical="top" wrapText="1" readingOrder="1"/>
    </xf>
    <xf numFmtId="0" fontId="3" fillId="3" borderId="10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36"/>
  <sheetViews>
    <sheetView showGridLines="0" tabSelected="1" workbookViewId="0">
      <selection activeCell="B1" sqref="B1"/>
    </sheetView>
  </sheetViews>
  <sheetFormatPr defaultRowHeight="15" outlineLevelRow="1" x14ac:dyDescent="0.25"/>
  <cols>
    <col min="1" max="1" width="0.140625" customWidth="1"/>
    <col min="2" max="2" width="14.42578125" bestFit="1" customWidth="1"/>
    <col min="3" max="3" width="9.85546875" customWidth="1"/>
    <col min="4" max="5" width="29" bestFit="1" customWidth="1"/>
    <col min="6" max="6" width="30.140625" bestFit="1" customWidth="1"/>
    <col min="7" max="7" width="10.140625" bestFit="1" customWidth="1"/>
    <col min="8" max="8" width="5.5703125" bestFit="1" customWidth="1"/>
    <col min="9" max="12" width="10.7109375" customWidth="1"/>
    <col min="13" max="13" width="13.7109375" customWidth="1"/>
    <col min="14" max="17" width="12.42578125" customWidth="1"/>
  </cols>
  <sheetData>
    <row r="1" spans="2:17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7" t="s">
        <v>6</v>
      </c>
      <c r="I1" s="9" t="s">
        <v>42</v>
      </c>
      <c r="J1" s="10"/>
      <c r="K1" s="9" t="s">
        <v>43</v>
      </c>
      <c r="L1" s="10"/>
      <c r="M1" s="9" t="s">
        <v>44</v>
      </c>
      <c r="N1" s="13"/>
      <c r="O1" s="13"/>
      <c r="P1" s="13"/>
      <c r="Q1" s="10"/>
    </row>
    <row r="2" spans="2:17" ht="15" customHeight="1" x14ac:dyDescent="0.25">
      <c r="B2" s="3" t="s">
        <v>65</v>
      </c>
      <c r="C2" s="4">
        <v>1</v>
      </c>
      <c r="D2" s="5" t="s">
        <v>7</v>
      </c>
      <c r="E2" s="3" t="s">
        <v>8</v>
      </c>
      <c r="F2" s="3" t="s">
        <v>9</v>
      </c>
      <c r="G2" s="3" t="s">
        <v>10</v>
      </c>
      <c r="H2" s="8" t="s">
        <v>11</v>
      </c>
      <c r="I2" s="11" t="s">
        <v>61</v>
      </c>
      <c r="J2" s="12" t="s">
        <v>57</v>
      </c>
      <c r="K2" s="11" t="s">
        <v>62</v>
      </c>
      <c r="L2" s="12" t="s">
        <v>63</v>
      </c>
      <c r="M2" s="18"/>
      <c r="N2" s="19"/>
      <c r="O2" s="19"/>
      <c r="P2" s="19"/>
      <c r="Q2" s="20"/>
    </row>
    <row r="3" spans="2:17" ht="15" customHeight="1" x14ac:dyDescent="0.25">
      <c r="B3" s="3" t="s">
        <v>65</v>
      </c>
      <c r="C3" s="4">
        <v>2</v>
      </c>
      <c r="D3" s="3" t="s">
        <v>12</v>
      </c>
      <c r="E3" s="5" t="s">
        <v>7</v>
      </c>
      <c r="F3" s="3" t="s">
        <v>13</v>
      </c>
      <c r="G3" s="3" t="s">
        <v>14</v>
      </c>
      <c r="H3" s="8" t="s">
        <v>15</v>
      </c>
      <c r="I3" s="18"/>
      <c r="J3" s="20"/>
      <c r="K3" s="18"/>
      <c r="L3" s="20"/>
      <c r="M3" s="11" t="s">
        <v>45</v>
      </c>
      <c r="N3" s="4" t="s">
        <v>48</v>
      </c>
      <c r="O3" s="4" t="s">
        <v>50</v>
      </c>
      <c r="P3" s="4" t="s">
        <v>54</v>
      </c>
      <c r="Q3" s="12" t="s">
        <v>53</v>
      </c>
    </row>
    <row r="4" spans="2:17" ht="15" customHeight="1" x14ac:dyDescent="0.25">
      <c r="B4" s="3" t="s">
        <v>65</v>
      </c>
      <c r="C4" s="4">
        <v>5</v>
      </c>
      <c r="D4" s="5" t="s">
        <v>7</v>
      </c>
      <c r="E4" s="3" t="s">
        <v>16</v>
      </c>
      <c r="F4" s="3" t="s">
        <v>9</v>
      </c>
      <c r="G4" s="3" t="s">
        <v>17</v>
      </c>
      <c r="H4" s="8" t="s">
        <v>11</v>
      </c>
      <c r="I4" s="11" t="s">
        <v>47</v>
      </c>
      <c r="J4" s="12" t="s">
        <v>52</v>
      </c>
      <c r="K4" s="11" t="s">
        <v>58</v>
      </c>
      <c r="L4" s="12" t="s">
        <v>48</v>
      </c>
      <c r="M4" s="18"/>
      <c r="N4" s="19"/>
      <c r="O4" s="19"/>
      <c r="P4" s="19"/>
      <c r="Q4" s="20"/>
    </row>
    <row r="5" spans="2:17" ht="15" customHeight="1" x14ac:dyDescent="0.25">
      <c r="B5" s="3" t="s">
        <v>65</v>
      </c>
      <c r="C5" s="4">
        <v>7</v>
      </c>
      <c r="D5" s="5" t="s">
        <v>7</v>
      </c>
      <c r="E5" s="3" t="s">
        <v>18</v>
      </c>
      <c r="F5" s="3" t="s">
        <v>9</v>
      </c>
      <c r="G5" s="3" t="s">
        <v>19</v>
      </c>
      <c r="H5" s="8" t="s">
        <v>11</v>
      </c>
      <c r="I5" s="11" t="s">
        <v>56</v>
      </c>
      <c r="J5" s="12" t="s">
        <v>64</v>
      </c>
      <c r="K5" s="11" t="s">
        <v>50</v>
      </c>
      <c r="L5" s="12" t="s">
        <v>55</v>
      </c>
      <c r="M5" s="18"/>
      <c r="N5" s="19"/>
      <c r="O5" s="19"/>
      <c r="P5" s="19"/>
      <c r="Q5" s="20"/>
    </row>
    <row r="6" spans="2:17" ht="15" customHeight="1" x14ac:dyDescent="0.25">
      <c r="B6" s="3" t="s">
        <v>65</v>
      </c>
      <c r="C6" s="4">
        <v>9</v>
      </c>
      <c r="D6" s="5" t="s">
        <v>7</v>
      </c>
      <c r="E6" s="3" t="s">
        <v>20</v>
      </c>
      <c r="F6" s="3" t="s">
        <v>9</v>
      </c>
      <c r="G6" s="3" t="s">
        <v>21</v>
      </c>
      <c r="H6" s="8" t="s">
        <v>22</v>
      </c>
      <c r="I6" s="11" t="s">
        <v>49</v>
      </c>
      <c r="J6" s="12" t="s">
        <v>54</v>
      </c>
      <c r="K6" s="11" t="s">
        <v>62</v>
      </c>
      <c r="L6" s="12" t="s">
        <v>63</v>
      </c>
      <c r="M6" s="18"/>
      <c r="N6" s="19"/>
      <c r="O6" s="19"/>
      <c r="P6" s="19"/>
      <c r="Q6" s="20"/>
    </row>
    <row r="7" spans="2:17" ht="15" customHeight="1" x14ac:dyDescent="0.25">
      <c r="B7" s="3" t="s">
        <v>65</v>
      </c>
      <c r="C7" s="4">
        <v>10</v>
      </c>
      <c r="D7" s="3" t="s">
        <v>23</v>
      </c>
      <c r="E7" s="5" t="s">
        <v>7</v>
      </c>
      <c r="F7" s="3" t="s">
        <v>24</v>
      </c>
      <c r="G7" s="3" t="s">
        <v>25</v>
      </c>
      <c r="H7" s="8" t="s">
        <v>26</v>
      </c>
      <c r="I7" s="18"/>
      <c r="J7" s="20"/>
      <c r="K7" s="18"/>
      <c r="L7" s="20"/>
      <c r="M7" s="11" t="s">
        <v>45</v>
      </c>
      <c r="N7" s="4" t="s">
        <v>51</v>
      </c>
      <c r="O7" s="4" t="s">
        <v>60</v>
      </c>
      <c r="P7" s="4" t="s">
        <v>56</v>
      </c>
      <c r="Q7" s="12" t="s">
        <v>52</v>
      </c>
    </row>
    <row r="8" spans="2:17" ht="15" customHeight="1" x14ac:dyDescent="0.25">
      <c r="B8" s="3" t="s">
        <v>65</v>
      </c>
      <c r="C8" s="4">
        <v>11</v>
      </c>
      <c r="D8" s="5" t="s">
        <v>7</v>
      </c>
      <c r="E8" s="3" t="s">
        <v>27</v>
      </c>
      <c r="F8" s="3" t="s">
        <v>9</v>
      </c>
      <c r="G8" s="3" t="s">
        <v>28</v>
      </c>
      <c r="H8" s="8" t="s">
        <v>22</v>
      </c>
      <c r="I8" s="11" t="s">
        <v>51</v>
      </c>
      <c r="J8" s="12" t="s">
        <v>57</v>
      </c>
      <c r="K8" s="11" t="s">
        <v>58</v>
      </c>
      <c r="L8" s="12" t="s">
        <v>55</v>
      </c>
      <c r="M8" s="18"/>
      <c r="N8" s="19"/>
      <c r="O8" s="19"/>
      <c r="P8" s="19"/>
      <c r="Q8" s="20"/>
    </row>
    <row r="9" spans="2:17" ht="15" customHeight="1" x14ac:dyDescent="0.25">
      <c r="B9" s="3" t="s">
        <v>65</v>
      </c>
      <c r="C9" s="4">
        <v>12</v>
      </c>
      <c r="D9" s="3" t="s">
        <v>8</v>
      </c>
      <c r="E9" s="5" t="s">
        <v>7</v>
      </c>
      <c r="F9" s="3" t="s">
        <v>29</v>
      </c>
      <c r="G9" s="3" t="s">
        <v>30</v>
      </c>
      <c r="H9" s="8" t="s">
        <v>31</v>
      </c>
      <c r="I9" s="18"/>
      <c r="J9" s="20"/>
      <c r="K9" s="18"/>
      <c r="L9" s="20"/>
      <c r="M9" s="11" t="s">
        <v>45</v>
      </c>
      <c r="N9" s="6" t="s">
        <v>47</v>
      </c>
      <c r="O9" s="6" t="s">
        <v>49</v>
      </c>
      <c r="P9" s="6" t="s">
        <v>63</v>
      </c>
      <c r="Q9" s="14" t="s">
        <v>61</v>
      </c>
    </row>
    <row r="10" spans="2:17" ht="15" customHeight="1" x14ac:dyDescent="0.25">
      <c r="B10" s="3" t="s">
        <v>65</v>
      </c>
      <c r="C10" s="4">
        <v>13</v>
      </c>
      <c r="D10" s="5" t="s">
        <v>7</v>
      </c>
      <c r="E10" s="3" t="s">
        <v>12</v>
      </c>
      <c r="F10" s="3" t="s">
        <v>9</v>
      </c>
      <c r="G10" s="3" t="s">
        <v>32</v>
      </c>
      <c r="H10" s="8" t="s">
        <v>11</v>
      </c>
      <c r="I10" s="11" t="s">
        <v>47</v>
      </c>
      <c r="J10" s="12" t="s">
        <v>56</v>
      </c>
      <c r="K10" s="11" t="s">
        <v>60</v>
      </c>
      <c r="L10" s="12" t="s">
        <v>48</v>
      </c>
      <c r="M10" s="18"/>
      <c r="N10" s="19"/>
      <c r="O10" s="19"/>
      <c r="P10" s="19"/>
      <c r="Q10" s="20"/>
    </row>
    <row r="11" spans="2:17" ht="15" customHeight="1" x14ac:dyDescent="0.25">
      <c r="B11" s="3" t="s">
        <v>65</v>
      </c>
      <c r="C11" s="4">
        <v>16</v>
      </c>
      <c r="D11" s="3" t="s">
        <v>16</v>
      </c>
      <c r="E11" s="5" t="s">
        <v>7</v>
      </c>
      <c r="F11" s="3" t="s">
        <v>33</v>
      </c>
      <c r="G11" s="3" t="s">
        <v>34</v>
      </c>
      <c r="H11" s="8" t="s">
        <v>35</v>
      </c>
      <c r="I11" s="18"/>
      <c r="J11" s="20"/>
      <c r="K11" s="18"/>
      <c r="L11" s="20"/>
      <c r="M11" s="11" t="s">
        <v>45</v>
      </c>
      <c r="N11" s="4" t="s">
        <v>55</v>
      </c>
      <c r="O11" s="4" t="s">
        <v>57</v>
      </c>
      <c r="P11" s="4" t="s">
        <v>58</v>
      </c>
      <c r="Q11" s="12" t="s">
        <v>62</v>
      </c>
    </row>
    <row r="12" spans="2:17" ht="15" customHeight="1" x14ac:dyDescent="0.25">
      <c r="B12" s="3" t="s">
        <v>65</v>
      </c>
      <c r="C12" s="4">
        <v>18</v>
      </c>
      <c r="D12" s="3" t="s">
        <v>18</v>
      </c>
      <c r="E12" s="5" t="s">
        <v>7</v>
      </c>
      <c r="F12" s="3" t="s">
        <v>29</v>
      </c>
      <c r="G12" s="3" t="s">
        <v>36</v>
      </c>
      <c r="H12" s="8" t="s">
        <v>37</v>
      </c>
      <c r="I12" s="18"/>
      <c r="J12" s="20"/>
      <c r="K12" s="18"/>
      <c r="L12" s="20"/>
      <c r="M12" s="11" t="s">
        <v>45</v>
      </c>
      <c r="N12" s="4" t="s">
        <v>48</v>
      </c>
      <c r="O12" s="4" t="s">
        <v>50</v>
      </c>
      <c r="P12" s="4" t="s">
        <v>54</v>
      </c>
      <c r="Q12" s="12" t="s">
        <v>51</v>
      </c>
    </row>
    <row r="13" spans="2:17" ht="15" customHeight="1" x14ac:dyDescent="0.25">
      <c r="B13" s="3" t="s">
        <v>65</v>
      </c>
      <c r="C13" s="4">
        <v>20</v>
      </c>
      <c r="D13" s="3" t="s">
        <v>20</v>
      </c>
      <c r="E13" s="5" t="s">
        <v>7</v>
      </c>
      <c r="F13" s="3" t="s">
        <v>13</v>
      </c>
      <c r="G13" s="3" t="s">
        <v>38</v>
      </c>
      <c r="H13" s="8" t="s">
        <v>15</v>
      </c>
      <c r="I13" s="18"/>
      <c r="J13" s="20"/>
      <c r="K13" s="18"/>
      <c r="L13" s="20"/>
      <c r="M13" s="11" t="s">
        <v>45</v>
      </c>
      <c r="N13" s="4" t="s">
        <v>47</v>
      </c>
      <c r="O13" s="4" t="s">
        <v>49</v>
      </c>
      <c r="P13" s="4" t="s">
        <v>63</v>
      </c>
      <c r="Q13" s="12" t="s">
        <v>52</v>
      </c>
    </row>
    <row r="14" spans="2:17" ht="15" customHeight="1" x14ac:dyDescent="0.25">
      <c r="B14" s="3" t="s">
        <v>65</v>
      </c>
      <c r="C14" s="4">
        <v>21</v>
      </c>
      <c r="D14" s="5" t="s">
        <v>7</v>
      </c>
      <c r="E14" s="3" t="s">
        <v>23</v>
      </c>
      <c r="F14" s="3" t="s">
        <v>9</v>
      </c>
      <c r="G14" s="3" t="s">
        <v>39</v>
      </c>
      <c r="H14" s="8" t="s">
        <v>35</v>
      </c>
      <c r="I14" s="11" t="s">
        <v>49</v>
      </c>
      <c r="J14" s="12" t="s">
        <v>51</v>
      </c>
      <c r="K14" s="11" t="s">
        <v>50</v>
      </c>
      <c r="L14" s="12" t="s">
        <v>60</v>
      </c>
      <c r="M14" s="18"/>
      <c r="N14" s="19"/>
      <c r="O14" s="19"/>
      <c r="P14" s="19"/>
      <c r="Q14" s="20"/>
    </row>
    <row r="15" spans="2:17" ht="15" customHeight="1" thickBot="1" x14ac:dyDescent="0.3">
      <c r="B15" s="3" t="s">
        <v>65</v>
      </c>
      <c r="C15" s="4">
        <v>22</v>
      </c>
      <c r="D15" s="3" t="s">
        <v>27</v>
      </c>
      <c r="E15" s="5" t="s">
        <v>7</v>
      </c>
      <c r="F15" s="3" t="s">
        <v>40</v>
      </c>
      <c r="G15" s="3" t="s">
        <v>41</v>
      </c>
      <c r="H15" s="8" t="s">
        <v>35</v>
      </c>
      <c r="I15" s="21"/>
      <c r="J15" s="22"/>
      <c r="K15" s="21"/>
      <c r="L15" s="22"/>
      <c r="M15" s="15" t="s">
        <v>45</v>
      </c>
      <c r="N15" s="16" t="s">
        <v>56</v>
      </c>
      <c r="O15" s="16" t="s">
        <v>57</v>
      </c>
      <c r="P15" s="16" t="s">
        <v>62</v>
      </c>
      <c r="Q15" s="17" t="s">
        <v>58</v>
      </c>
    </row>
    <row r="16" spans="2:17" ht="0" hidden="1" customHeight="1" x14ac:dyDescent="0.25"/>
    <row r="18" spans="4:8" hidden="1" outlineLevel="1" x14ac:dyDescent="0.25">
      <c r="E18" t="s">
        <v>42</v>
      </c>
      <c r="F18" t="s">
        <v>46</v>
      </c>
      <c r="G18" t="s">
        <v>44</v>
      </c>
    </row>
    <row r="19" spans="4:8" hidden="1" outlineLevel="1" x14ac:dyDescent="0.25">
      <c r="D19" t="s">
        <v>47</v>
      </c>
      <c r="E19" s="1">
        <f>COUNTIF(I2:J15,D19)</f>
        <v>2</v>
      </c>
      <c r="F19" s="1">
        <f>COUNTIF(K2:L15,D19)</f>
        <v>0</v>
      </c>
      <c r="G19" s="1">
        <f>COUNTIF(M2:Q15,D19)</f>
        <v>2</v>
      </c>
      <c r="H19">
        <f>SUM(E19:G19)</f>
        <v>4</v>
      </c>
    </row>
    <row r="20" spans="4:8" hidden="1" outlineLevel="1" x14ac:dyDescent="0.25">
      <c r="D20" t="s">
        <v>48</v>
      </c>
      <c r="E20" s="1">
        <f>COUNTIF(I2:J15,D20)</f>
        <v>0</v>
      </c>
      <c r="F20" s="1">
        <f>COUNTIF(K2:L15,D20)</f>
        <v>2</v>
      </c>
      <c r="G20" s="1">
        <f>COUNTIF(M2:Q15,D20)</f>
        <v>2</v>
      </c>
      <c r="H20">
        <f t="shared" ref="H20:H35" si="0">SUM(E20:G20)</f>
        <v>4</v>
      </c>
    </row>
    <row r="21" spans="4:8" hidden="1" outlineLevel="1" x14ac:dyDescent="0.25">
      <c r="D21" t="s">
        <v>49</v>
      </c>
      <c r="E21" s="1">
        <f>COUNTIF(I2:J17,D21)</f>
        <v>2</v>
      </c>
      <c r="F21" s="1">
        <f>COUNTIF(K2:L17,D21)</f>
        <v>0</v>
      </c>
      <c r="G21" s="1">
        <f>COUNTIF(M2:Q17,D21)</f>
        <v>2</v>
      </c>
      <c r="H21">
        <f t="shared" si="0"/>
        <v>4</v>
      </c>
    </row>
    <row r="22" spans="4:8" hidden="1" outlineLevel="1" x14ac:dyDescent="0.25">
      <c r="D22" t="s">
        <v>50</v>
      </c>
      <c r="E22" s="1">
        <f>COUNTIF(I2:J17,D22)</f>
        <v>0</v>
      </c>
      <c r="F22" s="1">
        <f>COUNTIF(K2:L17,D22)</f>
        <v>2</v>
      </c>
      <c r="G22" s="1">
        <f>COUNTIF(M2:Q17,D22)</f>
        <v>2</v>
      </c>
      <c r="H22">
        <f t="shared" si="0"/>
        <v>4</v>
      </c>
    </row>
    <row r="23" spans="4:8" hidden="1" outlineLevel="1" x14ac:dyDescent="0.25">
      <c r="D23" t="s">
        <v>63</v>
      </c>
      <c r="E23" s="1">
        <f>COUNTIF(I2:J15,D23)</f>
        <v>0</v>
      </c>
      <c r="F23" s="1">
        <f>COUNTIF(K2:L15,D23)</f>
        <v>2</v>
      </c>
      <c r="G23" s="1">
        <f>COUNTIF(M2:Q15,D23)</f>
        <v>2</v>
      </c>
      <c r="H23">
        <f t="shared" si="0"/>
        <v>4</v>
      </c>
    </row>
    <row r="24" spans="4:8" hidden="1" outlineLevel="1" x14ac:dyDescent="0.25">
      <c r="D24" t="s">
        <v>51</v>
      </c>
      <c r="E24" s="1">
        <f>COUNTIF(I2:J15,D24)</f>
        <v>2</v>
      </c>
      <c r="F24" s="1">
        <f>COUNTIF(K2:L15,D24)</f>
        <v>0</v>
      </c>
      <c r="G24" s="1">
        <f>COUNTIF(M2:Q15,D24)</f>
        <v>2</v>
      </c>
      <c r="H24">
        <f t="shared" si="0"/>
        <v>4</v>
      </c>
    </row>
    <row r="25" spans="4:8" hidden="1" outlineLevel="1" x14ac:dyDescent="0.25">
      <c r="D25" t="s">
        <v>52</v>
      </c>
      <c r="E25" s="1">
        <f>COUNTIF(I2:J15,D25)</f>
        <v>1</v>
      </c>
      <c r="F25" s="1">
        <f>COUNTIF(K2:L15,D25)</f>
        <v>0</v>
      </c>
      <c r="G25" s="1">
        <f>COUNTIF(M2:Q15,D25)</f>
        <v>2</v>
      </c>
      <c r="H25">
        <f t="shared" si="0"/>
        <v>3</v>
      </c>
    </row>
    <row r="26" spans="4:8" hidden="1" outlineLevel="1" x14ac:dyDescent="0.25">
      <c r="D26" t="s">
        <v>53</v>
      </c>
      <c r="E26" s="1">
        <f>COUNTIF(I2:J15,D26)</f>
        <v>0</v>
      </c>
      <c r="F26" s="1">
        <f>COUNTIF(K2:L15,D26)</f>
        <v>0</v>
      </c>
      <c r="G26" s="1">
        <f>COUNTIF(M2:Q15,D26)</f>
        <v>1</v>
      </c>
      <c r="H26">
        <f t="shared" si="0"/>
        <v>1</v>
      </c>
    </row>
    <row r="27" spans="4:8" hidden="1" outlineLevel="1" x14ac:dyDescent="0.25">
      <c r="D27" t="s">
        <v>54</v>
      </c>
      <c r="E27" s="1">
        <f>COUNTIF(I2:J15,D27)</f>
        <v>1</v>
      </c>
      <c r="F27" s="1">
        <f>COUNTIF(K2:L15,D27)</f>
        <v>0</v>
      </c>
      <c r="G27" s="1">
        <f>COUNTIF(M2:Q15,D27)</f>
        <v>2</v>
      </c>
      <c r="H27">
        <f t="shared" si="0"/>
        <v>3</v>
      </c>
    </row>
    <row r="28" spans="4:8" hidden="1" outlineLevel="1" x14ac:dyDescent="0.25">
      <c r="D28" t="s">
        <v>55</v>
      </c>
      <c r="E28" s="1">
        <f>COUNTIF(I2:J15,D28)</f>
        <v>0</v>
      </c>
      <c r="F28" s="1">
        <f>COUNTIF(K2:L15,D28)</f>
        <v>2</v>
      </c>
      <c r="G28" s="1">
        <f>COUNTIF(M2:Q15,D28)</f>
        <v>1</v>
      </c>
      <c r="H28">
        <f t="shared" si="0"/>
        <v>3</v>
      </c>
    </row>
    <row r="29" spans="4:8" hidden="1" outlineLevel="1" x14ac:dyDescent="0.25">
      <c r="D29" t="s">
        <v>56</v>
      </c>
      <c r="E29" s="1">
        <f>COUNTIF(I2:J15,D29)</f>
        <v>2</v>
      </c>
      <c r="F29" s="1">
        <f>COUNTIF(K2:L15,D29)</f>
        <v>0</v>
      </c>
      <c r="G29" s="1">
        <f>COUNTIF(M2:Q15,D29)</f>
        <v>2</v>
      </c>
      <c r="H29">
        <f t="shared" si="0"/>
        <v>4</v>
      </c>
    </row>
    <row r="30" spans="4:8" hidden="1" outlineLevel="1" x14ac:dyDescent="0.25">
      <c r="D30" t="s">
        <v>57</v>
      </c>
      <c r="E30" s="1">
        <f>COUNTIF(I2:J15,D30)</f>
        <v>2</v>
      </c>
      <c r="F30" s="1">
        <f>COUNTIF(K2:L15,D30)</f>
        <v>0</v>
      </c>
      <c r="G30" s="1">
        <f>COUNTIF(M2:Q15,D30)</f>
        <v>2</v>
      </c>
      <c r="H30">
        <f t="shared" si="0"/>
        <v>4</v>
      </c>
    </row>
    <row r="31" spans="4:8" hidden="1" outlineLevel="1" x14ac:dyDescent="0.25">
      <c r="D31" t="s">
        <v>58</v>
      </c>
      <c r="E31" s="1">
        <f>COUNTIF(I2:J15,D31)</f>
        <v>0</v>
      </c>
      <c r="F31" s="1">
        <f>COUNTIF(K2:L15,D31)</f>
        <v>2</v>
      </c>
      <c r="G31" s="1">
        <f>COUNTIF(M2:Q15,D31)</f>
        <v>2</v>
      </c>
      <c r="H31">
        <f t="shared" si="0"/>
        <v>4</v>
      </c>
    </row>
    <row r="32" spans="4:8" hidden="1" outlineLevel="1" x14ac:dyDescent="0.25">
      <c r="D32" t="s">
        <v>59</v>
      </c>
      <c r="E32" s="1">
        <f>COUNTIF(I2:J15,D32)</f>
        <v>0</v>
      </c>
      <c r="F32" s="1">
        <f>COUNTIF(K2:L15,D32)</f>
        <v>0</v>
      </c>
      <c r="G32" s="1">
        <f>COUNTIF(M2:Q15,D32)</f>
        <v>0</v>
      </c>
      <c r="H32">
        <f t="shared" si="0"/>
        <v>0</v>
      </c>
    </row>
    <row r="33" spans="4:8" hidden="1" outlineLevel="1" x14ac:dyDescent="0.25">
      <c r="D33" t="s">
        <v>60</v>
      </c>
      <c r="E33" s="1">
        <f>COUNTIF(I2:J15,D33)</f>
        <v>0</v>
      </c>
      <c r="F33" s="1">
        <f>COUNTIF(K2:L15,D33)</f>
        <v>2</v>
      </c>
      <c r="G33" s="1">
        <f>COUNTIF(M2:Q15,D33)</f>
        <v>1</v>
      </c>
      <c r="H33">
        <f t="shared" si="0"/>
        <v>3</v>
      </c>
    </row>
    <row r="34" spans="4:8" hidden="1" outlineLevel="1" x14ac:dyDescent="0.25">
      <c r="D34" t="s">
        <v>61</v>
      </c>
      <c r="E34" s="1">
        <f>COUNTIF(I2:J15,D34)</f>
        <v>2</v>
      </c>
      <c r="F34" s="1">
        <f>COUNTIF(K2:L15,D34)</f>
        <v>0</v>
      </c>
      <c r="G34" s="1">
        <f>COUNTIF(M2:Q15,D34)</f>
        <v>1</v>
      </c>
      <c r="H34">
        <f t="shared" si="0"/>
        <v>3</v>
      </c>
    </row>
    <row r="35" spans="4:8" hidden="1" outlineLevel="1" x14ac:dyDescent="0.25">
      <c r="D35" t="s">
        <v>62</v>
      </c>
      <c r="E35" s="1">
        <f>COUNTIF(I2:J15,D35)</f>
        <v>0</v>
      </c>
      <c r="F35" s="1">
        <f>COUNTIF(K2:L15,D35)</f>
        <v>2</v>
      </c>
      <c r="G35" s="1">
        <f>COUNTIF(M2:Q15,D35)</f>
        <v>2</v>
      </c>
      <c r="H35">
        <f t="shared" si="0"/>
        <v>4</v>
      </c>
    </row>
    <row r="36" spans="4:8" collapsed="1" x14ac:dyDescent="0.25"/>
  </sheetData>
  <mergeCells count="3">
    <mergeCell ref="I1:J1"/>
    <mergeCell ref="K1:L1"/>
    <mergeCell ref="M1:Q1"/>
  </mergeCells>
  <pageMargins left="1" right="1" top="1" bottom="1" header="1" footer="1"/>
  <pageSetup scale="49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c643da9b-aea0-401e-af27-1af9597410c2}" enabled="1" method="Standard" siteId="{70b67b6d-4820-4dda-b57d-96d02ffd203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rptMatcherLag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Karl-Johan Hvass</dc:creator>
  <cp:lastModifiedBy>Karl-Johan Hvass</cp:lastModifiedBy>
  <dcterms:created xsi:type="dcterms:W3CDTF">2026-09-28T08:35:40Z</dcterms:created>
  <dcterms:modified xsi:type="dcterms:W3CDTF">2026-09-28T12:20:15Z</dcterms:modified>
</cp:coreProperties>
</file>