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OICE_15_974FA576_32C1D314_31A1\"/>
    </mc:Choice>
  </mc:AlternateContent>
  <bookViews>
    <workbookView xWindow="0" yWindow="0" windowWidth="16380" windowHeight="8190" tabRatio="549"/>
  </bookViews>
  <sheets>
    <sheet name="Sheet1" sheetId="1" r:id="rId1"/>
    <sheet name="Sheet2" sheetId="2" r:id="rId2"/>
    <sheet name="Sheet3" sheetId="3" r:id="rId3"/>
  </sheets>
  <calcPr calcId="152510"/>
</workbook>
</file>

<file path=xl/calcChain.xml><?xml version="1.0" encoding="utf-8"?>
<calcChain xmlns="http://schemas.openxmlformats.org/spreadsheetml/2006/main">
  <c r="G14" i="1" l="1"/>
  <c r="G32" i="1"/>
  <c r="G37" i="1"/>
  <c r="G16" i="1"/>
  <c r="G6" i="1"/>
  <c r="G7" i="1"/>
  <c r="G8" i="1"/>
  <c r="G10" i="1"/>
  <c r="G11" i="1"/>
  <c r="E12" i="1"/>
  <c r="G12" i="1"/>
  <c r="G19" i="1"/>
  <c r="G21" i="1"/>
  <c r="G22" i="1"/>
  <c r="G23" i="1"/>
  <c r="G24" i="1"/>
  <c r="G25" i="1"/>
  <c r="F27" i="1"/>
  <c r="G27" i="1"/>
  <c r="G29" i="1"/>
  <c r="G30" i="1"/>
  <c r="G31" i="1"/>
  <c r="G39" i="1"/>
</calcChain>
</file>

<file path=xl/sharedStrings.xml><?xml version="1.0" encoding="utf-8"?>
<sst xmlns="http://schemas.openxmlformats.org/spreadsheetml/2006/main" count="26" uniqueCount="25">
  <si>
    <t>BUDGET 2013 - Åmål Multisport</t>
  </si>
  <si>
    <t>Intäkter</t>
  </si>
  <si>
    <t>Antal</t>
  </si>
  <si>
    <t xml:space="preserve">á </t>
  </si>
  <si>
    <t>Medlemsavgifter</t>
  </si>
  <si>
    <t>Bidrag FÅC</t>
  </si>
  <si>
    <t>Föreningsbidrag</t>
  </si>
  <si>
    <t xml:space="preserve">ÅAR Anmälningsavgifter </t>
  </si>
  <si>
    <t>ÅAR Kanotavgift</t>
  </si>
  <si>
    <t>ÅAR Mat</t>
  </si>
  <si>
    <t>ÅAR totalt In</t>
  </si>
  <si>
    <t>Summa Intäkter</t>
  </si>
  <si>
    <t>Utgifter</t>
  </si>
  <si>
    <t>Medlemskap FÅC</t>
  </si>
  <si>
    <t>ÅAR Plaketter</t>
  </si>
  <si>
    <t>ÅAR Prisbord (presentkort)</t>
  </si>
  <si>
    <t>ÅAR Kanothyra</t>
  </si>
  <si>
    <t>ÅAR Reklam &amp; PR</t>
  </si>
  <si>
    <t>ÅAR totalt ut</t>
  </si>
  <si>
    <t>ÅMS tävlingsbidrag</t>
  </si>
  <si>
    <t>ÅMS Årsfest</t>
  </si>
  <si>
    <t>ÅMS Träningshelg</t>
  </si>
  <si>
    <t>ÅMS Övrigt (mtrl etc)</t>
  </si>
  <si>
    <t>Summa Utgifter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</si>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</sst>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3" fontId="0" fillId="0" borderId="1" xfId="0" applyNumberFormat="1" applyBorder="1"/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40"/>
  <sheetViews>
    <sheetView tabSelected="1" workbookViewId="0">
      <selection activeCell="G42" sqref="G42"/>
    </sheetView>
  </sheetViews>
  <sheetFormatPr defaultRowHeight="12.75"/>
  <cols>
    <col min="4" max="4" width="29.7109375" customWidth="1"/>
    <col min="7" max="7" width="12.42578125" bestFit="1" customWidth="1"/>
  </cols>
  <sheetData>
    <row r="3" spans="4:7">
      <c r="D3" s="1" t="s">
        <v>0</v>
      </c>
    </row>
    <row r="5" spans="4:7">
      <c r="D5" s="2" t="s">
        <v>1</v>
      </c>
      <c r="E5" s="3" t="s">
        <v>2</v>
      </c>
      <c r="F5" s="3" t="s">
        <v>3</v>
      </c>
    </row>
    <row r="6" spans="4:7">
      <c r="D6" t="s">
        <v>4</v>
      </c>
      <c r="E6" s="4">
        <v>20</v>
      </c>
      <c r="F6" s="4">
        <v>100</v>
      </c>
      <c r="G6" s="5">
        <f>E6*F6</f>
        <v>2000</v>
      </c>
    </row>
    <row r="7" spans="4:7">
      <c r="D7" t="s">
        <v>5</v>
      </c>
      <c r="E7" s="4">
        <v>1</v>
      </c>
      <c r="F7" s="4">
        <v>8000</v>
      </c>
      <c r="G7" s="5">
        <f>E7*F7</f>
        <v>8000</v>
      </c>
    </row>
    <row r="8" spans="4:7">
      <c r="D8" t="s">
        <v>6</v>
      </c>
      <c r="E8" s="4">
        <v>1</v>
      </c>
      <c r="F8" s="4">
        <v>2000</v>
      </c>
      <c r="G8" s="5">
        <f>E8*F8</f>
        <v>2000</v>
      </c>
    </row>
    <row r="9" spans="4:7">
      <c r="E9" s="4"/>
      <c r="F9" s="4"/>
      <c r="G9" s="5"/>
    </row>
    <row r="10" spans="4:7">
      <c r="D10" t="s">
        <v>7</v>
      </c>
      <c r="E10" s="4">
        <v>50</v>
      </c>
      <c r="F10" s="4">
        <v>500</v>
      </c>
      <c r="G10" s="5">
        <f>E10*F10</f>
        <v>25000</v>
      </c>
    </row>
    <row r="11" spans="4:7">
      <c r="D11" t="s">
        <v>8</v>
      </c>
      <c r="E11" s="4">
        <v>25</v>
      </c>
      <c r="F11" s="4">
        <v>250</v>
      </c>
      <c r="G11" s="5">
        <f>E11*F11</f>
        <v>6250</v>
      </c>
    </row>
    <row r="12" spans="4:7">
      <c r="D12" t="s">
        <v>9</v>
      </c>
      <c r="E12" s="4">
        <f>E10*2</f>
        <v>100</v>
      </c>
      <c r="F12" s="4">
        <v>30</v>
      </c>
      <c r="G12" s="5">
        <f>E12*F12</f>
        <v>3000</v>
      </c>
    </row>
    <row r="14" spans="4:7">
      <c r="D14" s="6" t="s">
        <v>10</v>
      </c>
      <c r="E14" s="6"/>
      <c r="F14" s="6"/>
      <c r="G14" s="7">
        <f>SUM(G10:G12)</f>
        <v>34250</v>
      </c>
    </row>
    <row r="15" spans="4:7">
      <c r="G15" s="5"/>
    </row>
    <row r="16" spans="4:7">
      <c r="D16" s="2" t="s">
        <v>11</v>
      </c>
      <c r="E16" s="4"/>
      <c r="F16" s="4"/>
      <c r="G16" s="8">
        <f>SUM(G6:G8)+G14</f>
        <v>46250</v>
      </c>
    </row>
    <row r="17" spans="4:7">
      <c r="E17" s="4"/>
      <c r="F17" s="4"/>
      <c r="G17" s="5"/>
    </row>
    <row r="18" spans="4:7">
      <c r="D18" s="2" t="s">
        <v>12</v>
      </c>
      <c r="E18" s="4"/>
      <c r="F18" s="4"/>
      <c r="G18" s="5"/>
    </row>
    <row r="19" spans="4:7">
      <c r="D19" t="s">
        <v>13</v>
      </c>
      <c r="E19" s="4">
        <v>1</v>
      </c>
      <c r="F19" s="4">
        <v>1250</v>
      </c>
      <c r="G19" s="5">
        <f>E19*F19</f>
        <v>1250</v>
      </c>
    </row>
    <row r="20" spans="4:7">
      <c r="D20" s="2"/>
      <c r="E20" s="4"/>
      <c r="F20" s="4"/>
      <c r="G20" s="5"/>
    </row>
    <row r="21" spans="4:7">
      <c r="D21" t="s">
        <v>14</v>
      </c>
      <c r="E21" s="4">
        <v>100</v>
      </c>
      <c r="F21" s="4">
        <v>20</v>
      </c>
      <c r="G21" s="5">
        <f>E21*F21</f>
        <v>2000</v>
      </c>
    </row>
    <row r="22" spans="4:7">
      <c r="D22" t="s">
        <v>15</v>
      </c>
      <c r="E22" s="4">
        <v>1</v>
      </c>
      <c r="F22" s="4">
        <v>5000</v>
      </c>
      <c r="G22" s="5">
        <f>E22*F22</f>
        <v>5000</v>
      </c>
    </row>
    <row r="23" spans="4:7">
      <c r="D23" t="s">
        <v>16</v>
      </c>
      <c r="E23" s="4">
        <v>25</v>
      </c>
      <c r="F23" s="4">
        <v>190</v>
      </c>
      <c r="G23" s="5">
        <f>E23*F23</f>
        <v>4750</v>
      </c>
    </row>
    <row r="24" spans="4:7">
      <c r="D24" t="s">
        <v>9</v>
      </c>
      <c r="E24" s="4">
        <v>1</v>
      </c>
      <c r="F24" s="4">
        <v>5000</v>
      </c>
      <c r="G24" s="5">
        <f>E24*F24</f>
        <v>5000</v>
      </c>
    </row>
    <row r="25" spans="4:7">
      <c r="D25" t="s">
        <v>17</v>
      </c>
      <c r="E25" s="4">
        <v>1</v>
      </c>
      <c r="F25" s="4">
        <v>5000</v>
      </c>
      <c r="G25" s="5">
        <f>E25*F25</f>
        <v>5000</v>
      </c>
    </row>
    <row r="26" spans="4:7">
      <c r="E26" s="4"/>
      <c r="F26" s="4"/>
      <c r="G26" s="5"/>
    </row>
    <row r="27" spans="4:7">
      <c r="D27" s="6" t="s">
        <v>18</v>
      </c>
      <c r="E27" s="10">
        <v>1</v>
      </c>
      <c r="F27" s="10">
        <f>SUM(G21:G25)</f>
        <v>21750</v>
      </c>
      <c r="G27" s="7">
        <f>E27*F27</f>
        <v>21750</v>
      </c>
    </row>
    <row r="28" spans="4:7">
      <c r="D28" s="6"/>
      <c r="E28" s="10"/>
      <c r="F28" s="10"/>
      <c r="G28" s="7"/>
    </row>
    <row r="29" spans="4:7">
      <c r="D29" t="s">
        <v>19</v>
      </c>
      <c r="E29" s="4">
        <v>1</v>
      </c>
      <c r="F29" s="4">
        <v>15000</v>
      </c>
      <c r="G29" s="5">
        <f>E29*F29</f>
        <v>15000</v>
      </c>
    </row>
    <row r="30" spans="4:7">
      <c r="D30" t="s">
        <v>20</v>
      </c>
      <c r="E30" s="4">
        <v>1</v>
      </c>
      <c r="F30" s="4">
        <v>2000</v>
      </c>
      <c r="G30" s="5">
        <f>E30*F30</f>
        <v>2000</v>
      </c>
    </row>
    <row r="31" spans="4:7">
      <c r="D31" t="s">
        <v>21</v>
      </c>
      <c r="E31" s="4">
        <v>1</v>
      </c>
      <c r="F31" s="4">
        <v>5000</v>
      </c>
      <c r="G31" s="5">
        <f>E31*F31</f>
        <v>5000</v>
      </c>
    </row>
    <row r="32" spans="4:7">
      <c r="D32" t="s">
        <v>22</v>
      </c>
      <c r="E32" s="4">
        <v>1</v>
      </c>
      <c r="F32" s="4">
        <v>1250</v>
      </c>
      <c r="G32" s="5">
        <f>E32*F32</f>
        <v>1250</v>
      </c>
    </row>
    <row r="33" spans="4:7">
      <c r="E33" s="4"/>
      <c r="F33" s="4"/>
      <c r="G33" s="5"/>
    </row>
    <row r="35" spans="4:7">
      <c r="E35" s="5"/>
      <c r="F35" s="5"/>
      <c r="G35" s="8"/>
    </row>
    <row r="36" spans="4:7">
      <c r="E36" s="5"/>
      <c r="F36" s="5"/>
      <c r="G36" s="9"/>
    </row>
    <row r="37" spans="4:7">
      <c r="D37" s="2" t="s">
        <v>23</v>
      </c>
      <c r="E37" s="5"/>
      <c r="F37" s="5"/>
      <c r="G37" s="8">
        <f>G27+SUM(G29:G32)+G19</f>
        <v>46250</v>
      </c>
    </row>
    <row r="38" spans="4:7">
      <c r="E38" s="5"/>
      <c r="F38" s="5"/>
      <c r="G38" s="5"/>
    </row>
    <row r="39" spans="4:7">
      <c r="D39" s="2" t="s">
        <v>24</v>
      </c>
      <c r="E39" s="5"/>
      <c r="F39" s="5"/>
      <c r="G39" s="8">
        <f>G16-G37</f>
        <v>0</v>
      </c>
    </row>
    <row r="40" spans="4:7">
      <c r="E40" s="5"/>
      <c r="F40" s="5"/>
      <c r="G40" s="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Per-Erik Adrian</cp:lastModifiedBy>
  <dcterms:created xsi:type="dcterms:W3CDTF">2013-03-15T10:46:52Z</dcterms:created>
  <dcterms:modified xsi:type="dcterms:W3CDTF">2013-03-15T11:50:11Z</dcterms:modified>
</cp:coreProperties>
</file>