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14355" windowHeight="7740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M39" i="1" l="1"/>
  <c r="J4" i="1" l="1"/>
  <c r="M43" i="1" l="1"/>
  <c r="M42" i="1"/>
  <c r="M40" i="1"/>
  <c r="M44" i="1"/>
  <c r="J13" i="1"/>
  <c r="J33" i="1"/>
  <c r="J40" i="1"/>
  <c r="J11" i="1"/>
  <c r="J6" i="1"/>
  <c r="J8" i="1"/>
  <c r="J5" i="1"/>
  <c r="I23" i="1" l="1"/>
  <c r="I17" i="1"/>
  <c r="I9" i="1"/>
  <c r="I5" i="1"/>
  <c r="I4" i="1"/>
  <c r="I12" i="1"/>
  <c r="I21" i="1"/>
  <c r="H6" i="1" l="1"/>
  <c r="H20" i="1"/>
  <c r="H11" i="1"/>
  <c r="H7" i="1"/>
  <c r="H19" i="1"/>
  <c r="M33" i="1"/>
  <c r="H33" i="1"/>
  <c r="M35" i="1" l="1"/>
  <c r="M12" i="1"/>
  <c r="M38" i="1"/>
  <c r="M10" i="1"/>
  <c r="M4" i="1"/>
  <c r="M9" i="1"/>
  <c r="M25" i="1"/>
  <c r="M11" i="1"/>
  <c r="M41" i="1"/>
  <c r="M18" i="1"/>
  <c r="M34" i="1"/>
  <c r="M20" i="1"/>
  <c r="M29" i="1"/>
  <c r="M28" i="1"/>
  <c r="M22" i="1"/>
  <c r="M7" i="1"/>
  <c r="M16" i="1"/>
  <c r="M13" i="1"/>
  <c r="M5" i="1"/>
  <c r="M30" i="1"/>
  <c r="M27" i="1"/>
  <c r="M8" i="1"/>
  <c r="M21" i="1"/>
  <c r="M6" i="1"/>
  <c r="M23" i="1"/>
  <c r="M17" i="1"/>
  <c r="M15" i="1"/>
  <c r="M19" i="1"/>
  <c r="M24" i="1"/>
  <c r="M37" i="1"/>
  <c r="M31" i="1"/>
  <c r="M26" i="1"/>
  <c r="M32" i="1"/>
  <c r="M36" i="1"/>
  <c r="M14" i="1"/>
</calcChain>
</file>

<file path=xl/sharedStrings.xml><?xml version="1.0" encoding="utf-8"?>
<sst xmlns="http://schemas.openxmlformats.org/spreadsheetml/2006/main" count="63" uniqueCount="63">
  <si>
    <t>Wiberg</t>
  </si>
  <si>
    <t>Ali</t>
  </si>
  <si>
    <t>Blomman</t>
  </si>
  <si>
    <t>Anders</t>
  </si>
  <si>
    <t>Ema</t>
  </si>
  <si>
    <t>Simon P</t>
  </si>
  <si>
    <t>Admir</t>
  </si>
  <si>
    <t>Burenby</t>
  </si>
  <si>
    <t>Tobias W</t>
  </si>
  <si>
    <t>Christo</t>
  </si>
  <si>
    <t>Erik</t>
  </si>
  <si>
    <t>Albert</t>
  </si>
  <si>
    <t>Linus</t>
  </si>
  <si>
    <t>Tompa</t>
  </si>
  <si>
    <t>Phille F</t>
  </si>
  <si>
    <t>Basse</t>
  </si>
  <si>
    <t>Simon E</t>
  </si>
  <si>
    <t>Affe</t>
  </si>
  <si>
    <t>Sebbe</t>
  </si>
  <si>
    <t>Timmy</t>
  </si>
  <si>
    <t>Henok</t>
  </si>
  <si>
    <t>Tobbe</t>
  </si>
  <si>
    <t>Mesud</t>
  </si>
  <si>
    <t>Robin</t>
  </si>
  <si>
    <t>Hölle</t>
  </si>
  <si>
    <t>Damme</t>
  </si>
  <si>
    <t>Malve</t>
  </si>
  <si>
    <t>Serra</t>
  </si>
  <si>
    <t>Anton</t>
  </si>
  <si>
    <t>Makdissi</t>
  </si>
  <si>
    <t>Innefotboll</t>
  </si>
  <si>
    <t>Badminton</t>
  </si>
  <si>
    <t>Bordtennis</t>
  </si>
  <si>
    <t>KM 1</t>
  </si>
  <si>
    <t>KM 2</t>
  </si>
  <si>
    <t>KM 3</t>
  </si>
  <si>
    <t>KM 4</t>
  </si>
  <si>
    <t>KM 5</t>
  </si>
  <si>
    <t>KM 6</t>
  </si>
  <si>
    <t>KM 7</t>
  </si>
  <si>
    <t>KM 8</t>
  </si>
  <si>
    <t>TOTALPOÄNG</t>
  </si>
  <si>
    <t>Jouni</t>
  </si>
  <si>
    <t>Råsberg</t>
  </si>
  <si>
    <r>
      <t xml:space="preserve">ANEBY SK                                                                                             </t>
    </r>
    <r>
      <rPr>
        <b/>
        <sz val="10"/>
        <color theme="1"/>
        <rFont val="Comic Sans MS"/>
        <family val="4"/>
      </rPr>
      <t xml:space="preserve"> "klubbmästare"</t>
    </r>
  </si>
  <si>
    <t>Edis</t>
  </si>
  <si>
    <t>Adnan</t>
  </si>
  <si>
    <t>Fimpen</t>
  </si>
  <si>
    <t>Maldini</t>
  </si>
  <si>
    <t>Löpning</t>
  </si>
  <si>
    <t>Lindh</t>
  </si>
  <si>
    <t>Simning</t>
  </si>
  <si>
    <t>Zimpa</t>
  </si>
  <si>
    <t>Orientering</t>
  </si>
  <si>
    <t>KM 9</t>
  </si>
  <si>
    <t>KM 10</t>
  </si>
  <si>
    <t>Golf</t>
  </si>
  <si>
    <t>Fabbe</t>
  </si>
  <si>
    <t>Alle</t>
  </si>
  <si>
    <t>Bowling</t>
  </si>
  <si>
    <t>Utefotboll</t>
  </si>
  <si>
    <t>Hella</t>
  </si>
  <si>
    <t>Femkamp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</si>
</sst>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Comic Sans MS"/>
      <family val="4"/>
    </font>
    <font>
      <b/>
      <sz val="8"/>
      <color theme="1"/>
      <name val="Comic Sans MS"/>
      <family val="4"/>
    </font>
    <font>
      <b/>
      <sz val="16"/>
      <color theme="1"/>
      <name val="Comic Sans MS"/>
      <family val="4"/>
    </font>
    <font>
      <b/>
      <sz val="8"/>
      <name val="Comic Sans MS"/>
      <family val="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5" xfId="0" applyFill="1" applyBorder="1"/>
    <xf numFmtId="0" fontId="0" fillId="2" borderId="6" xfId="0" applyFill="1" applyBorder="1" applyAlignment="1"/>
    <xf numFmtId="0" fontId="0" fillId="2" borderId="7" xfId="0" applyFill="1" applyBorder="1"/>
    <xf numFmtId="0" fontId="0" fillId="2" borderId="4" xfId="0" applyFill="1" applyBorder="1" applyAlignment="1"/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abSelected="1" workbookViewId="0">
      <selection activeCell="L36" sqref="L36"/>
    </sheetView>
  </sheetViews>
  <sheetFormatPr defaultRowHeight="15" x14ac:dyDescent="0.25"/>
  <cols>
    <col min="1" max="1" width="7.5703125" customWidth="1"/>
    <col min="3" max="12" width="9.5703125" customWidth="1"/>
    <col min="13" max="13" width="17.140625" customWidth="1"/>
  </cols>
  <sheetData>
    <row r="1" spans="1:13" ht="39" customHeight="1" thickBot="1" x14ac:dyDescent="0.3">
      <c r="A1" s="14" t="s">
        <v>44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ht="17.25" thickTop="1" x14ac:dyDescent="0.25">
      <c r="A2" s="1"/>
      <c r="B2" s="2"/>
      <c r="C2" s="6" t="s">
        <v>33</v>
      </c>
      <c r="D2" s="6" t="s">
        <v>34</v>
      </c>
      <c r="E2" s="6" t="s">
        <v>35</v>
      </c>
      <c r="F2" s="6" t="s">
        <v>36</v>
      </c>
      <c r="G2" s="6" t="s">
        <v>37</v>
      </c>
      <c r="H2" s="6" t="s">
        <v>38</v>
      </c>
      <c r="I2" s="7" t="s">
        <v>39</v>
      </c>
      <c r="J2" s="7" t="s">
        <v>40</v>
      </c>
      <c r="K2" s="6" t="s">
        <v>54</v>
      </c>
      <c r="L2" s="6" t="s">
        <v>55</v>
      </c>
      <c r="M2" s="12" t="s">
        <v>41</v>
      </c>
    </row>
    <row r="3" spans="1:13" ht="15.75" thickBot="1" x14ac:dyDescent="0.3">
      <c r="A3" s="3"/>
      <c r="B3" s="4"/>
      <c r="C3" s="9" t="s">
        <v>30</v>
      </c>
      <c r="D3" s="9" t="s">
        <v>31</v>
      </c>
      <c r="E3" s="9" t="s">
        <v>32</v>
      </c>
      <c r="F3" s="9" t="s">
        <v>49</v>
      </c>
      <c r="G3" s="9" t="s">
        <v>51</v>
      </c>
      <c r="H3" s="9" t="s">
        <v>53</v>
      </c>
      <c r="I3" s="9" t="s">
        <v>56</v>
      </c>
      <c r="J3" s="9" t="s">
        <v>59</v>
      </c>
      <c r="K3" s="9" t="s">
        <v>60</v>
      </c>
      <c r="L3" s="9" t="s">
        <v>62</v>
      </c>
      <c r="M3" s="13"/>
    </row>
    <row r="4" spans="1:13" ht="12" customHeight="1" thickTop="1" thickBot="1" x14ac:dyDescent="0.3">
      <c r="A4" s="5">
        <v>1</v>
      </c>
      <c r="B4" s="10" t="s">
        <v>4</v>
      </c>
      <c r="C4" s="5">
        <v>28</v>
      </c>
      <c r="D4" s="5">
        <v>14</v>
      </c>
      <c r="E4" s="5">
        <v>23</v>
      </c>
      <c r="F4" s="5">
        <v>15</v>
      </c>
      <c r="G4" s="5">
        <v>19</v>
      </c>
      <c r="H4" s="5">
        <v>0</v>
      </c>
      <c r="I4" s="8">
        <f>20+2</f>
        <v>22</v>
      </c>
      <c r="J4" s="5">
        <f>16+2</f>
        <v>18</v>
      </c>
      <c r="K4" s="5">
        <v>22</v>
      </c>
      <c r="L4" s="8">
        <v>29</v>
      </c>
      <c r="M4" s="5">
        <f t="shared" ref="M4:M44" si="0">SUM(C4:L4)</f>
        <v>190</v>
      </c>
    </row>
    <row r="5" spans="1:13" ht="12" customHeight="1" thickTop="1" thickBot="1" x14ac:dyDescent="0.3">
      <c r="A5" s="5">
        <v>2</v>
      </c>
      <c r="B5" s="10" t="s">
        <v>18</v>
      </c>
      <c r="C5" s="5">
        <v>22</v>
      </c>
      <c r="D5" s="5">
        <v>6</v>
      </c>
      <c r="E5" s="5">
        <v>21</v>
      </c>
      <c r="F5" s="5">
        <v>19</v>
      </c>
      <c r="G5" s="5">
        <v>3</v>
      </c>
      <c r="H5" s="5">
        <v>18</v>
      </c>
      <c r="I5" s="5">
        <f>17+1</f>
        <v>18</v>
      </c>
      <c r="J5" s="8">
        <f>24+2</f>
        <v>26</v>
      </c>
      <c r="K5" s="5">
        <v>19</v>
      </c>
      <c r="L5" s="5">
        <v>26</v>
      </c>
      <c r="M5" s="5">
        <f>SUM(C5:L5)</f>
        <v>178</v>
      </c>
    </row>
    <row r="6" spans="1:13" ht="12" customHeight="1" thickTop="1" thickBot="1" x14ac:dyDescent="0.3">
      <c r="A6" s="5">
        <v>3</v>
      </c>
      <c r="B6" s="10" t="s">
        <v>23</v>
      </c>
      <c r="C6" s="5">
        <v>29</v>
      </c>
      <c r="D6" s="5">
        <v>11</v>
      </c>
      <c r="E6" s="5">
        <v>8</v>
      </c>
      <c r="F6" s="5">
        <v>0</v>
      </c>
      <c r="G6" s="5">
        <v>20</v>
      </c>
      <c r="H6" s="5">
        <f>1+1</f>
        <v>2</v>
      </c>
      <c r="I6" s="5">
        <v>8</v>
      </c>
      <c r="J6" s="5">
        <f>22+6</f>
        <v>28</v>
      </c>
      <c r="K6" s="5">
        <v>21</v>
      </c>
      <c r="L6" s="5">
        <v>27</v>
      </c>
      <c r="M6" s="5">
        <f>SUM(C6:L6)</f>
        <v>154</v>
      </c>
    </row>
    <row r="7" spans="1:13" ht="12" customHeight="1" thickTop="1" thickBot="1" x14ac:dyDescent="0.3">
      <c r="A7" s="5">
        <v>4</v>
      </c>
      <c r="B7" s="10" t="s">
        <v>15</v>
      </c>
      <c r="C7" s="5">
        <v>25</v>
      </c>
      <c r="D7" s="5">
        <v>3</v>
      </c>
      <c r="E7" s="5">
        <v>16</v>
      </c>
      <c r="F7" s="5">
        <v>16</v>
      </c>
      <c r="G7" s="5">
        <v>14</v>
      </c>
      <c r="H7" s="5">
        <f>19+3</f>
        <v>22</v>
      </c>
      <c r="I7" s="5">
        <v>15</v>
      </c>
      <c r="J7" s="5">
        <v>1</v>
      </c>
      <c r="K7" s="5">
        <v>27</v>
      </c>
      <c r="L7" s="5">
        <v>9</v>
      </c>
      <c r="M7" s="5">
        <f>SUM(C7:L7)</f>
        <v>148</v>
      </c>
    </row>
    <row r="8" spans="1:13" ht="12" customHeight="1" thickTop="1" thickBot="1" x14ac:dyDescent="0.3">
      <c r="A8" s="5">
        <v>5</v>
      </c>
      <c r="B8" s="10" t="s">
        <v>21</v>
      </c>
      <c r="C8" s="5">
        <v>24</v>
      </c>
      <c r="D8" s="5">
        <v>2</v>
      </c>
      <c r="E8" s="5">
        <v>12</v>
      </c>
      <c r="F8" s="5">
        <v>21</v>
      </c>
      <c r="G8" s="5">
        <v>16</v>
      </c>
      <c r="H8" s="5">
        <v>11</v>
      </c>
      <c r="I8" s="5">
        <v>0</v>
      </c>
      <c r="J8" s="5">
        <f>19+3</f>
        <v>22</v>
      </c>
      <c r="K8" s="5">
        <v>24</v>
      </c>
      <c r="L8" s="5">
        <v>14</v>
      </c>
      <c r="M8" s="5">
        <f>SUM(C8:L8)</f>
        <v>146</v>
      </c>
    </row>
    <row r="9" spans="1:13" ht="12" customHeight="1" thickTop="1" thickBot="1" x14ac:dyDescent="0.3">
      <c r="A9" s="5">
        <v>6</v>
      </c>
      <c r="B9" s="10" t="s">
        <v>5</v>
      </c>
      <c r="C9" s="5">
        <v>32</v>
      </c>
      <c r="D9" s="5">
        <v>10</v>
      </c>
      <c r="E9" s="5">
        <v>6</v>
      </c>
      <c r="F9" s="5">
        <v>7</v>
      </c>
      <c r="G9" s="5">
        <v>6</v>
      </c>
      <c r="H9" s="5">
        <v>12</v>
      </c>
      <c r="I9" s="5">
        <f>7+1</f>
        <v>8</v>
      </c>
      <c r="J9" s="5">
        <v>8</v>
      </c>
      <c r="K9" s="5">
        <v>25</v>
      </c>
      <c r="L9" s="5">
        <v>22</v>
      </c>
      <c r="M9" s="5">
        <f>SUM(C9:L9)</f>
        <v>136</v>
      </c>
    </row>
    <row r="10" spans="1:13" ht="12" customHeight="1" thickTop="1" thickBot="1" x14ac:dyDescent="0.3">
      <c r="A10" s="5">
        <v>7</v>
      </c>
      <c r="B10" s="10" t="s">
        <v>43</v>
      </c>
      <c r="C10" s="5">
        <v>34</v>
      </c>
      <c r="D10" s="5">
        <v>15</v>
      </c>
      <c r="E10" s="5">
        <v>14</v>
      </c>
      <c r="F10" s="5">
        <v>0</v>
      </c>
      <c r="G10" s="5">
        <v>15</v>
      </c>
      <c r="H10" s="5">
        <v>5</v>
      </c>
      <c r="I10" s="5">
        <v>14</v>
      </c>
      <c r="J10" s="5">
        <v>12</v>
      </c>
      <c r="K10" s="5">
        <v>2</v>
      </c>
      <c r="L10" s="5">
        <v>24</v>
      </c>
      <c r="M10" s="5">
        <f>SUM(C10:L10)</f>
        <v>135</v>
      </c>
    </row>
    <row r="11" spans="1:13" ht="12" customHeight="1" thickTop="1" thickBot="1" x14ac:dyDescent="0.3">
      <c r="A11" s="5">
        <v>8</v>
      </c>
      <c r="B11" s="10" t="s">
        <v>7</v>
      </c>
      <c r="C11" s="5">
        <v>24</v>
      </c>
      <c r="D11" s="5">
        <v>0</v>
      </c>
      <c r="E11" s="5">
        <v>20</v>
      </c>
      <c r="F11" s="5">
        <v>14</v>
      </c>
      <c r="G11" s="5">
        <v>0</v>
      </c>
      <c r="H11" s="5">
        <f>15+2</f>
        <v>17</v>
      </c>
      <c r="I11" s="5">
        <v>0</v>
      </c>
      <c r="J11" s="5">
        <f>23+3</f>
        <v>26</v>
      </c>
      <c r="K11" s="5">
        <v>6</v>
      </c>
      <c r="L11" s="5">
        <v>28</v>
      </c>
      <c r="M11" s="5">
        <f>SUM(C11:L11)</f>
        <v>135</v>
      </c>
    </row>
    <row r="12" spans="1:13" ht="12" customHeight="1" thickTop="1" thickBot="1" x14ac:dyDescent="0.3">
      <c r="A12" s="5">
        <v>9</v>
      </c>
      <c r="B12" s="10" t="s">
        <v>2</v>
      </c>
      <c r="C12" s="5">
        <v>28</v>
      </c>
      <c r="D12" s="5">
        <v>0</v>
      </c>
      <c r="E12" s="5">
        <v>18</v>
      </c>
      <c r="F12" s="5">
        <v>20</v>
      </c>
      <c r="G12" s="5">
        <v>0</v>
      </c>
      <c r="H12" s="5">
        <v>0</v>
      </c>
      <c r="I12" s="5">
        <f>16+2</f>
        <v>18</v>
      </c>
      <c r="J12" s="5">
        <v>0</v>
      </c>
      <c r="K12" s="5">
        <v>14</v>
      </c>
      <c r="L12" s="5">
        <v>25</v>
      </c>
      <c r="M12" s="5">
        <f>SUM(C12:L12)</f>
        <v>123</v>
      </c>
    </row>
    <row r="13" spans="1:13" ht="12" customHeight="1" thickTop="1" thickBot="1" x14ac:dyDescent="0.3">
      <c r="A13" s="5">
        <v>10</v>
      </c>
      <c r="B13" s="10" t="s">
        <v>17</v>
      </c>
      <c r="C13" s="5">
        <v>28</v>
      </c>
      <c r="D13" s="5">
        <v>0</v>
      </c>
      <c r="E13" s="5">
        <v>0</v>
      </c>
      <c r="F13" s="5">
        <v>12</v>
      </c>
      <c r="G13" s="5">
        <v>18</v>
      </c>
      <c r="H13" s="5">
        <v>17</v>
      </c>
      <c r="I13" s="5">
        <v>5</v>
      </c>
      <c r="J13" s="5">
        <f>20+1</f>
        <v>21</v>
      </c>
      <c r="K13" s="5">
        <v>9</v>
      </c>
      <c r="L13" s="5">
        <v>10</v>
      </c>
      <c r="M13" s="5">
        <f>SUM(C13:L13)</f>
        <v>120</v>
      </c>
    </row>
    <row r="14" spans="1:13" ht="12" customHeight="1" thickTop="1" thickBot="1" x14ac:dyDescent="0.3">
      <c r="A14" s="5">
        <v>11</v>
      </c>
      <c r="B14" s="10" t="s">
        <v>0</v>
      </c>
      <c r="C14" s="8">
        <v>39</v>
      </c>
      <c r="D14" s="5">
        <v>4</v>
      </c>
      <c r="E14" s="5">
        <v>0</v>
      </c>
      <c r="F14" s="5">
        <v>5</v>
      </c>
      <c r="G14" s="5">
        <v>10</v>
      </c>
      <c r="H14" s="5">
        <v>9</v>
      </c>
      <c r="I14" s="5">
        <v>11</v>
      </c>
      <c r="J14" s="5">
        <v>9</v>
      </c>
      <c r="K14" s="5">
        <v>0</v>
      </c>
      <c r="L14" s="5">
        <v>21</v>
      </c>
      <c r="M14" s="5">
        <f>SUM(C14:L14)</f>
        <v>108</v>
      </c>
    </row>
    <row r="15" spans="1:13" ht="12" customHeight="1" thickTop="1" thickBot="1" x14ac:dyDescent="0.3">
      <c r="A15" s="5">
        <v>12</v>
      </c>
      <c r="B15" s="10" t="s">
        <v>26</v>
      </c>
      <c r="C15" s="5">
        <v>23</v>
      </c>
      <c r="D15" s="5">
        <v>0</v>
      </c>
      <c r="E15" s="5">
        <v>13</v>
      </c>
      <c r="F15" s="5">
        <v>10</v>
      </c>
      <c r="G15" s="5">
        <v>9</v>
      </c>
      <c r="H15" s="5">
        <v>6</v>
      </c>
      <c r="I15" s="5">
        <v>2</v>
      </c>
      <c r="J15" s="5">
        <v>7</v>
      </c>
      <c r="K15" s="5">
        <v>20</v>
      </c>
      <c r="L15" s="5">
        <v>16</v>
      </c>
      <c r="M15" s="5">
        <f>SUM(C15:L15)</f>
        <v>106</v>
      </c>
    </row>
    <row r="16" spans="1:13" ht="12" customHeight="1" thickTop="1" thickBot="1" x14ac:dyDescent="0.3">
      <c r="A16" s="5">
        <v>13</v>
      </c>
      <c r="B16" s="10" t="s">
        <v>16</v>
      </c>
      <c r="C16" s="5">
        <v>19</v>
      </c>
      <c r="D16" s="5">
        <v>12</v>
      </c>
      <c r="E16" s="5">
        <v>9</v>
      </c>
      <c r="F16" s="5">
        <v>2</v>
      </c>
      <c r="G16" s="5">
        <v>8</v>
      </c>
      <c r="H16" s="5">
        <v>3</v>
      </c>
      <c r="I16" s="5">
        <v>9</v>
      </c>
      <c r="J16" s="5">
        <v>14</v>
      </c>
      <c r="K16" s="5">
        <v>23</v>
      </c>
      <c r="L16" s="5">
        <v>4</v>
      </c>
      <c r="M16" s="5">
        <f>SUM(C16:L16)</f>
        <v>103</v>
      </c>
    </row>
    <row r="17" spans="1:13" ht="12" customHeight="1" thickTop="1" thickBot="1" x14ac:dyDescent="0.3">
      <c r="A17" s="5">
        <v>14</v>
      </c>
      <c r="B17" s="10" t="s">
        <v>25</v>
      </c>
      <c r="C17" s="5">
        <v>25</v>
      </c>
      <c r="D17" s="5">
        <v>0</v>
      </c>
      <c r="E17" s="5">
        <v>7</v>
      </c>
      <c r="F17" s="5">
        <v>1</v>
      </c>
      <c r="G17" s="5">
        <v>22</v>
      </c>
      <c r="H17" s="5">
        <v>0</v>
      </c>
      <c r="I17" s="5">
        <f>3+1</f>
        <v>4</v>
      </c>
      <c r="J17" s="5">
        <v>5</v>
      </c>
      <c r="K17" s="5">
        <v>17</v>
      </c>
      <c r="L17" s="5">
        <v>17</v>
      </c>
      <c r="M17" s="5">
        <f>SUM(C17:L17)</f>
        <v>98</v>
      </c>
    </row>
    <row r="18" spans="1:13" ht="12" customHeight="1" thickTop="1" thickBot="1" x14ac:dyDescent="0.3">
      <c r="A18" s="5">
        <v>15</v>
      </c>
      <c r="B18" s="10" t="s">
        <v>9</v>
      </c>
      <c r="C18" s="5">
        <v>31</v>
      </c>
      <c r="D18" s="5">
        <v>0</v>
      </c>
      <c r="E18" s="5">
        <v>2</v>
      </c>
      <c r="F18" s="5">
        <v>4</v>
      </c>
      <c r="G18" s="5">
        <v>0</v>
      </c>
      <c r="H18" s="5">
        <v>16</v>
      </c>
      <c r="I18" s="5">
        <v>1</v>
      </c>
      <c r="J18" s="5">
        <v>3</v>
      </c>
      <c r="K18" s="8">
        <v>28</v>
      </c>
      <c r="L18" s="5">
        <v>11</v>
      </c>
      <c r="M18" s="5">
        <f>SUM(C18:L18)</f>
        <v>96</v>
      </c>
    </row>
    <row r="19" spans="1:13" ht="12" customHeight="1" thickTop="1" thickBot="1" x14ac:dyDescent="0.3">
      <c r="A19" s="5">
        <v>16</v>
      </c>
      <c r="B19" s="10" t="s">
        <v>28</v>
      </c>
      <c r="C19" s="5">
        <v>14</v>
      </c>
      <c r="D19" s="5">
        <v>13</v>
      </c>
      <c r="E19" s="5">
        <v>0</v>
      </c>
      <c r="F19" s="8">
        <v>22</v>
      </c>
      <c r="G19" s="5">
        <v>21</v>
      </c>
      <c r="H19" s="5">
        <f>20+2</f>
        <v>22</v>
      </c>
      <c r="I19" s="5">
        <v>0</v>
      </c>
      <c r="J19" s="5">
        <v>0</v>
      </c>
      <c r="K19" s="5">
        <v>0</v>
      </c>
      <c r="L19" s="5">
        <v>0</v>
      </c>
      <c r="M19" s="5">
        <f>SUM(C19:L19)</f>
        <v>92</v>
      </c>
    </row>
    <row r="20" spans="1:13" ht="12" customHeight="1" thickTop="1" thickBot="1" x14ac:dyDescent="0.3">
      <c r="A20" s="5">
        <v>17</v>
      </c>
      <c r="B20" s="10" t="s">
        <v>11</v>
      </c>
      <c r="C20" s="5">
        <v>27</v>
      </c>
      <c r="D20" s="5">
        <v>0</v>
      </c>
      <c r="E20" s="5">
        <v>0</v>
      </c>
      <c r="F20" s="5">
        <v>17</v>
      </c>
      <c r="G20" s="5">
        <v>4</v>
      </c>
      <c r="H20" s="5">
        <f>14+1</f>
        <v>15</v>
      </c>
      <c r="I20" s="5">
        <v>0</v>
      </c>
      <c r="J20" s="5">
        <v>2</v>
      </c>
      <c r="K20" s="5">
        <v>18</v>
      </c>
      <c r="L20" s="5">
        <v>7</v>
      </c>
      <c r="M20" s="5">
        <f>SUM(C20:L20)</f>
        <v>90</v>
      </c>
    </row>
    <row r="21" spans="1:13" ht="12" customHeight="1" thickTop="1" thickBot="1" x14ac:dyDescent="0.3">
      <c r="A21" s="5">
        <v>18</v>
      </c>
      <c r="B21" s="10" t="s">
        <v>22</v>
      </c>
      <c r="C21" s="5">
        <v>23</v>
      </c>
      <c r="D21" s="5">
        <v>0</v>
      </c>
      <c r="E21" s="5">
        <v>0</v>
      </c>
      <c r="F21" s="5">
        <v>0</v>
      </c>
      <c r="G21" s="5">
        <v>13</v>
      </c>
      <c r="H21" s="5">
        <v>2</v>
      </c>
      <c r="I21" s="5">
        <f>13+1</f>
        <v>14</v>
      </c>
      <c r="J21" s="5">
        <v>10</v>
      </c>
      <c r="K21" s="5">
        <v>13</v>
      </c>
      <c r="L21" s="5">
        <v>13</v>
      </c>
      <c r="M21" s="5">
        <f>SUM(C21:L21)</f>
        <v>88</v>
      </c>
    </row>
    <row r="22" spans="1:13" ht="12" customHeight="1" thickTop="1" thickBot="1" x14ac:dyDescent="0.3">
      <c r="A22" s="5">
        <v>19</v>
      </c>
      <c r="B22" s="10" t="s">
        <v>14</v>
      </c>
      <c r="C22" s="5">
        <v>27</v>
      </c>
      <c r="D22" s="5">
        <v>0</v>
      </c>
      <c r="E22" s="5">
        <v>17</v>
      </c>
      <c r="F22" s="5">
        <v>0</v>
      </c>
      <c r="G22" s="5">
        <v>11</v>
      </c>
      <c r="H22" s="5">
        <v>0</v>
      </c>
      <c r="I22" s="5">
        <v>0</v>
      </c>
      <c r="J22" s="5">
        <v>16</v>
      </c>
      <c r="K22" s="5">
        <v>3</v>
      </c>
      <c r="L22" s="5">
        <v>8</v>
      </c>
      <c r="M22" s="5">
        <f>SUM(C22:L22)</f>
        <v>82</v>
      </c>
    </row>
    <row r="23" spans="1:13" ht="12" customHeight="1" thickTop="1" thickBot="1" x14ac:dyDescent="0.3">
      <c r="A23" s="5">
        <v>20</v>
      </c>
      <c r="B23" s="10" t="s">
        <v>50</v>
      </c>
      <c r="C23" s="5">
        <v>0</v>
      </c>
      <c r="D23" s="5">
        <v>0</v>
      </c>
      <c r="E23" s="5">
        <v>0</v>
      </c>
      <c r="F23" s="5">
        <v>18</v>
      </c>
      <c r="G23" s="5">
        <v>0</v>
      </c>
      <c r="H23" s="5">
        <v>7</v>
      </c>
      <c r="I23" s="5">
        <f>19+3+1</f>
        <v>23</v>
      </c>
      <c r="J23" s="5">
        <v>15</v>
      </c>
      <c r="K23" s="5">
        <v>4</v>
      </c>
      <c r="L23" s="5">
        <v>15</v>
      </c>
      <c r="M23" s="5">
        <f>SUM(C23:L23)</f>
        <v>82</v>
      </c>
    </row>
    <row r="24" spans="1:13" ht="12" customHeight="1" thickTop="1" thickBot="1" x14ac:dyDescent="0.3">
      <c r="A24" s="5">
        <v>21</v>
      </c>
      <c r="B24" s="10" t="s">
        <v>29</v>
      </c>
      <c r="C24" s="5">
        <v>17</v>
      </c>
      <c r="D24" s="5">
        <v>0</v>
      </c>
      <c r="E24" s="5">
        <v>15</v>
      </c>
      <c r="F24" s="5">
        <v>8</v>
      </c>
      <c r="G24" s="5">
        <v>0</v>
      </c>
      <c r="H24" s="5">
        <v>0</v>
      </c>
      <c r="I24" s="5">
        <v>12</v>
      </c>
      <c r="J24" s="5">
        <v>0</v>
      </c>
      <c r="K24" s="5">
        <v>10</v>
      </c>
      <c r="L24" s="5">
        <v>19</v>
      </c>
      <c r="M24" s="5">
        <f>SUM(C24:L24)</f>
        <v>81</v>
      </c>
    </row>
    <row r="25" spans="1:13" ht="12" customHeight="1" thickTop="1" thickBot="1" x14ac:dyDescent="0.3">
      <c r="A25" s="5">
        <v>22</v>
      </c>
      <c r="B25" s="10" t="s">
        <v>6</v>
      </c>
      <c r="C25" s="5">
        <v>25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18</v>
      </c>
      <c r="J25" s="5">
        <v>0</v>
      </c>
      <c r="K25" s="5">
        <v>16</v>
      </c>
      <c r="L25" s="5">
        <v>20</v>
      </c>
      <c r="M25" s="5">
        <f>SUM(C25:L25)</f>
        <v>79</v>
      </c>
    </row>
    <row r="26" spans="1:13" ht="12" customHeight="1" thickTop="1" thickBot="1" x14ac:dyDescent="0.3">
      <c r="A26" s="5">
        <v>23</v>
      </c>
      <c r="B26" s="10" t="s">
        <v>46</v>
      </c>
      <c r="C26" s="5">
        <v>14</v>
      </c>
      <c r="D26" s="5">
        <v>0</v>
      </c>
      <c r="E26" s="5">
        <v>5</v>
      </c>
      <c r="F26" s="5">
        <v>3</v>
      </c>
      <c r="G26" s="5">
        <v>2</v>
      </c>
      <c r="H26" s="5">
        <v>10</v>
      </c>
      <c r="I26" s="5">
        <v>6</v>
      </c>
      <c r="J26" s="5">
        <v>6</v>
      </c>
      <c r="K26" s="5">
        <v>26</v>
      </c>
      <c r="L26" s="5">
        <v>5</v>
      </c>
      <c r="M26" s="5">
        <f>SUM(C26:L26)</f>
        <v>77</v>
      </c>
    </row>
    <row r="27" spans="1:13" ht="12" customHeight="1" thickTop="1" thickBot="1" x14ac:dyDescent="0.3">
      <c r="A27" s="5">
        <v>24</v>
      </c>
      <c r="B27" s="10" t="s">
        <v>20</v>
      </c>
      <c r="C27" s="5">
        <v>31</v>
      </c>
      <c r="D27" s="5">
        <v>1</v>
      </c>
      <c r="E27" s="5">
        <v>3</v>
      </c>
      <c r="F27" s="5">
        <v>9</v>
      </c>
      <c r="G27" s="5">
        <v>1</v>
      </c>
      <c r="H27" s="5">
        <v>4</v>
      </c>
      <c r="I27" s="5">
        <v>6</v>
      </c>
      <c r="J27" s="5">
        <v>0</v>
      </c>
      <c r="K27" s="5">
        <v>11</v>
      </c>
      <c r="L27" s="5">
        <v>6</v>
      </c>
      <c r="M27" s="5">
        <f>SUM(C27:L27)</f>
        <v>72</v>
      </c>
    </row>
    <row r="28" spans="1:13" ht="12" customHeight="1" thickTop="1" thickBot="1" x14ac:dyDescent="0.3">
      <c r="A28" s="5">
        <v>25</v>
      </c>
      <c r="B28" s="10" t="s">
        <v>13</v>
      </c>
      <c r="C28" s="5">
        <v>20</v>
      </c>
      <c r="D28" s="5">
        <v>7</v>
      </c>
      <c r="E28" s="5">
        <v>10</v>
      </c>
      <c r="F28" s="5">
        <v>11</v>
      </c>
      <c r="G28" s="8">
        <v>23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f>SUM(C28:L28)</f>
        <v>71</v>
      </c>
    </row>
    <row r="29" spans="1:13" ht="12" customHeight="1" thickTop="1" thickBot="1" x14ac:dyDescent="0.3">
      <c r="A29" s="5">
        <v>26</v>
      </c>
      <c r="B29" s="10" t="s">
        <v>12</v>
      </c>
      <c r="C29" s="5">
        <v>27</v>
      </c>
      <c r="D29" s="5">
        <v>0</v>
      </c>
      <c r="E29" s="5">
        <v>19</v>
      </c>
      <c r="F29" s="5">
        <v>0</v>
      </c>
      <c r="G29" s="5">
        <v>17</v>
      </c>
      <c r="H29" s="5">
        <v>8</v>
      </c>
      <c r="I29" s="5">
        <v>0</v>
      </c>
      <c r="J29" s="5">
        <v>0</v>
      </c>
      <c r="K29" s="5">
        <v>0</v>
      </c>
      <c r="L29" s="5">
        <v>0</v>
      </c>
      <c r="M29" s="5">
        <f>SUM(C29:L29)</f>
        <v>71</v>
      </c>
    </row>
    <row r="30" spans="1:13" ht="12" customHeight="1" thickTop="1" thickBot="1" x14ac:dyDescent="0.3">
      <c r="A30" s="5">
        <v>27</v>
      </c>
      <c r="B30" s="10" t="s">
        <v>19</v>
      </c>
      <c r="C30" s="5">
        <v>25</v>
      </c>
      <c r="D30" s="5">
        <v>5</v>
      </c>
      <c r="E30" s="5">
        <v>22</v>
      </c>
      <c r="F30" s="5">
        <v>13</v>
      </c>
      <c r="G30" s="5">
        <v>5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f>SUM(C30:L30)</f>
        <v>70</v>
      </c>
    </row>
    <row r="31" spans="1:13" ht="12" customHeight="1" thickTop="1" thickBot="1" x14ac:dyDescent="0.3">
      <c r="A31" s="5">
        <v>28</v>
      </c>
      <c r="B31" s="10" t="s">
        <v>45</v>
      </c>
      <c r="C31" s="5">
        <v>7</v>
      </c>
      <c r="D31" s="5">
        <v>0</v>
      </c>
      <c r="E31" s="5">
        <v>0</v>
      </c>
      <c r="F31" s="5">
        <v>6</v>
      </c>
      <c r="G31" s="5">
        <v>12</v>
      </c>
      <c r="H31" s="5">
        <v>0</v>
      </c>
      <c r="I31" s="5">
        <v>0</v>
      </c>
      <c r="J31" s="5">
        <v>18</v>
      </c>
      <c r="K31" s="5">
        <v>8</v>
      </c>
      <c r="L31" s="5">
        <v>18</v>
      </c>
      <c r="M31" s="5">
        <f>SUM(C31:L31)</f>
        <v>69</v>
      </c>
    </row>
    <row r="32" spans="1:13" ht="12" customHeight="1" thickTop="1" thickBot="1" x14ac:dyDescent="0.3">
      <c r="A32" s="5">
        <v>29</v>
      </c>
      <c r="B32" s="10" t="s">
        <v>47</v>
      </c>
      <c r="C32" s="5">
        <v>16</v>
      </c>
      <c r="D32" s="5">
        <v>0</v>
      </c>
      <c r="E32" s="8">
        <v>24</v>
      </c>
      <c r="F32" s="5">
        <v>0</v>
      </c>
      <c r="G32" s="5">
        <v>0</v>
      </c>
      <c r="H32" s="5">
        <v>13</v>
      </c>
      <c r="I32" s="5">
        <v>0</v>
      </c>
      <c r="J32" s="5">
        <v>11</v>
      </c>
      <c r="K32" s="5">
        <v>0</v>
      </c>
      <c r="L32" s="5">
        <v>0</v>
      </c>
      <c r="M32" s="5">
        <f>SUM(C32:L32)</f>
        <v>64</v>
      </c>
    </row>
    <row r="33" spans="1:13" ht="12" customHeight="1" thickTop="1" thickBot="1" x14ac:dyDescent="0.3">
      <c r="A33" s="5">
        <v>30</v>
      </c>
      <c r="B33" s="10" t="s">
        <v>52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8">
        <f>21+3</f>
        <v>24</v>
      </c>
      <c r="I33" s="11">
        <v>0</v>
      </c>
      <c r="J33" s="11">
        <f>13+2</f>
        <v>15</v>
      </c>
      <c r="K33" s="5">
        <v>7</v>
      </c>
      <c r="L33" s="5">
        <v>12</v>
      </c>
      <c r="M33" s="5">
        <f>SUM(C33:L33)</f>
        <v>58</v>
      </c>
    </row>
    <row r="34" spans="1:13" ht="12" customHeight="1" thickTop="1" thickBot="1" x14ac:dyDescent="0.3">
      <c r="A34" s="5">
        <v>31</v>
      </c>
      <c r="B34" s="10" t="s">
        <v>10</v>
      </c>
      <c r="C34" s="5">
        <v>24</v>
      </c>
      <c r="D34" s="5">
        <v>8</v>
      </c>
      <c r="E34" s="5">
        <v>11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f>SUM(C34:L34)</f>
        <v>43</v>
      </c>
    </row>
    <row r="35" spans="1:13" ht="12" customHeight="1" thickTop="1" thickBot="1" x14ac:dyDescent="0.3">
      <c r="A35" s="5">
        <v>32</v>
      </c>
      <c r="B35" s="10" t="s">
        <v>1</v>
      </c>
      <c r="C35" s="5">
        <v>32</v>
      </c>
      <c r="D35" s="5">
        <v>9</v>
      </c>
      <c r="E35" s="5">
        <v>1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f>SUM(C35:L35)</f>
        <v>42</v>
      </c>
    </row>
    <row r="36" spans="1:13" ht="12" customHeight="1" thickTop="1" thickBot="1" x14ac:dyDescent="0.3">
      <c r="A36" s="5">
        <v>33</v>
      </c>
      <c r="B36" s="10" t="s">
        <v>48</v>
      </c>
      <c r="C36" s="5">
        <v>11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10</v>
      </c>
      <c r="J36" s="5">
        <v>0</v>
      </c>
      <c r="K36" s="5">
        <v>15</v>
      </c>
      <c r="L36" s="5">
        <v>3</v>
      </c>
      <c r="M36" s="5">
        <f>SUM(C36:L36)</f>
        <v>39</v>
      </c>
    </row>
    <row r="37" spans="1:13" ht="12" customHeight="1" thickTop="1" thickBot="1" x14ac:dyDescent="0.3">
      <c r="A37" s="5">
        <v>34</v>
      </c>
      <c r="B37" s="10" t="s">
        <v>42</v>
      </c>
      <c r="C37" s="5">
        <v>12</v>
      </c>
      <c r="D37" s="8">
        <v>16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f>SUM(C37:L37)</f>
        <v>28</v>
      </c>
    </row>
    <row r="38" spans="1:13" ht="12" customHeight="1" thickTop="1" thickBot="1" x14ac:dyDescent="0.3">
      <c r="A38" s="5">
        <v>35</v>
      </c>
      <c r="B38" s="10" t="s">
        <v>3</v>
      </c>
      <c r="C38" s="5">
        <v>24</v>
      </c>
      <c r="D38" s="5">
        <v>0</v>
      </c>
      <c r="E38" s="5">
        <v>4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f>SUM(C38:L38)</f>
        <v>28</v>
      </c>
    </row>
    <row r="39" spans="1:13" ht="12" customHeight="1" thickTop="1" thickBot="1" x14ac:dyDescent="0.3">
      <c r="A39" s="5">
        <v>36</v>
      </c>
      <c r="B39" s="10" t="s">
        <v>61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5</v>
      </c>
      <c r="L39" s="5">
        <v>23</v>
      </c>
      <c r="M39" s="5">
        <f>SUM(C39:L39)</f>
        <v>28</v>
      </c>
    </row>
    <row r="40" spans="1:13" ht="12" customHeight="1" thickTop="1" thickBot="1" x14ac:dyDescent="0.3">
      <c r="A40" s="5">
        <v>37</v>
      </c>
      <c r="B40" s="10" t="s">
        <v>58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f>21+1</f>
        <v>22</v>
      </c>
      <c r="K40" s="5">
        <v>1</v>
      </c>
      <c r="L40" s="5">
        <v>0</v>
      </c>
      <c r="M40" s="5">
        <f>SUM(C40:L40)</f>
        <v>23</v>
      </c>
    </row>
    <row r="41" spans="1:13" ht="12" customHeight="1" thickTop="1" thickBot="1" x14ac:dyDescent="0.3">
      <c r="A41" s="5">
        <v>38</v>
      </c>
      <c r="B41" s="10" t="s">
        <v>8</v>
      </c>
      <c r="C41" s="5">
        <v>19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f>SUM(C41:L41)</f>
        <v>19</v>
      </c>
    </row>
    <row r="42" spans="1:13" ht="12" customHeight="1" thickTop="1" thickBot="1" x14ac:dyDescent="0.3">
      <c r="A42" s="5">
        <v>39</v>
      </c>
      <c r="B42" s="10" t="s">
        <v>57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4</v>
      </c>
      <c r="K42" s="5">
        <v>12</v>
      </c>
      <c r="L42" s="5">
        <v>1</v>
      </c>
      <c r="M42" s="5">
        <f>SUM(C42:L42)</f>
        <v>17</v>
      </c>
    </row>
    <row r="43" spans="1:13" ht="12" customHeight="1" thickTop="1" thickBot="1" x14ac:dyDescent="0.3">
      <c r="A43" s="5">
        <v>40</v>
      </c>
      <c r="B43" s="10" t="s">
        <v>27</v>
      </c>
      <c r="C43" s="5">
        <v>8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f>SUM(C43:L43)</f>
        <v>8</v>
      </c>
    </row>
    <row r="44" spans="1:13" ht="12" customHeight="1" thickTop="1" thickBot="1" x14ac:dyDescent="0.3">
      <c r="A44" s="5">
        <v>41</v>
      </c>
      <c r="B44" s="10" t="s">
        <v>24</v>
      </c>
      <c r="C44" s="5">
        <v>6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f>SUM(C44:L44)</f>
        <v>6</v>
      </c>
    </row>
    <row r="45" spans="1:13" ht="15.75" thickTop="1" x14ac:dyDescent="0.25"/>
  </sheetData>
  <sortState ref="B5:M44">
    <sortCondition descending="1" ref="M5:M44"/>
  </sortState>
  <mergeCells count="2">
    <mergeCell ref="M2:M3"/>
    <mergeCell ref="A1:M1"/>
  </mergeCells>
  <pageMargins left="0.70866141732283472" right="0.70866141732283472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Höglandets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Berg</dc:creator>
  <cp:lastModifiedBy>Michael Berg</cp:lastModifiedBy>
  <cp:lastPrinted>2013-10-21T06:36:28Z</cp:lastPrinted>
  <dcterms:created xsi:type="dcterms:W3CDTF">2013-01-10T13:31:43Z</dcterms:created>
  <dcterms:modified xsi:type="dcterms:W3CDTF">2013-10-21T07:17:12Z</dcterms:modified>
</cp:coreProperties>
</file>