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MTUNA\Desktop\"/>
    </mc:Choice>
  </mc:AlternateContent>
  <bookViews>
    <workbookView xWindow="0" yWindow="0" windowWidth="23040" windowHeight="9228"/>
  </bookViews>
  <sheets>
    <sheet name="17-18" sheetId="1" r:id="rId1"/>
    <sheet name="Folkspel" sheetId="2" r:id="rId2"/>
    <sheet name="Föreningsdomare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" i="2" l="1"/>
  <c r="N6" i="2"/>
  <c r="N5" i="2"/>
  <c r="N4" i="2"/>
  <c r="N3" i="2"/>
  <c r="N2" i="2"/>
</calcChain>
</file>

<file path=xl/sharedStrings.xml><?xml version="1.0" encoding="utf-8"?>
<sst xmlns="http://schemas.openxmlformats.org/spreadsheetml/2006/main" count="339" uniqueCount="277">
  <si>
    <t>PLANERING UNGDOM/JUNIOR/DAM ALMTUNA IS SÄS 2017/2018</t>
  </si>
  <si>
    <t>ÅRSKULL</t>
  </si>
  <si>
    <t>TEAM</t>
  </si>
  <si>
    <t>TR.AVGIFT</t>
  </si>
  <si>
    <t>BET.DATUM</t>
  </si>
  <si>
    <t>MED.AVGIFT</t>
  </si>
  <si>
    <t>ÅTAGANDE/SYSSLOR</t>
  </si>
  <si>
    <t>ANTAL</t>
  </si>
  <si>
    <t>ÅTAGANDEN/FÖRSÄLJNING</t>
  </si>
  <si>
    <t>ÅTAGANDEN/CUPER</t>
  </si>
  <si>
    <t>Utbildningsplan obl. SISU-utb.</t>
  </si>
  <si>
    <t>Utbildningsplan Tränare.</t>
  </si>
  <si>
    <t>U16</t>
  </si>
  <si>
    <t>.02</t>
  </si>
  <si>
    <t>Powerbreak, Bytardag.</t>
  </si>
  <si>
    <t>Bingolotter/Sverigelotter.</t>
  </si>
  <si>
    <t>*Utv.psyk.flex 13/9 (5 platser)</t>
  </si>
  <si>
    <t>U15</t>
  </si>
  <si>
    <t>.03</t>
  </si>
  <si>
    <t>4 st</t>
  </si>
  <si>
    <t>Uppesittarkväll, Påsk.</t>
  </si>
  <si>
    <r>
      <t>Föräldrautb Okt 2017/*</t>
    </r>
    <r>
      <rPr>
        <b/>
        <sz val="11"/>
        <color theme="1"/>
        <rFont val="Calibri"/>
        <family val="2"/>
        <scheme val="minor"/>
      </rPr>
      <t>Utv.psyk.flex 13/9 (5 platser)</t>
    </r>
  </si>
  <si>
    <t>Fortbildning.</t>
  </si>
  <si>
    <t>U14</t>
  </si>
  <si>
    <t>.04</t>
  </si>
  <si>
    <t>Entré</t>
  </si>
  <si>
    <t>(Samtliga årskullar.)</t>
  </si>
  <si>
    <t>*Taktik i praktiken (Hösttermin 2017)</t>
  </si>
  <si>
    <t>Träningslära 1</t>
  </si>
  <si>
    <t>U13</t>
  </si>
  <si>
    <t>.05</t>
  </si>
  <si>
    <t>NYÅRSCUP</t>
  </si>
  <si>
    <r>
      <t>Föräldrautb Okt 2017/*</t>
    </r>
    <r>
      <rPr>
        <b/>
        <sz val="11"/>
        <color theme="1"/>
        <rFont val="Calibri"/>
        <family val="2"/>
        <scheme val="minor"/>
      </rPr>
      <t>Att lära sig snabbare 23/11 (5 platser)</t>
    </r>
  </si>
  <si>
    <t>BU1</t>
  </si>
  <si>
    <t>U12</t>
  </si>
  <si>
    <t>.06</t>
  </si>
  <si>
    <t>JULCUP</t>
  </si>
  <si>
    <t>*Trygga Ledare, Mars 2017 (3 ledare)</t>
  </si>
  <si>
    <t>U11</t>
  </si>
  <si>
    <t>.07</t>
  </si>
  <si>
    <t>Lotteri, Souvenirer</t>
  </si>
  <si>
    <t>Klubbrabatten:</t>
  </si>
  <si>
    <t>Föräldrautb Okt 2017</t>
  </si>
  <si>
    <t>U10</t>
  </si>
  <si>
    <t>.08</t>
  </si>
  <si>
    <t>Kiosk</t>
  </si>
  <si>
    <t>8 st</t>
  </si>
  <si>
    <t>SEPT/FEB</t>
  </si>
  <si>
    <t xml:space="preserve">TIC </t>
  </si>
  <si>
    <t>*Motivationsklimat 25/4 (5 platser)</t>
  </si>
  <si>
    <t>U9</t>
  </si>
  <si>
    <t>.09</t>
  </si>
  <si>
    <t>Grundkurs</t>
  </si>
  <si>
    <t>HS</t>
  </si>
  <si>
    <t>.10-13</t>
  </si>
  <si>
    <t>300:-/450:-</t>
  </si>
  <si>
    <t>Tre Kronor Hockeyskoleutb</t>
  </si>
  <si>
    <t>J18/J20</t>
  </si>
  <si>
    <t>.01-98</t>
  </si>
  <si>
    <t>Stängsel, (Uplandia Trophy)</t>
  </si>
  <si>
    <t>Kost/Återhämtning Okt 2017</t>
  </si>
  <si>
    <t>DAM</t>
  </si>
  <si>
    <t>Leo, Leonella</t>
  </si>
  <si>
    <t>2 st</t>
  </si>
  <si>
    <t>Flick</t>
  </si>
  <si>
    <t>*Nervöst? 13/2 (5 platser)</t>
  </si>
  <si>
    <t>*Ledarutbildningar.</t>
  </si>
  <si>
    <t>Sisu-ansvarig i varje lag kommunicerar med Madde på SISU och</t>
  </si>
  <si>
    <t xml:space="preserve">Ungdomsansvarig meddelar </t>
  </si>
  <si>
    <t>anmäler till utbildningar.</t>
  </si>
  <si>
    <t xml:space="preserve">vilka som ska gå utbildning i </t>
  </si>
  <si>
    <t>samråd med huvudtränare.</t>
  </si>
  <si>
    <t>1/9-2017</t>
  </si>
  <si>
    <t>Produkter</t>
  </si>
  <si>
    <t>Bingolotto Påsk</t>
  </si>
  <si>
    <t xml:space="preserve">Bingolotto Uppesittaren </t>
  </si>
  <si>
    <t>Sverigelotten Generell</t>
  </si>
  <si>
    <t>Sverigelotten Rosa</t>
  </si>
  <si>
    <t>Sverigelotten Juledition</t>
  </si>
  <si>
    <t>Jan</t>
  </si>
  <si>
    <t>Feb</t>
  </si>
  <si>
    <t>Mars</t>
  </si>
  <si>
    <t>April</t>
  </si>
  <si>
    <t>Maj</t>
  </si>
  <si>
    <t>Juni</t>
  </si>
  <si>
    <t>Juli</t>
  </si>
  <si>
    <t>Aug</t>
  </si>
  <si>
    <t>Sept</t>
  </si>
  <si>
    <t>Okt</t>
  </si>
  <si>
    <t>Nov</t>
  </si>
  <si>
    <t>Dec</t>
  </si>
  <si>
    <t>* 5 häften/spelare dock inte fler</t>
  </si>
  <si>
    <t>än 10 häften/familj.</t>
  </si>
  <si>
    <r>
      <t xml:space="preserve">OKT/DEC/MARS </t>
    </r>
    <r>
      <rPr>
        <sz val="11"/>
        <color theme="1"/>
        <rFont val="Calibri"/>
        <family val="2"/>
        <scheme val="minor"/>
      </rPr>
      <t>(Se flik Folkspel)</t>
    </r>
  </si>
  <si>
    <t>1/5-2017 --</t>
  </si>
  <si>
    <t>* Antal lotter/spelare.</t>
  </si>
  <si>
    <t>HÖSTCUP</t>
  </si>
  <si>
    <t xml:space="preserve">HÖST:  </t>
  </si>
  <si>
    <t>1/8-2017 --</t>
  </si>
  <si>
    <t>VÅR:</t>
  </si>
  <si>
    <t>1/12-2017 --</t>
  </si>
  <si>
    <t>1/1-2018</t>
  </si>
  <si>
    <t>*Får lotterna i mitten på september.</t>
  </si>
  <si>
    <t>Säljs t.o.m. slutet på november.</t>
  </si>
  <si>
    <t>*Får lotterna i mitten på november, returer senast  5/1 skall returer vara inrapporterade.</t>
  </si>
  <si>
    <t>*Får lotterna 1 Mars, redovisning 6/4.</t>
  </si>
  <si>
    <t>*Informationsbrev till varje spelare med aktuella datum m.m. kommer att läggas med i lottpaketet.</t>
  </si>
  <si>
    <t>(Gäller även Julkalender)</t>
  </si>
  <si>
    <t xml:space="preserve">Bingolott: </t>
  </si>
  <si>
    <t>18:-/lott till laget.</t>
  </si>
  <si>
    <t>Sverigelott: 8 :-/lott till laget.</t>
  </si>
  <si>
    <t>Julkalendern</t>
  </si>
  <si>
    <t>Intäkt/spelare.</t>
  </si>
  <si>
    <t>TOTAL/SPELARE:</t>
  </si>
  <si>
    <t>Spelare/lag.</t>
  </si>
  <si>
    <t>Total/lag.</t>
  </si>
  <si>
    <t>*Lotterna hämtas på kansli, föreningen fakturerar lagkonto.</t>
  </si>
  <si>
    <t>Julkalender: 40:-/kalender till laget.</t>
  </si>
  <si>
    <t>*Domartillsättning kommer denna säsong att skötas av TM i resp. lag. Domarlista kommer att finnas.</t>
  </si>
  <si>
    <t>Anmälningar till utbildningar så snart som möjligt efter att</t>
  </si>
  <si>
    <t>säsongsplaneringen presenterats!</t>
  </si>
  <si>
    <t>ERSÄTTNING</t>
  </si>
  <si>
    <t>10.000:-</t>
  </si>
  <si>
    <t>20.000:-</t>
  </si>
  <si>
    <t>Namn</t>
  </si>
  <si>
    <t>Roll</t>
  </si>
  <si>
    <t>Personnr</t>
  </si>
  <si>
    <t>E-post (primär)</t>
  </si>
  <si>
    <t>Mobiltelefon</t>
  </si>
  <si>
    <t>Albin Skotte</t>
  </si>
  <si>
    <t>Spelare</t>
  </si>
  <si>
    <t>021007-8218</t>
  </si>
  <si>
    <t>albin.skotte@telia.com</t>
  </si>
  <si>
    <t>076-142 60 62</t>
  </si>
  <si>
    <t>Alexander Johansson</t>
  </si>
  <si>
    <t>030420-1890</t>
  </si>
  <si>
    <t/>
  </si>
  <si>
    <t>070-3359300</t>
  </si>
  <si>
    <t>Artur Andersson</t>
  </si>
  <si>
    <t>010901-7574</t>
  </si>
  <si>
    <t>0763979780</t>
  </si>
  <si>
    <t>Arvid Asplund</t>
  </si>
  <si>
    <t>011031-8250</t>
  </si>
  <si>
    <t>a.asplund@biotage.com</t>
  </si>
  <si>
    <t>0737406878</t>
  </si>
  <si>
    <t>August Bring</t>
  </si>
  <si>
    <t>020705-1533</t>
  </si>
  <si>
    <t>august.bring@gmail.com</t>
  </si>
  <si>
    <t>070-2201530</t>
  </si>
  <si>
    <t>Carl-Philip Eliasson</t>
  </si>
  <si>
    <t>010319-9618</t>
  </si>
  <si>
    <t>calle@sunday.nu</t>
  </si>
  <si>
    <t>070-4693380</t>
  </si>
  <si>
    <t>Daniel Djabbarov</t>
  </si>
  <si>
    <t>020725-5399</t>
  </si>
  <si>
    <t>0735557777</t>
  </si>
  <si>
    <t>Dennis Törmä</t>
  </si>
  <si>
    <t>030116-5718</t>
  </si>
  <si>
    <t>076-3385877</t>
  </si>
  <si>
    <t>Didrik Lif</t>
  </si>
  <si>
    <t>030130-1255</t>
  </si>
  <si>
    <t>robert.lif@nordea.com</t>
  </si>
  <si>
    <t>076-7781599</t>
  </si>
  <si>
    <t>Edvin Karlsson</t>
  </si>
  <si>
    <t>021009-8513</t>
  </si>
  <si>
    <t>edde_k@telia.com</t>
  </si>
  <si>
    <t>073-0730171</t>
  </si>
  <si>
    <t>Erik Nord</t>
  </si>
  <si>
    <t>010624-5590</t>
  </si>
  <si>
    <t>marcus.nord72@gmail.com</t>
  </si>
  <si>
    <t>0722202417</t>
  </si>
  <si>
    <t>Felix Åhlberg</t>
  </si>
  <si>
    <t>010505-9075</t>
  </si>
  <si>
    <t>felix.ahlberg@hotmail.com</t>
  </si>
  <si>
    <t>0763479292</t>
  </si>
  <si>
    <t>Filip Andersson</t>
  </si>
  <si>
    <t>030105-5836</t>
  </si>
  <si>
    <t>072-5735800</t>
  </si>
  <si>
    <t>Hugo Sjölander</t>
  </si>
  <si>
    <t>020623-6937</t>
  </si>
  <si>
    <t>hugo02.sj@hotmail.com</t>
  </si>
  <si>
    <t>072-5888413</t>
  </si>
  <si>
    <t>Joakim Henriksson</t>
  </si>
  <si>
    <t>020402-2677</t>
  </si>
  <si>
    <t>jockeais02@gmail.com</t>
  </si>
  <si>
    <t>0709690893</t>
  </si>
  <si>
    <t>Joel Norum</t>
  </si>
  <si>
    <t>011017-5338</t>
  </si>
  <si>
    <t>0701482630</t>
  </si>
  <si>
    <t>Jonas Salomonsson</t>
  </si>
  <si>
    <t>930703-9611</t>
  </si>
  <si>
    <t>jonassalomonsson@live.se</t>
  </si>
  <si>
    <t>0722148090</t>
  </si>
  <si>
    <t>Jonathan Rönnelöw</t>
  </si>
  <si>
    <t>020221-3815</t>
  </si>
  <si>
    <t>jonte.ronnelow@hotmail.com</t>
  </si>
  <si>
    <t>0735334942</t>
  </si>
  <si>
    <t>Josef Åhlberg</t>
  </si>
  <si>
    <t>030515-8594</t>
  </si>
  <si>
    <t>0760305150</t>
  </si>
  <si>
    <t>Kevin Nilsson</t>
  </si>
  <si>
    <t>011017-7631</t>
  </si>
  <si>
    <t>quarterhorse@swipnet.se</t>
  </si>
  <si>
    <t>0704960058</t>
  </si>
  <si>
    <t>Kim Hilmersson</t>
  </si>
  <si>
    <t>040624-0754</t>
  </si>
  <si>
    <t>0706225094</t>
  </si>
  <si>
    <t>Ludvig Öhngren</t>
  </si>
  <si>
    <t>030119-3611</t>
  </si>
  <si>
    <t>070-7688342</t>
  </si>
  <si>
    <t>Lukas Mattsson</t>
  </si>
  <si>
    <t>030607-3297</t>
  </si>
  <si>
    <t>0723-204070</t>
  </si>
  <si>
    <t>Melvin Gustafsson</t>
  </si>
  <si>
    <t>021224-2176</t>
  </si>
  <si>
    <t>melvingustafsson@telia.com</t>
  </si>
  <si>
    <t>072-2465703</t>
  </si>
  <si>
    <t>Niclas Sundell</t>
  </si>
  <si>
    <t>980929-6354</t>
  </si>
  <si>
    <t>Noel Sundqvist-Persson</t>
  </si>
  <si>
    <t>031001-8916</t>
  </si>
  <si>
    <t>nsp47@icloud.com</t>
  </si>
  <si>
    <t>0707750982</t>
  </si>
  <si>
    <t>Olle Norberg</t>
  </si>
  <si>
    <t>030809-5694</t>
  </si>
  <si>
    <t>0760495209</t>
  </si>
  <si>
    <t>Oscar Leijon</t>
  </si>
  <si>
    <t>020118-5972</t>
  </si>
  <si>
    <t>oscar.leijon@hotmail.se</t>
  </si>
  <si>
    <t>0701117015</t>
  </si>
  <si>
    <t>Oscar Sjögren</t>
  </si>
  <si>
    <t>031204-7434</t>
  </si>
  <si>
    <t>0704914992</t>
  </si>
  <si>
    <t>Oskar Ronnestål</t>
  </si>
  <si>
    <t>031011-3337</t>
  </si>
  <si>
    <t>Oskar.ronnestal@gmail.com</t>
  </si>
  <si>
    <t>0707472740</t>
  </si>
  <si>
    <t>Oskar Asplund</t>
  </si>
  <si>
    <t>031118-5433</t>
  </si>
  <si>
    <t>o.asplund@biotage.com</t>
  </si>
  <si>
    <t>0720035351</t>
  </si>
  <si>
    <t>Petter Wahlström</t>
  </si>
  <si>
    <t>030513-7754</t>
  </si>
  <si>
    <t>petter@byggkoncept.se</t>
  </si>
  <si>
    <t>0700-475057</t>
  </si>
  <si>
    <t>Rasmus Gällström</t>
  </si>
  <si>
    <t>031123-7655</t>
  </si>
  <si>
    <t>0705604387</t>
  </si>
  <si>
    <t>Valdemar Johansson</t>
  </si>
  <si>
    <t>030805-4550</t>
  </si>
  <si>
    <t>070-3331424</t>
  </si>
  <si>
    <t>Viktor Danielsson</t>
  </si>
  <si>
    <t>030920-8171</t>
  </si>
  <si>
    <t>0725500712</t>
  </si>
  <si>
    <t>Zeb Fundell</t>
  </si>
  <si>
    <t>030226-1938</t>
  </si>
  <si>
    <t>zeb.fundell@hotmail.se</t>
  </si>
  <si>
    <t>0733850817</t>
  </si>
  <si>
    <t>30/11-2017</t>
  </si>
  <si>
    <t>Möten säsongen 2017/2018:</t>
  </si>
  <si>
    <t>* Stabsmöten inför säsong.</t>
  </si>
  <si>
    <t>* Föräldramöten inför säsong.</t>
  </si>
  <si>
    <t>(Augusti)</t>
  </si>
  <si>
    <t>(Augusti-September)</t>
  </si>
  <si>
    <t>* Tränarmöten.</t>
  </si>
  <si>
    <t>(Varannan månad med början September)</t>
  </si>
  <si>
    <t>* TM-möten.</t>
  </si>
  <si>
    <t>(December, April)</t>
  </si>
  <si>
    <t>* Utb-plattformsmöten. (Tränare)</t>
  </si>
  <si>
    <t>VIP</t>
  </si>
  <si>
    <t>5.200:-</t>
  </si>
  <si>
    <t>3.500:-</t>
  </si>
  <si>
    <t>12.900:-</t>
  </si>
  <si>
    <t>4.800:-</t>
  </si>
  <si>
    <t>(Varannan månad med början Oktober)</t>
  </si>
  <si>
    <r>
      <t xml:space="preserve">* Hyra för förråd kommer att bli 1.500:-/månad (12 månader) inkl. el. Denna summa gäller samtliga förråd (C-hall och containrar). </t>
    </r>
    <r>
      <rPr>
        <b/>
        <i/>
        <sz val="11"/>
        <color theme="1"/>
        <rFont val="Calibri"/>
        <family val="2"/>
        <scheme val="minor"/>
      </rPr>
      <t>Räknat på 27 spelare i laget blir det 55 :-/månad och spelare.</t>
    </r>
  </si>
  <si>
    <t>* Vad gäller UP så väljer varje lag om och i vilken omfattning man köper tjänster av dem utifrån det avtalsunderlag som skickats ut till lagen.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</si>
</sst>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b/>
      <sz val="14"/>
      <color rgb="FFFF0000"/>
      <name val="Calibri Light"/>
      <family val="2"/>
      <scheme val="maj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87">
    <xf numFmtId="0" fontId="0" fillId="0" borderId="0" xfId="0"/>
    <xf numFmtId="0" fontId="1" fillId="0" borderId="0" xfId="0" applyFont="1" applyFill="1" applyBorder="1"/>
    <xf numFmtId="0" fontId="0" fillId="0" borderId="6" xfId="0" applyBorder="1"/>
    <xf numFmtId="0" fontId="1" fillId="0" borderId="7" xfId="0" applyFont="1" applyFill="1" applyBorder="1"/>
    <xf numFmtId="0" fontId="0" fillId="0" borderId="7" xfId="0" applyBorder="1"/>
    <xf numFmtId="0" fontId="1" fillId="0" borderId="7" xfId="0" applyFont="1" applyBorder="1"/>
    <xf numFmtId="0" fontId="0" fillId="0" borderId="0" xfId="0" applyBorder="1"/>
    <xf numFmtId="0" fontId="0" fillId="0" borderId="8" xfId="0" applyBorder="1"/>
    <xf numFmtId="0" fontId="1" fillId="0" borderId="9" xfId="0" applyFont="1" applyFill="1" applyBorder="1"/>
    <xf numFmtId="0" fontId="0" fillId="0" borderId="9" xfId="0" applyBorder="1"/>
    <xf numFmtId="0" fontId="0" fillId="0" borderId="0" xfId="0" applyFill="1" applyBorder="1"/>
    <xf numFmtId="0" fontId="1" fillId="0" borderId="9" xfId="0" applyFont="1" applyBorder="1"/>
    <xf numFmtId="0" fontId="0" fillId="2" borderId="11" xfId="0" applyFill="1" applyBorder="1"/>
    <xf numFmtId="0" fontId="0" fillId="2" borderId="13" xfId="0" applyFill="1" applyBorder="1"/>
    <xf numFmtId="0" fontId="0" fillId="2" borderId="14" xfId="0" applyFill="1" applyBorder="1"/>
    <xf numFmtId="0" fontId="3" fillId="7" borderId="15" xfId="0" applyFont="1" applyFill="1" applyBorder="1" applyAlignment="1">
      <alignment vertical="center"/>
    </xf>
    <xf numFmtId="0" fontId="3" fillId="7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4" fillId="8" borderId="16" xfId="0" applyFont="1" applyFill="1" applyBorder="1" applyAlignment="1">
      <alignment horizontal="center" vertical="center"/>
    </xf>
    <xf numFmtId="0" fontId="4" fillId="8" borderId="15" xfId="0" applyFont="1" applyFill="1" applyBorder="1" applyAlignment="1">
      <alignment horizontal="center" vertical="center"/>
    </xf>
    <xf numFmtId="0" fontId="2" fillId="2" borderId="0" xfId="0" applyFont="1" applyFill="1"/>
    <xf numFmtId="0" fontId="0" fillId="2" borderId="0" xfId="0" applyFill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0" fillId="2" borderId="10" xfId="0" applyFont="1" applyFill="1" applyBorder="1"/>
    <xf numFmtId="0" fontId="0" fillId="2" borderId="12" xfId="0" applyFont="1" applyFill="1" applyBorder="1"/>
    <xf numFmtId="0" fontId="6" fillId="0" borderId="0" xfId="0" applyFont="1"/>
    <xf numFmtId="0" fontId="1" fillId="0" borderId="17" xfId="0" applyFont="1" applyBorder="1"/>
    <xf numFmtId="0" fontId="1" fillId="0" borderId="5" xfId="0" applyFont="1" applyFill="1" applyBorder="1"/>
    <xf numFmtId="0" fontId="7" fillId="0" borderId="7" xfId="0" applyFont="1" applyFill="1" applyBorder="1"/>
    <xf numFmtId="0" fontId="7" fillId="0" borderId="9" xfId="0" applyFont="1" applyFill="1" applyBorder="1"/>
    <xf numFmtId="0" fontId="1" fillId="0" borderId="6" xfId="0" applyFont="1" applyBorder="1"/>
    <xf numFmtId="0" fontId="1" fillId="0" borderId="8" xfId="0" applyFont="1" applyBorder="1"/>
    <xf numFmtId="0" fontId="1" fillId="0" borderId="8" xfId="0" applyFont="1" applyFill="1" applyBorder="1"/>
    <xf numFmtId="0" fontId="1" fillId="0" borderId="0" xfId="0" applyFont="1"/>
    <xf numFmtId="0" fontId="2" fillId="2" borderId="10" xfId="0" applyFont="1" applyFill="1" applyBorder="1"/>
    <xf numFmtId="0" fontId="2" fillId="2" borderId="18" xfId="0" applyFont="1" applyFill="1" applyBorder="1"/>
    <xf numFmtId="0" fontId="2" fillId="2" borderId="20" xfId="0" applyFont="1" applyFill="1" applyBorder="1"/>
    <xf numFmtId="0" fontId="2" fillId="2" borderId="0" xfId="0" applyFont="1" applyFill="1" applyBorder="1"/>
    <xf numFmtId="0" fontId="2" fillId="2" borderId="12" xfId="0" applyFont="1" applyFill="1" applyBorder="1"/>
    <xf numFmtId="0" fontId="2" fillId="2" borderId="22" xfId="0" applyFont="1" applyFill="1" applyBorder="1"/>
    <xf numFmtId="0" fontId="3" fillId="7" borderId="25" xfId="0" applyFont="1" applyFill="1" applyBorder="1" applyAlignment="1">
      <alignment horizontal="center" vertical="center"/>
    </xf>
    <xf numFmtId="0" fontId="4" fillId="8" borderId="26" xfId="0" applyFont="1" applyFill="1" applyBorder="1" applyAlignment="1">
      <alignment horizontal="center" vertical="center"/>
    </xf>
    <xf numFmtId="0" fontId="4" fillId="8" borderId="25" xfId="0" applyFont="1" applyFill="1" applyBorder="1" applyAlignment="1">
      <alignment horizontal="center" vertical="center"/>
    </xf>
    <xf numFmtId="0" fontId="3" fillId="7" borderId="27" xfId="0" applyFont="1" applyFill="1" applyBorder="1" applyAlignment="1">
      <alignment horizontal="center" vertical="center"/>
    </xf>
    <xf numFmtId="0" fontId="4" fillId="8" borderId="24" xfId="0" applyFont="1" applyFill="1" applyBorder="1" applyAlignment="1">
      <alignment horizontal="center" vertical="center"/>
    </xf>
    <xf numFmtId="0" fontId="4" fillId="8" borderId="29" xfId="0" applyFont="1" applyFill="1" applyBorder="1" applyAlignment="1">
      <alignment horizontal="center" vertical="center"/>
    </xf>
    <xf numFmtId="0" fontId="8" fillId="2" borderId="28" xfId="0" applyFont="1" applyFill="1" applyBorder="1"/>
    <xf numFmtId="0" fontId="9" fillId="2" borderId="4" xfId="0" applyFont="1" applyFill="1" applyBorder="1"/>
    <xf numFmtId="0" fontId="9" fillId="2" borderId="30" xfId="0" applyFont="1" applyFill="1" applyBorder="1"/>
    <xf numFmtId="0" fontId="8" fillId="2" borderId="31" xfId="0" applyFont="1" applyFill="1" applyBorder="1"/>
    <xf numFmtId="0" fontId="1" fillId="2" borderId="32" xfId="0" applyFont="1" applyFill="1" applyBorder="1"/>
    <xf numFmtId="0" fontId="1" fillId="2" borderId="33" xfId="0" applyFont="1" applyFill="1" applyBorder="1"/>
    <xf numFmtId="0" fontId="8" fillId="2" borderId="34" xfId="0" applyFont="1" applyFill="1" applyBorder="1"/>
    <xf numFmtId="0" fontId="8" fillId="2" borderId="35" xfId="0" applyFont="1" applyFill="1" applyBorder="1"/>
    <xf numFmtId="0" fontId="0" fillId="2" borderId="19" xfId="0" applyFill="1" applyBorder="1"/>
    <xf numFmtId="0" fontId="0" fillId="2" borderId="21" xfId="0" applyFill="1" applyBorder="1"/>
    <xf numFmtId="0" fontId="0" fillId="2" borderId="23" xfId="0" applyFill="1" applyBorder="1"/>
    <xf numFmtId="0" fontId="0" fillId="2" borderId="36" xfId="0" applyFill="1" applyBorder="1"/>
    <xf numFmtId="0" fontId="0" fillId="2" borderId="30" xfId="0" applyFill="1" applyBorder="1"/>
    <xf numFmtId="0" fontId="1" fillId="2" borderId="11" xfId="0" applyFont="1" applyFill="1" applyBorder="1"/>
    <xf numFmtId="0" fontId="1" fillId="2" borderId="14" xfId="0" applyFont="1" applyFill="1" applyBorder="1"/>
    <xf numFmtId="0" fontId="0" fillId="0" borderId="0" xfId="0" applyFill="1"/>
    <xf numFmtId="0" fontId="2" fillId="0" borderId="8" xfId="0" applyFont="1" applyFill="1" applyBorder="1"/>
    <xf numFmtId="0" fontId="11" fillId="0" borderId="0" xfId="1" applyFont="1"/>
    <xf numFmtId="0" fontId="10" fillId="0" borderId="0" xfId="1"/>
    <xf numFmtId="49" fontId="10" fillId="0" borderId="0" xfId="1" applyNumberFormat="1"/>
    <xf numFmtId="0" fontId="0" fillId="2" borderId="7" xfId="0" applyFill="1" applyBorder="1"/>
    <xf numFmtId="0" fontId="0" fillId="2" borderId="9" xfId="0" applyFill="1" applyBorder="1"/>
    <xf numFmtId="0" fontId="1" fillId="2" borderId="9" xfId="0" applyFont="1" applyFill="1" applyBorder="1"/>
    <xf numFmtId="0" fontId="5" fillId="2" borderId="9" xfId="0" applyFont="1" applyFill="1" applyBorder="1"/>
    <xf numFmtId="0" fontId="0" fillId="2" borderId="8" xfId="0" applyFill="1" applyBorder="1"/>
    <xf numFmtId="0" fontId="1" fillId="2" borderId="10" xfId="0" applyFont="1" applyFill="1" applyBorder="1"/>
    <xf numFmtId="0" fontId="0" fillId="2" borderId="18" xfId="0" applyFill="1" applyBorder="1"/>
    <xf numFmtId="0" fontId="0" fillId="0" borderId="37" xfId="0" applyBorder="1"/>
    <xf numFmtId="0" fontId="0" fillId="0" borderId="38" xfId="0" applyBorder="1"/>
    <xf numFmtId="0" fontId="12" fillId="0" borderId="8" xfId="0" applyFont="1" applyBorder="1"/>
    <xf numFmtId="0" fontId="12" fillId="2" borderId="6" xfId="0" applyFont="1" applyFill="1" applyBorder="1"/>
    <xf numFmtId="0" fontId="12" fillId="2" borderId="8" xfId="0" applyFont="1" applyFill="1" applyBorder="1"/>
    <xf numFmtId="0" fontId="12" fillId="3" borderId="8" xfId="0" applyFont="1" applyFill="1" applyBorder="1"/>
    <xf numFmtId="0" fontId="12" fillId="4" borderId="8" xfId="0" applyFont="1" applyFill="1" applyBorder="1"/>
    <xf numFmtId="0" fontId="12" fillId="5" borderId="8" xfId="0" applyFont="1" applyFill="1" applyBorder="1"/>
    <xf numFmtId="0" fontId="12" fillId="6" borderId="8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showGridLines="0" showRowColHeaders="0" tabSelected="1" zoomScale="90" zoomScaleNormal="90" workbookViewId="0">
      <selection activeCell="J16" sqref="J16"/>
    </sheetView>
  </sheetViews>
  <sheetFormatPr defaultRowHeight="14.4" x14ac:dyDescent="0.3"/>
  <cols>
    <col min="3" max="3" width="11.5546875" customWidth="1"/>
    <col min="4" max="4" width="11" customWidth="1"/>
    <col min="5" max="5" width="11.88671875" customWidth="1"/>
    <col min="6" max="6" width="21.109375" customWidth="1"/>
    <col min="7" max="7" width="7.21875" customWidth="1"/>
    <col min="8" max="8" width="12.33203125" customWidth="1"/>
    <col min="9" max="9" width="27.44140625" customWidth="1"/>
    <col min="10" max="10" width="24.77734375" customWidth="1"/>
    <col min="11" max="11" width="51.88671875" customWidth="1"/>
    <col min="12" max="12" width="26.6640625" customWidth="1"/>
    <col min="13" max="13" width="26.5546875" customWidth="1"/>
    <col min="14" max="14" width="23.77734375" customWidth="1"/>
  </cols>
  <sheetData>
    <row r="1" spans="1:13" ht="15" thickBot="1" x14ac:dyDescent="0.35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1"/>
      <c r="K1" s="21"/>
      <c r="L1" s="22"/>
    </row>
    <row r="2" spans="1:13" ht="15" thickBot="1" x14ac:dyDescent="0.35">
      <c r="A2" s="23" t="s">
        <v>1</v>
      </c>
      <c r="B2" s="24" t="s">
        <v>2</v>
      </c>
      <c r="C2" s="24" t="s">
        <v>3</v>
      </c>
      <c r="D2" s="25" t="s">
        <v>4</v>
      </c>
      <c r="E2" s="25" t="s">
        <v>5</v>
      </c>
      <c r="F2" s="25" t="s">
        <v>6</v>
      </c>
      <c r="G2" s="23" t="s">
        <v>7</v>
      </c>
      <c r="H2" s="26" t="s">
        <v>121</v>
      </c>
      <c r="I2" s="26" t="s">
        <v>8</v>
      </c>
      <c r="J2" s="26" t="s">
        <v>9</v>
      </c>
      <c r="K2" s="26" t="s">
        <v>10</v>
      </c>
      <c r="L2" s="27" t="s">
        <v>11</v>
      </c>
      <c r="M2" s="1"/>
    </row>
    <row r="3" spans="1:13" x14ac:dyDescent="0.3">
      <c r="A3" s="35" t="s">
        <v>12</v>
      </c>
      <c r="B3" s="2" t="s">
        <v>13</v>
      </c>
      <c r="C3" s="81" t="s">
        <v>270</v>
      </c>
      <c r="D3" s="33" t="s">
        <v>97</v>
      </c>
      <c r="E3" s="3" t="s">
        <v>94</v>
      </c>
      <c r="F3" s="4" t="s">
        <v>14</v>
      </c>
      <c r="G3" s="2"/>
      <c r="H3" s="66"/>
      <c r="I3" s="71" t="s">
        <v>15</v>
      </c>
      <c r="J3" s="4" t="s">
        <v>96</v>
      </c>
      <c r="K3" s="5" t="s">
        <v>16</v>
      </c>
      <c r="L3" s="2"/>
      <c r="M3" s="6"/>
    </row>
    <row r="4" spans="1:13" x14ac:dyDescent="0.3">
      <c r="A4" s="36" t="s">
        <v>17</v>
      </c>
      <c r="B4" s="7" t="s">
        <v>18</v>
      </c>
      <c r="C4" s="82"/>
      <c r="D4" s="8" t="s">
        <v>98</v>
      </c>
      <c r="E4" s="8" t="s">
        <v>258</v>
      </c>
      <c r="F4" s="9" t="s">
        <v>269</v>
      </c>
      <c r="G4" s="80" t="s">
        <v>19</v>
      </c>
      <c r="H4" s="67" t="s">
        <v>122</v>
      </c>
      <c r="I4" s="72" t="s">
        <v>20</v>
      </c>
      <c r="J4" s="9"/>
      <c r="K4" s="9" t="s">
        <v>21</v>
      </c>
      <c r="L4" s="7" t="s">
        <v>22</v>
      </c>
      <c r="M4" s="10"/>
    </row>
    <row r="5" spans="1:13" x14ac:dyDescent="0.3">
      <c r="A5" s="36" t="s">
        <v>23</v>
      </c>
      <c r="B5" s="7" t="s">
        <v>24</v>
      </c>
      <c r="C5" s="82"/>
      <c r="D5" s="8" t="s">
        <v>72</v>
      </c>
      <c r="E5" s="8"/>
      <c r="F5" s="9" t="s">
        <v>25</v>
      </c>
      <c r="G5" s="80" t="s">
        <v>19</v>
      </c>
      <c r="H5" s="67" t="s">
        <v>122</v>
      </c>
      <c r="I5" s="72" t="s">
        <v>26</v>
      </c>
      <c r="J5" s="9"/>
      <c r="K5" s="11" t="s">
        <v>27</v>
      </c>
      <c r="L5" s="7" t="s">
        <v>28</v>
      </c>
      <c r="M5" s="6"/>
    </row>
    <row r="6" spans="1:13" x14ac:dyDescent="0.3">
      <c r="A6" s="36" t="s">
        <v>29</v>
      </c>
      <c r="B6" s="7" t="s">
        <v>30</v>
      </c>
      <c r="C6" s="82"/>
      <c r="D6" s="8"/>
      <c r="E6" s="8"/>
      <c r="F6" s="9"/>
      <c r="G6" s="80"/>
      <c r="H6" s="67"/>
      <c r="I6" s="73" t="s">
        <v>93</v>
      </c>
      <c r="J6" s="9" t="s">
        <v>31</v>
      </c>
      <c r="K6" s="9" t="s">
        <v>32</v>
      </c>
      <c r="L6" s="7" t="s">
        <v>33</v>
      </c>
      <c r="M6" s="6"/>
    </row>
    <row r="7" spans="1:13" x14ac:dyDescent="0.3">
      <c r="A7" s="36" t="s">
        <v>34</v>
      </c>
      <c r="B7" s="7" t="s">
        <v>35</v>
      </c>
      <c r="C7" s="82"/>
      <c r="D7" s="34" t="s">
        <v>99</v>
      </c>
      <c r="E7" s="8"/>
      <c r="F7" s="9"/>
      <c r="G7" s="80"/>
      <c r="H7" s="67"/>
      <c r="I7" s="72"/>
      <c r="J7" s="9" t="s">
        <v>36</v>
      </c>
      <c r="K7" s="11" t="s">
        <v>37</v>
      </c>
      <c r="L7" s="7" t="s">
        <v>33</v>
      </c>
      <c r="M7" s="6"/>
    </row>
    <row r="8" spans="1:13" x14ac:dyDescent="0.3">
      <c r="A8" s="36" t="s">
        <v>38</v>
      </c>
      <c r="B8" s="7" t="s">
        <v>39</v>
      </c>
      <c r="C8" s="82"/>
      <c r="D8" s="8" t="s">
        <v>100</v>
      </c>
      <c r="E8" s="8"/>
      <c r="F8" s="9" t="s">
        <v>40</v>
      </c>
      <c r="G8" s="80" t="s">
        <v>19</v>
      </c>
      <c r="H8" s="67" t="s">
        <v>122</v>
      </c>
      <c r="I8" s="72" t="s">
        <v>41</v>
      </c>
      <c r="J8" s="9"/>
      <c r="K8" s="9" t="s">
        <v>42</v>
      </c>
      <c r="L8" s="7" t="s">
        <v>33</v>
      </c>
      <c r="M8" s="6"/>
    </row>
    <row r="9" spans="1:13" x14ac:dyDescent="0.3">
      <c r="A9" s="36" t="s">
        <v>43</v>
      </c>
      <c r="B9" s="7" t="s">
        <v>44</v>
      </c>
      <c r="C9" s="83" t="s">
        <v>271</v>
      </c>
      <c r="D9" s="8" t="s">
        <v>101</v>
      </c>
      <c r="E9" s="8"/>
      <c r="F9" s="9" t="s">
        <v>45</v>
      </c>
      <c r="G9" s="80" t="s">
        <v>46</v>
      </c>
      <c r="H9" s="67" t="s">
        <v>123</v>
      </c>
      <c r="I9" s="73" t="s">
        <v>47</v>
      </c>
      <c r="J9" s="9" t="s">
        <v>48</v>
      </c>
      <c r="K9" s="11" t="s">
        <v>49</v>
      </c>
      <c r="L9" s="7" t="s">
        <v>33</v>
      </c>
      <c r="M9" s="6"/>
    </row>
    <row r="10" spans="1:13" x14ac:dyDescent="0.3">
      <c r="A10" s="36" t="s">
        <v>50</v>
      </c>
      <c r="B10" s="7" t="s">
        <v>51</v>
      </c>
      <c r="C10" s="83"/>
      <c r="D10" s="8"/>
      <c r="E10" s="8"/>
      <c r="F10" s="9" t="s">
        <v>45</v>
      </c>
      <c r="G10" s="80" t="s">
        <v>46</v>
      </c>
      <c r="H10" s="67" t="s">
        <v>123</v>
      </c>
      <c r="I10" s="74" t="s">
        <v>91</v>
      </c>
      <c r="J10" s="9"/>
      <c r="K10" s="9" t="s">
        <v>42</v>
      </c>
      <c r="L10" s="7" t="s">
        <v>52</v>
      </c>
      <c r="M10" s="6"/>
    </row>
    <row r="11" spans="1:13" x14ac:dyDescent="0.3">
      <c r="A11" s="36" t="s">
        <v>53</v>
      </c>
      <c r="B11" s="7" t="s">
        <v>54</v>
      </c>
      <c r="C11" s="84" t="s">
        <v>55</v>
      </c>
      <c r="D11" s="8"/>
      <c r="E11" s="8"/>
      <c r="F11" s="9"/>
      <c r="G11" s="80"/>
      <c r="H11" s="67"/>
      <c r="I11" s="74" t="s">
        <v>92</v>
      </c>
      <c r="J11" s="9"/>
      <c r="K11" s="9"/>
      <c r="L11" s="7" t="s">
        <v>56</v>
      </c>
      <c r="M11" s="6"/>
    </row>
    <row r="12" spans="1:13" x14ac:dyDescent="0.3">
      <c r="A12" s="36" t="s">
        <v>57</v>
      </c>
      <c r="B12" s="7" t="s">
        <v>58</v>
      </c>
      <c r="C12" s="85" t="s">
        <v>272</v>
      </c>
      <c r="D12" s="8"/>
      <c r="E12" s="8"/>
      <c r="F12" s="9" t="s">
        <v>59</v>
      </c>
      <c r="G12" s="80"/>
      <c r="H12" s="67"/>
      <c r="I12" s="72"/>
      <c r="J12" s="9"/>
      <c r="K12" s="9" t="s">
        <v>60</v>
      </c>
      <c r="L12" s="7"/>
      <c r="M12" s="6"/>
    </row>
    <row r="13" spans="1:13" x14ac:dyDescent="0.3">
      <c r="A13" s="36" t="s">
        <v>61</v>
      </c>
      <c r="B13" s="7"/>
      <c r="C13" s="86" t="s">
        <v>273</v>
      </c>
      <c r="D13" s="8"/>
      <c r="E13" s="8"/>
      <c r="F13" s="9" t="s">
        <v>62</v>
      </c>
      <c r="G13" s="80" t="s">
        <v>63</v>
      </c>
      <c r="H13" s="67"/>
      <c r="I13" s="72"/>
      <c r="J13" s="9"/>
      <c r="K13" s="9"/>
      <c r="L13" s="7"/>
      <c r="M13" s="6"/>
    </row>
    <row r="14" spans="1:13" ht="15" thickBot="1" x14ac:dyDescent="0.35">
      <c r="A14" s="37" t="s">
        <v>64</v>
      </c>
      <c r="B14" s="7"/>
      <c r="C14" s="7"/>
      <c r="D14" s="7"/>
      <c r="E14" s="7"/>
      <c r="F14" s="7"/>
      <c r="G14" s="7"/>
      <c r="H14" s="67"/>
      <c r="I14" s="75"/>
      <c r="J14" s="7"/>
      <c r="K14" s="31" t="s">
        <v>65</v>
      </c>
      <c r="L14" s="7"/>
      <c r="M14" s="6"/>
    </row>
    <row r="15" spans="1:13" ht="15" thickBot="1" x14ac:dyDescent="0.35">
      <c r="K15" s="32" t="s">
        <v>66</v>
      </c>
      <c r="L15" s="12" t="s">
        <v>68</v>
      </c>
    </row>
    <row r="16" spans="1:13" ht="15" thickBot="1" x14ac:dyDescent="0.35">
      <c r="A16" s="26" t="s">
        <v>118</v>
      </c>
      <c r="B16" s="62"/>
      <c r="C16" s="62"/>
      <c r="D16" s="62"/>
      <c r="E16" s="62"/>
      <c r="F16" s="62"/>
      <c r="G16" s="62"/>
      <c r="H16" s="62"/>
      <c r="I16" s="63"/>
      <c r="K16" s="28" t="s">
        <v>67</v>
      </c>
      <c r="L16" s="13" t="s">
        <v>70</v>
      </c>
    </row>
    <row r="17" spans="1:12" ht="15" thickBot="1" x14ac:dyDescent="0.35">
      <c r="K17" s="29" t="s">
        <v>69</v>
      </c>
      <c r="L17" s="14" t="s">
        <v>71</v>
      </c>
    </row>
    <row r="18" spans="1:12" x14ac:dyDescent="0.3">
      <c r="A18" s="76" t="s">
        <v>259</v>
      </c>
      <c r="B18" s="77"/>
      <c r="C18" s="59"/>
      <c r="K18" s="64" t="s">
        <v>119</v>
      </c>
    </row>
    <row r="19" spans="1:12" ht="15" thickBot="1" x14ac:dyDescent="0.35">
      <c r="A19" s="36" t="s">
        <v>260</v>
      </c>
      <c r="B19" s="7"/>
      <c r="C19" s="7"/>
      <c r="D19" s="9" t="s">
        <v>262</v>
      </c>
      <c r="E19" s="79"/>
      <c r="F19" s="78"/>
      <c r="K19" s="65" t="s">
        <v>120</v>
      </c>
    </row>
    <row r="20" spans="1:12" x14ac:dyDescent="0.3">
      <c r="A20" s="37" t="s">
        <v>261</v>
      </c>
      <c r="B20" s="7"/>
      <c r="C20" s="7"/>
      <c r="D20" s="7" t="s">
        <v>263</v>
      </c>
      <c r="E20" s="9"/>
      <c r="F20" s="78"/>
    </row>
    <row r="21" spans="1:12" x14ac:dyDescent="0.3">
      <c r="A21" s="36" t="s">
        <v>264</v>
      </c>
      <c r="B21" s="9"/>
      <c r="C21" s="78"/>
      <c r="D21" s="7" t="s">
        <v>265</v>
      </c>
      <c r="E21" s="7"/>
      <c r="F21" s="7"/>
    </row>
    <row r="22" spans="1:12" x14ac:dyDescent="0.3">
      <c r="A22" s="37" t="s">
        <v>266</v>
      </c>
      <c r="B22" s="9"/>
      <c r="C22" s="78"/>
      <c r="D22" s="7" t="s">
        <v>274</v>
      </c>
      <c r="E22" s="7"/>
      <c r="F22" s="7"/>
    </row>
    <row r="23" spans="1:12" x14ac:dyDescent="0.3">
      <c r="A23" s="37" t="s">
        <v>268</v>
      </c>
      <c r="B23" s="7"/>
      <c r="C23" s="7"/>
      <c r="D23" s="7" t="s">
        <v>267</v>
      </c>
      <c r="E23" s="9"/>
      <c r="F23" s="78"/>
    </row>
    <row r="24" spans="1:12" x14ac:dyDescent="0.3">
      <c r="A24" s="6"/>
      <c r="B24" s="6"/>
      <c r="C24" s="6"/>
    </row>
    <row r="25" spans="1:12" x14ac:dyDescent="0.3">
      <c r="A25" s="37" t="s">
        <v>275</v>
      </c>
      <c r="B25" s="7"/>
      <c r="C25" s="7"/>
      <c r="D25" s="7"/>
      <c r="E25" s="7"/>
      <c r="F25" s="7"/>
      <c r="G25" s="7"/>
      <c r="H25" s="7"/>
      <c r="I25" s="7"/>
      <c r="J25" s="7"/>
      <c r="K25" s="7"/>
    </row>
    <row r="26" spans="1:12" x14ac:dyDescent="0.3">
      <c r="A26" s="8" t="s">
        <v>276</v>
      </c>
      <c r="B26" s="79"/>
      <c r="C26" s="79"/>
      <c r="D26" s="79"/>
      <c r="E26" s="79"/>
      <c r="F26" s="79"/>
      <c r="G26" s="79"/>
      <c r="H26" s="79"/>
      <c r="I26" s="79"/>
      <c r="J26" s="78"/>
    </row>
  </sheetData>
  <pageMargins left="0.25" right="0.25" top="0.75" bottom="0.75" header="0.3" footer="0.3"/>
  <pageSetup paperSize="8"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workbookViewId="0">
      <selection activeCell="N8" sqref="N8"/>
    </sheetView>
  </sheetViews>
  <sheetFormatPr defaultRowHeight="14.4" x14ac:dyDescent="0.3"/>
  <cols>
    <col min="1" max="1" width="22.77734375" customWidth="1"/>
    <col min="14" max="14" width="16.77734375" customWidth="1"/>
    <col min="15" max="16" width="11.88671875" customWidth="1"/>
  </cols>
  <sheetData>
    <row r="1" spans="1:16" ht="15" thickBot="1" x14ac:dyDescent="0.35">
      <c r="A1" s="15" t="s">
        <v>73</v>
      </c>
      <c r="B1" s="16" t="s">
        <v>79</v>
      </c>
      <c r="C1" s="16" t="s">
        <v>80</v>
      </c>
      <c r="D1" s="16" t="s">
        <v>81</v>
      </c>
      <c r="E1" s="16" t="s">
        <v>82</v>
      </c>
      <c r="F1" s="16" t="s">
        <v>83</v>
      </c>
      <c r="G1" s="16" t="s">
        <v>84</v>
      </c>
      <c r="H1" s="16" t="s">
        <v>85</v>
      </c>
      <c r="I1" s="16" t="s">
        <v>86</v>
      </c>
      <c r="J1" s="16" t="s">
        <v>87</v>
      </c>
      <c r="K1" s="16" t="s">
        <v>88</v>
      </c>
      <c r="L1" s="16" t="s">
        <v>89</v>
      </c>
      <c r="M1" s="45" t="s">
        <v>90</v>
      </c>
      <c r="N1" s="48" t="s">
        <v>112</v>
      </c>
    </row>
    <row r="2" spans="1:16" ht="19.2" thickTop="1" thickBot="1" x14ac:dyDescent="0.4">
      <c r="A2" s="17" t="s">
        <v>74</v>
      </c>
      <c r="B2" s="19"/>
      <c r="C2" s="19"/>
      <c r="D2" s="19">
        <v>10</v>
      </c>
      <c r="E2" s="19"/>
      <c r="F2" s="19"/>
      <c r="G2" s="19"/>
      <c r="H2" s="19"/>
      <c r="I2" s="19"/>
      <c r="J2" s="19"/>
      <c r="K2" s="19"/>
      <c r="L2" s="19"/>
      <c r="M2" s="46"/>
      <c r="N2" s="51">
        <f>SUM(D2*18)</f>
        <v>180</v>
      </c>
    </row>
    <row r="3" spans="1:16" ht="19.2" thickTop="1" thickBot="1" x14ac:dyDescent="0.4">
      <c r="A3" s="17" t="s">
        <v>75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46">
        <v>20</v>
      </c>
      <c r="N3" s="51">
        <f>SUM(M3*18)</f>
        <v>360</v>
      </c>
    </row>
    <row r="4" spans="1:16" ht="19.2" thickTop="1" thickBot="1" x14ac:dyDescent="0.4">
      <c r="A4" s="17" t="s">
        <v>76</v>
      </c>
      <c r="B4" s="19"/>
      <c r="C4" s="19"/>
      <c r="D4" s="19">
        <v>20</v>
      </c>
      <c r="E4" s="19"/>
      <c r="F4" s="19"/>
      <c r="G4" s="19"/>
      <c r="H4" s="19"/>
      <c r="I4" s="19"/>
      <c r="J4" s="19"/>
      <c r="K4" s="19"/>
      <c r="L4" s="19"/>
      <c r="M4" s="46"/>
      <c r="N4" s="51">
        <f>SUM(D4*8)</f>
        <v>160</v>
      </c>
    </row>
    <row r="5" spans="1:16" ht="19.2" thickTop="1" thickBot="1" x14ac:dyDescent="0.4">
      <c r="A5" s="18" t="s">
        <v>77</v>
      </c>
      <c r="B5" s="20"/>
      <c r="C5" s="20"/>
      <c r="D5" s="20"/>
      <c r="E5" s="20"/>
      <c r="F5" s="20"/>
      <c r="G5" s="20"/>
      <c r="H5" s="20"/>
      <c r="I5" s="20"/>
      <c r="J5" s="20"/>
      <c r="K5" s="20">
        <v>20</v>
      </c>
      <c r="L5" s="20"/>
      <c r="M5" s="47"/>
      <c r="N5" s="51">
        <f>SUM(K5*8)</f>
        <v>160</v>
      </c>
    </row>
    <row r="6" spans="1:16" ht="19.2" thickTop="1" thickBot="1" x14ac:dyDescent="0.4">
      <c r="A6" s="18" t="s">
        <v>78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47">
        <v>20</v>
      </c>
      <c r="N6" s="51">
        <f>SUM(M6*8)</f>
        <v>160</v>
      </c>
    </row>
    <row r="7" spans="1:16" ht="19.2" thickTop="1" thickBot="1" x14ac:dyDescent="0.4">
      <c r="A7" s="17" t="s">
        <v>111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49"/>
      <c r="M7" s="50"/>
      <c r="N7" s="54">
        <f>SUM(K7*40)</f>
        <v>0</v>
      </c>
      <c r="O7" s="55" t="s">
        <v>114</v>
      </c>
      <c r="P7" s="56" t="s">
        <v>115</v>
      </c>
    </row>
    <row r="8" spans="1:16" ht="19.2" thickTop="1" thickBot="1" x14ac:dyDescent="0.4">
      <c r="B8" s="30" t="s">
        <v>95</v>
      </c>
      <c r="C8" s="30"/>
      <c r="D8" s="30"/>
      <c r="L8" s="52" t="s">
        <v>113</v>
      </c>
      <c r="M8" s="53"/>
      <c r="N8" s="52">
        <v>1020</v>
      </c>
      <c r="O8" s="57">
        <v>27</v>
      </c>
      <c r="P8" s="58"/>
    </row>
    <row r="9" spans="1:16" x14ac:dyDescent="0.3">
      <c r="D9" t="s">
        <v>105</v>
      </c>
    </row>
    <row r="10" spans="1:16" x14ac:dyDescent="0.3">
      <c r="M10" t="s">
        <v>104</v>
      </c>
    </row>
    <row r="11" spans="1:16" x14ac:dyDescent="0.3">
      <c r="K11" t="s">
        <v>102</v>
      </c>
    </row>
    <row r="12" spans="1:16" x14ac:dyDescent="0.3">
      <c r="K12" t="s">
        <v>103</v>
      </c>
      <c r="N12" t="s">
        <v>107</v>
      </c>
    </row>
    <row r="13" spans="1:16" x14ac:dyDescent="0.3">
      <c r="B13" s="38" t="s">
        <v>106</v>
      </c>
      <c r="C13" s="38"/>
      <c r="D13" s="38"/>
      <c r="E13" s="38"/>
      <c r="F13" s="38"/>
      <c r="G13" s="38"/>
      <c r="H13" s="38"/>
      <c r="I13" s="38"/>
      <c r="J13" s="38"/>
    </row>
    <row r="14" spans="1:16" x14ac:dyDescent="0.3">
      <c r="B14" s="38" t="s">
        <v>116</v>
      </c>
      <c r="C14" s="38"/>
      <c r="D14" s="38"/>
      <c r="E14" s="38"/>
      <c r="F14" s="38"/>
      <c r="G14" s="38"/>
    </row>
    <row r="15" spans="1:16" ht="15" thickBot="1" x14ac:dyDescent="0.35"/>
    <row r="16" spans="1:16" x14ac:dyDescent="0.3">
      <c r="B16" s="39" t="s">
        <v>108</v>
      </c>
      <c r="C16" s="40" t="s">
        <v>109</v>
      </c>
      <c r="D16" s="40"/>
      <c r="E16" s="59"/>
    </row>
    <row r="17" spans="2:5" x14ac:dyDescent="0.3">
      <c r="B17" s="41" t="s">
        <v>110</v>
      </c>
      <c r="C17" s="42"/>
      <c r="D17" s="42"/>
      <c r="E17" s="60"/>
    </row>
    <row r="18" spans="2:5" ht="15" thickBot="1" x14ac:dyDescent="0.35">
      <c r="B18" s="43" t="s">
        <v>117</v>
      </c>
      <c r="C18" s="44"/>
      <c r="D18" s="44"/>
      <c r="E18" s="6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showGridLines="0" showRowColHeaders="0" showRuler="0" view="pageLayout" workbookViewId="0">
      <selection activeCell="H23" sqref="H23"/>
    </sheetView>
  </sheetViews>
  <sheetFormatPr defaultRowHeight="14.4" x14ac:dyDescent="0.3"/>
  <cols>
    <col min="1" max="1" width="22.109375" style="69" customWidth="1"/>
    <col min="2" max="2" width="8" style="69" customWidth="1"/>
    <col min="3" max="3" width="13" style="69" customWidth="1"/>
    <col min="4" max="4" width="27.88671875" style="69" customWidth="1"/>
    <col min="5" max="5" width="14" style="69" customWidth="1"/>
    <col min="6" max="16384" width="8.88671875" style="69"/>
  </cols>
  <sheetData>
    <row r="1" spans="1:5" x14ac:dyDescent="0.3">
      <c r="A1" s="68" t="s">
        <v>124</v>
      </c>
      <c r="B1" s="68" t="s">
        <v>125</v>
      </c>
      <c r="C1" s="68" t="s">
        <v>126</v>
      </c>
      <c r="D1" s="68" t="s">
        <v>127</v>
      </c>
      <c r="E1" s="68" t="s">
        <v>128</v>
      </c>
    </row>
    <row r="2" spans="1:5" x14ac:dyDescent="0.3">
      <c r="A2" s="70" t="s">
        <v>129</v>
      </c>
      <c r="B2" s="69" t="s">
        <v>130</v>
      </c>
      <c r="C2" s="69" t="s">
        <v>131</v>
      </c>
      <c r="D2" s="69" t="s">
        <v>132</v>
      </c>
      <c r="E2" s="69" t="s">
        <v>133</v>
      </c>
    </row>
    <row r="3" spans="1:5" x14ac:dyDescent="0.3">
      <c r="A3" s="70" t="s">
        <v>134</v>
      </c>
      <c r="B3" s="69" t="s">
        <v>130</v>
      </c>
      <c r="C3" s="69" t="s">
        <v>135</v>
      </c>
      <c r="D3" s="69" t="s">
        <v>136</v>
      </c>
      <c r="E3" s="69" t="s">
        <v>137</v>
      </c>
    </row>
    <row r="4" spans="1:5" x14ac:dyDescent="0.3">
      <c r="A4" s="70" t="s">
        <v>138</v>
      </c>
      <c r="B4" s="69" t="s">
        <v>130</v>
      </c>
      <c r="C4" s="69" t="s">
        <v>139</v>
      </c>
      <c r="D4" s="69" t="s">
        <v>136</v>
      </c>
      <c r="E4" s="69" t="s">
        <v>140</v>
      </c>
    </row>
    <row r="5" spans="1:5" x14ac:dyDescent="0.3">
      <c r="A5" s="69" t="s">
        <v>141</v>
      </c>
      <c r="B5" s="69" t="s">
        <v>130</v>
      </c>
      <c r="C5" s="69" t="s">
        <v>142</v>
      </c>
      <c r="D5" s="69" t="s">
        <v>143</v>
      </c>
      <c r="E5" s="69" t="s">
        <v>144</v>
      </c>
    </row>
    <row r="6" spans="1:5" x14ac:dyDescent="0.3">
      <c r="A6" s="69" t="s">
        <v>145</v>
      </c>
      <c r="B6" s="69" t="s">
        <v>130</v>
      </c>
      <c r="C6" s="69" t="s">
        <v>146</v>
      </c>
      <c r="D6" s="69" t="s">
        <v>147</v>
      </c>
      <c r="E6" s="69" t="s">
        <v>148</v>
      </c>
    </row>
    <row r="7" spans="1:5" x14ac:dyDescent="0.3">
      <c r="A7" s="69" t="s">
        <v>149</v>
      </c>
      <c r="B7" s="69" t="s">
        <v>130</v>
      </c>
      <c r="C7" s="69" t="s">
        <v>150</v>
      </c>
      <c r="D7" s="69" t="s">
        <v>151</v>
      </c>
      <c r="E7" s="69" t="s">
        <v>152</v>
      </c>
    </row>
    <row r="8" spans="1:5" x14ac:dyDescent="0.3">
      <c r="A8" s="69" t="s">
        <v>153</v>
      </c>
      <c r="B8" s="69" t="s">
        <v>130</v>
      </c>
      <c r="C8" s="69" t="s">
        <v>154</v>
      </c>
      <c r="D8" s="69" t="s">
        <v>136</v>
      </c>
      <c r="E8" s="69" t="s">
        <v>155</v>
      </c>
    </row>
    <row r="9" spans="1:5" x14ac:dyDescent="0.3">
      <c r="A9" s="69" t="s">
        <v>156</v>
      </c>
      <c r="B9" s="69" t="s">
        <v>130</v>
      </c>
      <c r="C9" s="69" t="s">
        <v>157</v>
      </c>
      <c r="D9" s="69" t="s">
        <v>136</v>
      </c>
      <c r="E9" s="69" t="s">
        <v>158</v>
      </c>
    </row>
    <row r="10" spans="1:5" x14ac:dyDescent="0.3">
      <c r="A10" s="69" t="s">
        <v>159</v>
      </c>
      <c r="B10" s="69" t="s">
        <v>130</v>
      </c>
      <c r="C10" s="69" t="s">
        <v>160</v>
      </c>
      <c r="D10" s="69" t="s">
        <v>161</v>
      </c>
      <c r="E10" s="69" t="s">
        <v>162</v>
      </c>
    </row>
    <row r="11" spans="1:5" x14ac:dyDescent="0.3">
      <c r="A11" s="69" t="s">
        <v>163</v>
      </c>
      <c r="B11" s="69" t="s">
        <v>130</v>
      </c>
      <c r="C11" s="69" t="s">
        <v>164</v>
      </c>
      <c r="D11" s="69" t="s">
        <v>165</v>
      </c>
      <c r="E11" s="69" t="s">
        <v>166</v>
      </c>
    </row>
    <row r="12" spans="1:5" x14ac:dyDescent="0.3">
      <c r="A12" s="69" t="s">
        <v>167</v>
      </c>
      <c r="B12" s="69" t="s">
        <v>130</v>
      </c>
      <c r="C12" s="69" t="s">
        <v>168</v>
      </c>
      <c r="D12" s="69" t="s">
        <v>169</v>
      </c>
      <c r="E12" s="69" t="s">
        <v>170</v>
      </c>
    </row>
    <row r="13" spans="1:5" x14ac:dyDescent="0.3">
      <c r="A13" s="69" t="s">
        <v>171</v>
      </c>
      <c r="B13" s="69" t="s">
        <v>130</v>
      </c>
      <c r="C13" s="69" t="s">
        <v>172</v>
      </c>
      <c r="D13" s="69" t="s">
        <v>173</v>
      </c>
      <c r="E13" s="69" t="s">
        <v>174</v>
      </c>
    </row>
    <row r="14" spans="1:5" x14ac:dyDescent="0.3">
      <c r="A14" s="69" t="s">
        <v>175</v>
      </c>
      <c r="B14" s="69" t="s">
        <v>130</v>
      </c>
      <c r="C14" s="69" t="s">
        <v>176</v>
      </c>
      <c r="D14" s="69" t="s">
        <v>136</v>
      </c>
      <c r="E14" s="69" t="s">
        <v>177</v>
      </c>
    </row>
    <row r="15" spans="1:5" x14ac:dyDescent="0.3">
      <c r="A15" s="69" t="s">
        <v>178</v>
      </c>
      <c r="B15" s="69" t="s">
        <v>130</v>
      </c>
      <c r="C15" s="69" t="s">
        <v>179</v>
      </c>
      <c r="D15" s="69" t="s">
        <v>180</v>
      </c>
      <c r="E15" s="69" t="s">
        <v>181</v>
      </c>
    </row>
    <row r="16" spans="1:5" x14ac:dyDescent="0.3">
      <c r="A16" s="69" t="s">
        <v>182</v>
      </c>
      <c r="B16" s="69" t="s">
        <v>130</v>
      </c>
      <c r="C16" s="69" t="s">
        <v>183</v>
      </c>
      <c r="D16" s="69" t="s">
        <v>184</v>
      </c>
      <c r="E16" s="69" t="s">
        <v>185</v>
      </c>
    </row>
    <row r="17" spans="1:5" x14ac:dyDescent="0.3">
      <c r="A17" s="69" t="s">
        <v>186</v>
      </c>
      <c r="B17" s="69" t="s">
        <v>130</v>
      </c>
      <c r="C17" s="69" t="s">
        <v>187</v>
      </c>
      <c r="D17" s="69" t="s">
        <v>136</v>
      </c>
      <c r="E17" s="69" t="s">
        <v>188</v>
      </c>
    </row>
    <row r="18" spans="1:5" x14ac:dyDescent="0.3">
      <c r="A18" s="69" t="s">
        <v>189</v>
      </c>
      <c r="B18" s="69" t="s">
        <v>130</v>
      </c>
      <c r="C18" s="69" t="s">
        <v>190</v>
      </c>
      <c r="D18" s="69" t="s">
        <v>191</v>
      </c>
      <c r="E18" s="69" t="s">
        <v>192</v>
      </c>
    </row>
    <row r="19" spans="1:5" x14ac:dyDescent="0.3">
      <c r="A19" s="69" t="s">
        <v>193</v>
      </c>
      <c r="B19" s="69" t="s">
        <v>130</v>
      </c>
      <c r="C19" s="69" t="s">
        <v>194</v>
      </c>
      <c r="D19" s="69" t="s">
        <v>195</v>
      </c>
      <c r="E19" s="69" t="s">
        <v>196</v>
      </c>
    </row>
    <row r="20" spans="1:5" x14ac:dyDescent="0.3">
      <c r="A20" s="69" t="s">
        <v>197</v>
      </c>
      <c r="B20" s="69" t="s">
        <v>130</v>
      </c>
      <c r="C20" s="69" t="s">
        <v>198</v>
      </c>
      <c r="D20" s="69" t="s">
        <v>136</v>
      </c>
      <c r="E20" s="69" t="s">
        <v>199</v>
      </c>
    </row>
    <row r="21" spans="1:5" x14ac:dyDescent="0.3">
      <c r="A21" s="69" t="s">
        <v>200</v>
      </c>
      <c r="B21" s="69" t="s">
        <v>130</v>
      </c>
      <c r="C21" s="69" t="s">
        <v>201</v>
      </c>
      <c r="D21" s="69" t="s">
        <v>202</v>
      </c>
      <c r="E21" s="69" t="s">
        <v>203</v>
      </c>
    </row>
    <row r="22" spans="1:5" x14ac:dyDescent="0.3">
      <c r="A22" s="69" t="s">
        <v>204</v>
      </c>
      <c r="B22" s="69" t="s">
        <v>130</v>
      </c>
      <c r="C22" s="69" t="s">
        <v>205</v>
      </c>
      <c r="D22" s="69" t="s">
        <v>136</v>
      </c>
      <c r="E22" s="69" t="s">
        <v>206</v>
      </c>
    </row>
    <row r="23" spans="1:5" x14ac:dyDescent="0.3">
      <c r="A23" s="69" t="s">
        <v>207</v>
      </c>
      <c r="B23" s="69" t="s">
        <v>130</v>
      </c>
      <c r="C23" s="69" t="s">
        <v>208</v>
      </c>
      <c r="D23" s="69" t="s">
        <v>136</v>
      </c>
      <c r="E23" s="69" t="s">
        <v>209</v>
      </c>
    </row>
    <row r="24" spans="1:5" x14ac:dyDescent="0.3">
      <c r="A24" s="69" t="s">
        <v>210</v>
      </c>
      <c r="B24" s="69" t="s">
        <v>130</v>
      </c>
      <c r="C24" s="69" t="s">
        <v>211</v>
      </c>
      <c r="D24" s="69" t="s">
        <v>136</v>
      </c>
      <c r="E24" s="69" t="s">
        <v>212</v>
      </c>
    </row>
    <row r="25" spans="1:5" x14ac:dyDescent="0.3">
      <c r="A25" s="69" t="s">
        <v>213</v>
      </c>
      <c r="B25" s="69" t="s">
        <v>130</v>
      </c>
      <c r="C25" s="69" t="s">
        <v>214</v>
      </c>
      <c r="D25" s="69" t="s">
        <v>215</v>
      </c>
      <c r="E25" s="69" t="s">
        <v>216</v>
      </c>
    </row>
    <row r="26" spans="1:5" x14ac:dyDescent="0.3">
      <c r="A26" s="69" t="s">
        <v>217</v>
      </c>
      <c r="B26" s="69" t="s">
        <v>130</v>
      </c>
      <c r="C26" s="69" t="s">
        <v>218</v>
      </c>
      <c r="D26" s="69" t="s">
        <v>136</v>
      </c>
      <c r="E26" s="69" t="s">
        <v>136</v>
      </c>
    </row>
    <row r="27" spans="1:5" x14ac:dyDescent="0.3">
      <c r="A27" s="69" t="s">
        <v>219</v>
      </c>
      <c r="B27" s="69" t="s">
        <v>130</v>
      </c>
      <c r="C27" s="69" t="s">
        <v>220</v>
      </c>
      <c r="D27" s="69" t="s">
        <v>221</v>
      </c>
      <c r="E27" s="69" t="s">
        <v>222</v>
      </c>
    </row>
    <row r="28" spans="1:5" x14ac:dyDescent="0.3">
      <c r="A28" s="69" t="s">
        <v>223</v>
      </c>
      <c r="B28" s="69" t="s">
        <v>130</v>
      </c>
      <c r="C28" s="69" t="s">
        <v>224</v>
      </c>
      <c r="D28" s="69" t="s">
        <v>136</v>
      </c>
      <c r="E28" s="69" t="s">
        <v>225</v>
      </c>
    </row>
    <row r="29" spans="1:5" x14ac:dyDescent="0.3">
      <c r="A29" s="69" t="s">
        <v>226</v>
      </c>
      <c r="B29" s="69" t="s">
        <v>130</v>
      </c>
      <c r="C29" s="69" t="s">
        <v>227</v>
      </c>
      <c r="D29" s="69" t="s">
        <v>228</v>
      </c>
      <c r="E29" s="69" t="s">
        <v>229</v>
      </c>
    </row>
    <row r="30" spans="1:5" x14ac:dyDescent="0.3">
      <c r="A30" s="69" t="s">
        <v>230</v>
      </c>
      <c r="B30" s="69" t="s">
        <v>130</v>
      </c>
      <c r="C30" s="69" t="s">
        <v>231</v>
      </c>
      <c r="D30" s="69" t="s">
        <v>136</v>
      </c>
      <c r="E30" s="69" t="s">
        <v>232</v>
      </c>
    </row>
    <row r="31" spans="1:5" x14ac:dyDescent="0.3">
      <c r="A31" s="69" t="s">
        <v>233</v>
      </c>
      <c r="B31" s="69" t="s">
        <v>130</v>
      </c>
      <c r="C31" s="69" t="s">
        <v>234</v>
      </c>
      <c r="D31" s="69" t="s">
        <v>235</v>
      </c>
      <c r="E31" s="69" t="s">
        <v>236</v>
      </c>
    </row>
    <row r="32" spans="1:5" x14ac:dyDescent="0.3">
      <c r="A32" s="69" t="s">
        <v>237</v>
      </c>
      <c r="B32" s="69" t="s">
        <v>130</v>
      </c>
      <c r="C32" s="69" t="s">
        <v>238</v>
      </c>
      <c r="D32" s="69" t="s">
        <v>239</v>
      </c>
      <c r="E32" s="69" t="s">
        <v>240</v>
      </c>
    </row>
    <row r="33" spans="1:5" x14ac:dyDescent="0.3">
      <c r="A33" s="69" t="s">
        <v>241</v>
      </c>
      <c r="B33" s="69" t="s">
        <v>130</v>
      </c>
      <c r="C33" s="69" t="s">
        <v>242</v>
      </c>
      <c r="D33" s="69" t="s">
        <v>243</v>
      </c>
      <c r="E33" s="69" t="s">
        <v>244</v>
      </c>
    </row>
    <row r="34" spans="1:5" x14ac:dyDescent="0.3">
      <c r="A34" s="69" t="s">
        <v>245</v>
      </c>
      <c r="B34" s="69" t="s">
        <v>130</v>
      </c>
      <c r="C34" s="69" t="s">
        <v>246</v>
      </c>
      <c r="D34" s="69" t="s">
        <v>136</v>
      </c>
      <c r="E34" s="69" t="s">
        <v>247</v>
      </c>
    </row>
    <row r="35" spans="1:5" x14ac:dyDescent="0.3">
      <c r="A35" s="69" t="s">
        <v>248</v>
      </c>
      <c r="B35" s="69" t="s">
        <v>130</v>
      </c>
      <c r="C35" s="69" t="s">
        <v>249</v>
      </c>
      <c r="D35" s="69" t="s">
        <v>136</v>
      </c>
      <c r="E35" s="69" t="s">
        <v>250</v>
      </c>
    </row>
    <row r="36" spans="1:5" x14ac:dyDescent="0.3">
      <c r="A36" s="69" t="s">
        <v>251</v>
      </c>
      <c r="B36" s="69" t="s">
        <v>130</v>
      </c>
      <c r="C36" s="69" t="s">
        <v>252</v>
      </c>
      <c r="D36" s="69" t="s">
        <v>136</v>
      </c>
      <c r="E36" s="69" t="s">
        <v>253</v>
      </c>
    </row>
    <row r="37" spans="1:5" x14ac:dyDescent="0.3">
      <c r="A37" s="69" t="s">
        <v>254</v>
      </c>
      <c r="B37" s="69" t="s">
        <v>130</v>
      </c>
      <c r="C37" s="69" t="s">
        <v>255</v>
      </c>
      <c r="D37" s="69" t="s">
        <v>256</v>
      </c>
      <c r="E37" s="69" t="s">
        <v>257</v>
      </c>
    </row>
  </sheetData>
  <pageMargins left="0.7" right="0.7" top="0.75" bottom="0.75" header="0.3" footer="0.3"/>
  <pageSetup orientation="landscape" r:id="rId1"/>
  <headerFooter>
    <oddHeader>&amp;CAdresslista | Almtuna IS Övriga | laget.se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17-18</vt:lpstr>
      <vt:lpstr>Folkspel</vt:lpstr>
      <vt:lpstr>Föreningsdomare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ALMTUNA</dc:creator>
  <cp:lastModifiedBy>ALMTUNA</cp:lastModifiedBy>
  <cp:lastPrinted>2017-08-03T11:52:47Z</cp:lastPrinted>
  <dcterms:created xsi:type="dcterms:W3CDTF">2017-04-21T07:32:56Z</dcterms:created>
  <dcterms:modified xsi:type="dcterms:W3CDTF">2017-11-20T19:01:05Z</dcterms:modified>
</cp:coreProperties>
</file>