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6835" windowHeight="132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S36" i="1" l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35" i="1"/>
  <c r="AS26" i="1"/>
  <c r="AS27" i="1"/>
  <c r="AS28" i="1"/>
  <c r="AS29" i="1"/>
  <c r="AS30" i="1"/>
  <c r="AS31" i="1"/>
  <c r="AS25" i="1"/>
  <c r="AS18" i="1"/>
  <c r="AS19" i="1"/>
  <c r="AS20" i="1"/>
  <c r="AS21" i="1"/>
  <c r="AS17" i="1"/>
  <c r="AS7" i="1"/>
  <c r="AS8" i="1"/>
  <c r="AS9" i="1"/>
  <c r="AS10" i="1"/>
  <c r="AS11" i="1"/>
  <c r="AS12" i="1"/>
  <c r="AS13" i="1"/>
  <c r="AS14" i="1"/>
  <c r="AS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37" i="1"/>
  <c r="K21" i="1"/>
  <c r="K22" i="1"/>
  <c r="K23" i="1"/>
  <c r="K24" i="1"/>
  <c r="K25" i="1"/>
  <c r="K26" i="1"/>
  <c r="K27" i="1"/>
  <c r="K28" i="1"/>
  <c r="K29" i="1"/>
  <c r="K30" i="1"/>
  <c r="K31" i="1"/>
  <c r="K32" i="1"/>
  <c r="K20" i="1"/>
  <c r="K15" i="1"/>
  <c r="K16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26" i="1"/>
  <c r="AL27" i="1"/>
  <c r="AL28" i="1"/>
  <c r="AL29" i="1"/>
  <c r="AL30" i="1"/>
  <c r="AL31" i="1"/>
  <c r="AL25" i="1"/>
  <c r="AL18" i="1"/>
  <c r="AL19" i="1"/>
  <c r="AL20" i="1"/>
  <c r="AL21" i="1"/>
  <c r="AL17" i="1"/>
  <c r="AL7" i="1"/>
  <c r="AL8" i="1"/>
  <c r="AL9" i="1"/>
  <c r="AL10" i="1"/>
  <c r="AL11" i="1"/>
  <c r="AL12" i="1"/>
  <c r="AL13" i="1"/>
  <c r="AL14" i="1"/>
  <c r="AL6" i="1"/>
  <c r="I38" i="1"/>
  <c r="I39" i="1"/>
  <c r="I40" i="1"/>
  <c r="I41" i="1"/>
  <c r="I42" i="1"/>
  <c r="I43" i="1"/>
  <c r="I44" i="1"/>
  <c r="I45" i="1"/>
  <c r="I46" i="1"/>
  <c r="I47" i="1"/>
  <c r="I48" i="1"/>
  <c r="I37" i="1"/>
  <c r="I21" i="1"/>
  <c r="I22" i="1"/>
  <c r="I23" i="1"/>
  <c r="I24" i="1"/>
  <c r="I25" i="1"/>
  <c r="I26" i="1"/>
  <c r="I27" i="1"/>
  <c r="I28" i="1"/>
  <c r="I29" i="1"/>
  <c r="I30" i="1"/>
  <c r="I20" i="1"/>
  <c r="I16" i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I6" i="1"/>
  <c r="K6" i="1" s="1"/>
  <c r="AO52" i="1" l="1"/>
</calcChain>
</file>

<file path=xl/sharedStrings.xml><?xml version="1.0" encoding="utf-8"?>
<sst xmlns="http://schemas.openxmlformats.org/spreadsheetml/2006/main" count="178" uniqueCount="116">
  <si>
    <t>2-p</t>
  </si>
  <si>
    <t>4-p</t>
  </si>
  <si>
    <t>3-p</t>
  </si>
  <si>
    <t>35-37</t>
  </si>
  <si>
    <t>38-40</t>
  </si>
  <si>
    <t>41-43</t>
  </si>
  <si>
    <t>44-46</t>
  </si>
  <si>
    <t>35-38</t>
  </si>
  <si>
    <t>39-42</t>
  </si>
  <si>
    <t>43-46</t>
  </si>
  <si>
    <t>47-50</t>
  </si>
  <si>
    <t>Tuotenro Art nr</t>
  </si>
  <si>
    <t>23-25</t>
  </si>
  <si>
    <t>26-28</t>
  </si>
  <si>
    <t>29-31</t>
  </si>
  <si>
    <t>32-34</t>
  </si>
  <si>
    <t>XS</t>
  </si>
  <si>
    <t>S</t>
  </si>
  <si>
    <t>M</t>
  </si>
  <si>
    <t>L</t>
  </si>
  <si>
    <t>XL</t>
  </si>
  <si>
    <t>XXL</t>
  </si>
  <si>
    <t>Polypro Set Men</t>
  </si>
  <si>
    <t>Polypro Set Women</t>
  </si>
  <si>
    <t>Polypro Sweater Men</t>
  </si>
  <si>
    <t>Polypro Pants Men</t>
  </si>
  <si>
    <t>Polypro Sweater Women</t>
  </si>
  <si>
    <t>Polypro Pants Women</t>
  </si>
  <si>
    <t>Polypro T-shirt Men</t>
  </si>
  <si>
    <t>Polypro T-shirt Women</t>
  </si>
  <si>
    <t>Active Boxer Men</t>
  </si>
  <si>
    <t>Active Boxer Women</t>
  </si>
  <si>
    <t>Sportsbra Seamless</t>
  </si>
  <si>
    <t>Micro Sweater Polo</t>
  </si>
  <si>
    <t>Micro Polo Women</t>
  </si>
  <si>
    <t>Fleece Sweater</t>
  </si>
  <si>
    <t>Fleece Sweater Women</t>
  </si>
  <si>
    <t>Jacket Soft</t>
  </si>
  <si>
    <t>Jacket Wind Active</t>
  </si>
  <si>
    <t>Pants Wind Active</t>
  </si>
  <si>
    <t>Jacket Wind Women</t>
  </si>
  <si>
    <t>Pants Wind Women</t>
  </si>
  <si>
    <t>Vest Wind</t>
  </si>
  <si>
    <t>Micro Boxer Wind</t>
  </si>
  <si>
    <t>Micro Fleece Hat</t>
  </si>
  <si>
    <t>Multi Headwear</t>
  </si>
  <si>
    <t>Merino SS Set</t>
  </si>
  <si>
    <t>Merino SS Set Women</t>
  </si>
  <si>
    <t>Merino SS Polo</t>
  </si>
  <si>
    <t>Merino SS Polo Women</t>
  </si>
  <si>
    <t>Merino SS Short Pants</t>
  </si>
  <si>
    <t>Merino SF T-shirt Men</t>
  </si>
  <si>
    <t>Merino SF T-shirt Women</t>
  </si>
  <si>
    <t>Merino SF Boxer Men</t>
  </si>
  <si>
    <t>Merino SF Boxer Women</t>
  </si>
  <si>
    <t>Woolterry Set</t>
  </si>
  <si>
    <t>Woolterry Sweater</t>
  </si>
  <si>
    <t>Woolterry Pants</t>
  </si>
  <si>
    <t>Merino Hat</t>
  </si>
  <si>
    <t>Merino Hat Women</t>
  </si>
  <si>
    <t>Sport Sock</t>
  </si>
  <si>
    <t>Running Sock</t>
  </si>
  <si>
    <t>Sport Sock Women</t>
  </si>
  <si>
    <t>Running Sock Women</t>
  </si>
  <si>
    <t>Trekking Sock</t>
  </si>
  <si>
    <t>Trekking Sock Low</t>
  </si>
  <si>
    <t>Coolmax Sock Active</t>
  </si>
  <si>
    <t>Wool Sock Active</t>
  </si>
  <si>
    <t>Wool Sock Extra Active</t>
  </si>
  <si>
    <t>Coolmax Sock Basic</t>
  </si>
  <si>
    <t>Wool Sock Basic</t>
  </si>
  <si>
    <t>Wool Sock Extra</t>
  </si>
  <si>
    <t>Wool Sock Everyday</t>
  </si>
  <si>
    <t>Wool Sock Basic Long</t>
  </si>
  <si>
    <t>Sport Sock Orange</t>
  </si>
  <si>
    <t>Sport Sock Pink</t>
  </si>
  <si>
    <t>Running Sock Orange</t>
  </si>
  <si>
    <t>Running Sock Pink</t>
  </si>
  <si>
    <t>Polypro Set Orange JR</t>
  </si>
  <si>
    <t>Polypro Set Pink JR</t>
  </si>
  <si>
    <t>Polypro T-shirt Orange Kids</t>
  </si>
  <si>
    <t>Polypro Set Orange Kids</t>
  </si>
  <si>
    <t>Polypro Set Pink Kids</t>
  </si>
  <si>
    <t>Polypro T-shirt Orange JR</t>
  </si>
  <si>
    <t>Polypro T-shirt Pink Kids</t>
  </si>
  <si>
    <t>Polypro T-shirt Pink JR</t>
  </si>
  <si>
    <t>Boy´s Active Boxer Kids</t>
  </si>
  <si>
    <t>Boy´s Active Boxer JR</t>
  </si>
  <si>
    <t>Girl´s Active Boxer Kids</t>
  </si>
  <si>
    <t>Girl´s Active Boxer JR</t>
  </si>
  <si>
    <t>Merino Set Blue Kids</t>
  </si>
  <si>
    <t>Merino Set Blue JR</t>
  </si>
  <si>
    <t>Balaclava Kids</t>
  </si>
  <si>
    <t>Balaclava JR</t>
  </si>
  <si>
    <t>One Size</t>
  </si>
  <si>
    <t>Intense</t>
  </si>
  <si>
    <t>Active</t>
  </si>
  <si>
    <t>Wool</t>
  </si>
  <si>
    <t>Socks</t>
  </si>
  <si>
    <t>Junior Socks</t>
  </si>
  <si>
    <t>Junior</t>
  </si>
  <si>
    <t>Mobil</t>
  </si>
  <si>
    <t>Art nr</t>
  </si>
  <si>
    <t>Tot Antall</t>
  </si>
  <si>
    <t>Pris</t>
  </si>
  <si>
    <t>Sum</t>
  </si>
  <si>
    <t>Totalt</t>
  </si>
  <si>
    <t>Telefon</t>
  </si>
  <si>
    <t>E-post</t>
  </si>
  <si>
    <t>Höst / Vinter 2013-2014</t>
  </si>
  <si>
    <t>Tel:</t>
  </si>
  <si>
    <t>019-183611</t>
  </si>
  <si>
    <t>info@ullmax.se</t>
  </si>
  <si>
    <t>Datum</t>
  </si>
  <si>
    <t>Namn</t>
  </si>
  <si>
    <t>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</si>
</sst>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10" xfId="0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76</xdr:row>
      <xdr:rowOff>123825</xdr:rowOff>
    </xdr:from>
    <xdr:to>
      <xdr:col>46</xdr:col>
      <xdr:colOff>53036</xdr:colOff>
      <xdr:row>79</xdr:row>
      <xdr:rowOff>164333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8145125"/>
          <a:ext cx="2634311" cy="62153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78</xdr:row>
      <xdr:rowOff>114300</xdr:rowOff>
    </xdr:from>
    <xdr:to>
      <xdr:col>1</xdr:col>
      <xdr:colOff>409575</xdr:colOff>
      <xdr:row>80</xdr:row>
      <xdr:rowOff>123825</xdr:rowOff>
    </xdr:to>
    <xdr:sp macro="" textlink="">
      <xdr:nvSpPr>
        <xdr:cNvPr id="4" name="textruta 3"/>
        <xdr:cNvSpPr txBox="1"/>
      </xdr:nvSpPr>
      <xdr:spPr>
        <a:xfrm>
          <a:off x="47625" y="18516600"/>
          <a:ext cx="18097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1200"/>
            <a:t>www.ullmax.se</a:t>
          </a:r>
        </a:p>
      </xdr:txBody>
    </xdr:sp>
    <xdr:clientData/>
  </xdr:twoCellAnchor>
  <xdr:twoCellAnchor>
    <xdr:from>
      <xdr:col>8</xdr:col>
      <xdr:colOff>38100</xdr:colOff>
      <xdr:row>76</xdr:row>
      <xdr:rowOff>123824</xdr:rowOff>
    </xdr:from>
    <xdr:to>
      <xdr:col>12</xdr:col>
      <xdr:colOff>447675</xdr:colOff>
      <xdr:row>80</xdr:row>
      <xdr:rowOff>95249</xdr:rowOff>
    </xdr:to>
    <xdr:sp macro="" textlink="">
      <xdr:nvSpPr>
        <xdr:cNvPr id="5" name="textruta 4"/>
        <xdr:cNvSpPr txBox="1"/>
      </xdr:nvSpPr>
      <xdr:spPr>
        <a:xfrm>
          <a:off x="3819525" y="18145124"/>
          <a:ext cx="180975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200"/>
            <a:t>Ullmax AB</a:t>
          </a:r>
        </a:p>
        <a:p>
          <a:pPr algn="l"/>
          <a:r>
            <a:rPr lang="sv-SE" sz="1200"/>
            <a:t>Box 6086</a:t>
          </a:r>
        </a:p>
        <a:p>
          <a:pPr algn="l"/>
          <a:r>
            <a:rPr lang="sv-SE" sz="1200"/>
            <a:t>700 06 Örebro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"/>
  <sheetViews>
    <sheetView showGridLines="0" showRowColHeaders="0" tabSelected="1" workbookViewId="0">
      <selection activeCell="M59" sqref="M59"/>
    </sheetView>
  </sheetViews>
  <sheetFormatPr defaultRowHeight="15" x14ac:dyDescent="0.25"/>
  <cols>
    <col min="1" max="1" width="21.7109375" customWidth="1"/>
    <col min="2" max="2" width="6.7109375" customWidth="1"/>
    <col min="3" max="8" width="4.7109375" customWidth="1"/>
    <col min="9" max="11" width="6.7109375" customWidth="1"/>
    <col min="12" max="12" width="0.85546875" customWidth="1"/>
    <col min="13" max="13" width="21.7109375" customWidth="1"/>
    <col min="14" max="14" width="3.28515625" customWidth="1"/>
    <col min="15" max="48" width="1.85546875" customWidth="1"/>
  </cols>
  <sheetData>
    <row r="1" spans="1:48" ht="19.5" customHeight="1" x14ac:dyDescent="0.25">
      <c r="A1" s="19" t="s">
        <v>109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8" ht="19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48" ht="19.5" customHeight="1" x14ac:dyDescent="0.25"/>
    <row r="4" spans="1:48" ht="19.5" customHeight="1" x14ac:dyDescent="0.25">
      <c r="A4" s="57" t="s">
        <v>95</v>
      </c>
      <c r="B4" s="37" t="s">
        <v>102</v>
      </c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  <c r="H4" s="37" t="s">
        <v>21</v>
      </c>
      <c r="I4" s="37" t="s">
        <v>103</v>
      </c>
      <c r="J4" s="37" t="s">
        <v>104</v>
      </c>
      <c r="K4" s="37" t="s">
        <v>105</v>
      </c>
      <c r="M4" s="61" t="s">
        <v>98</v>
      </c>
      <c r="N4" s="6"/>
      <c r="O4" s="37" t="s">
        <v>102</v>
      </c>
      <c r="P4" s="37"/>
      <c r="Q4" s="37"/>
      <c r="R4" s="37" t="s">
        <v>3</v>
      </c>
      <c r="S4" s="37"/>
      <c r="T4" s="37"/>
      <c r="U4" s="37"/>
      <c r="V4" s="37"/>
      <c r="W4" s="37" t="s">
        <v>4</v>
      </c>
      <c r="X4" s="37"/>
      <c r="Y4" s="37"/>
      <c r="Z4" s="37"/>
      <c r="AA4" s="37"/>
      <c r="AB4" s="37" t="s">
        <v>5</v>
      </c>
      <c r="AC4" s="37"/>
      <c r="AD4" s="37"/>
      <c r="AE4" s="37"/>
      <c r="AF4" s="37"/>
      <c r="AG4" s="37" t="s">
        <v>6</v>
      </c>
      <c r="AH4" s="37"/>
      <c r="AI4" s="37"/>
      <c r="AJ4" s="37"/>
      <c r="AK4" s="37"/>
      <c r="AL4" s="37" t="s">
        <v>103</v>
      </c>
      <c r="AM4" s="37"/>
      <c r="AN4" s="37"/>
      <c r="AO4" s="37"/>
      <c r="AP4" s="25" t="s">
        <v>104</v>
      </c>
      <c r="AQ4" s="26"/>
      <c r="AR4" s="27"/>
      <c r="AS4" s="25" t="s">
        <v>105</v>
      </c>
      <c r="AT4" s="26"/>
      <c r="AU4" s="26"/>
      <c r="AV4" s="27"/>
    </row>
    <row r="5" spans="1:48" ht="19.5" customHeight="1" x14ac:dyDescent="0.25">
      <c r="A5" s="58"/>
      <c r="B5" s="37"/>
      <c r="C5" s="37"/>
      <c r="D5" s="37"/>
      <c r="E5" s="37"/>
      <c r="F5" s="37"/>
      <c r="G5" s="37"/>
      <c r="H5" s="37"/>
      <c r="I5" s="37"/>
      <c r="J5" s="37"/>
      <c r="K5" s="37"/>
      <c r="M5" s="62"/>
      <c r="N5" s="8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28"/>
      <c r="AQ5" s="29"/>
      <c r="AR5" s="30"/>
      <c r="AS5" s="28"/>
      <c r="AT5" s="29"/>
      <c r="AU5" s="29"/>
      <c r="AV5" s="30"/>
    </row>
    <row r="6" spans="1:48" ht="19.5" customHeight="1" x14ac:dyDescent="0.25">
      <c r="A6" s="12" t="s">
        <v>22</v>
      </c>
      <c r="B6" s="11">
        <v>2034</v>
      </c>
      <c r="C6" s="13"/>
      <c r="D6" s="13"/>
      <c r="E6" s="13"/>
      <c r="F6" s="13"/>
      <c r="G6" s="13"/>
      <c r="H6" s="13"/>
      <c r="I6" s="11">
        <f>SUM($C6:$H6)</f>
        <v>0</v>
      </c>
      <c r="J6" s="2">
        <v>299</v>
      </c>
      <c r="K6" s="16">
        <f>SUM($I6*$J6)</f>
        <v>0</v>
      </c>
      <c r="M6" s="12" t="s">
        <v>60</v>
      </c>
      <c r="N6" s="1" t="s">
        <v>0</v>
      </c>
      <c r="O6" s="38">
        <v>1013</v>
      </c>
      <c r="P6" s="38"/>
      <c r="Q6" s="38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38">
        <f>SUM($R6:$AK6)</f>
        <v>0</v>
      </c>
      <c r="AM6" s="38"/>
      <c r="AN6" s="38"/>
      <c r="AO6" s="38"/>
      <c r="AP6" s="47">
        <v>79</v>
      </c>
      <c r="AQ6" s="47"/>
      <c r="AR6" s="47"/>
      <c r="AS6" s="45">
        <f>SUM($AL6*$AP6)</f>
        <v>0</v>
      </c>
      <c r="AT6" s="45"/>
      <c r="AU6" s="45"/>
      <c r="AV6" s="45"/>
    </row>
    <row r="7" spans="1:48" ht="19.5" customHeight="1" x14ac:dyDescent="0.25">
      <c r="A7" s="12" t="s">
        <v>23</v>
      </c>
      <c r="B7" s="11">
        <v>2035</v>
      </c>
      <c r="C7" s="13"/>
      <c r="D7" s="13"/>
      <c r="E7" s="13"/>
      <c r="F7" s="13"/>
      <c r="G7" s="13"/>
      <c r="H7" s="13"/>
      <c r="I7" s="11">
        <f t="shared" ref="I7:I15" si="0">SUM($C7:$H7)</f>
        <v>0</v>
      </c>
      <c r="J7" s="2">
        <v>299</v>
      </c>
      <c r="K7" s="16">
        <f t="shared" ref="K7:K16" si="1">SUM($I7*$J7)</f>
        <v>0</v>
      </c>
      <c r="M7" s="12" t="s">
        <v>61</v>
      </c>
      <c r="N7" s="1" t="s">
        <v>0</v>
      </c>
      <c r="O7" s="38">
        <v>1015</v>
      </c>
      <c r="P7" s="38"/>
      <c r="Q7" s="38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38">
        <f t="shared" ref="AL7:AL14" si="2">SUM($R7:$AK7)</f>
        <v>0</v>
      </c>
      <c r="AM7" s="38"/>
      <c r="AN7" s="38"/>
      <c r="AO7" s="38"/>
      <c r="AP7" s="47">
        <v>99</v>
      </c>
      <c r="AQ7" s="47"/>
      <c r="AR7" s="47"/>
      <c r="AS7" s="45">
        <f t="shared" ref="AS7:AS14" si="3">SUM($AL7*$AP7)</f>
        <v>0</v>
      </c>
      <c r="AT7" s="45"/>
      <c r="AU7" s="45"/>
      <c r="AV7" s="45"/>
    </row>
    <row r="8" spans="1:48" ht="19.5" customHeight="1" x14ac:dyDescent="0.25">
      <c r="A8" s="12" t="s">
        <v>24</v>
      </c>
      <c r="B8" s="11">
        <v>2030</v>
      </c>
      <c r="C8" s="13"/>
      <c r="D8" s="13"/>
      <c r="E8" s="13"/>
      <c r="F8" s="13"/>
      <c r="G8" s="13"/>
      <c r="H8" s="13"/>
      <c r="I8" s="11">
        <f t="shared" si="0"/>
        <v>0</v>
      </c>
      <c r="J8" s="2">
        <v>199</v>
      </c>
      <c r="K8" s="16">
        <f t="shared" si="1"/>
        <v>0</v>
      </c>
      <c r="M8" s="12" t="s">
        <v>62</v>
      </c>
      <c r="N8" s="1" t="s">
        <v>0</v>
      </c>
      <c r="O8" s="38">
        <v>1014</v>
      </c>
      <c r="P8" s="38"/>
      <c r="Q8" s="38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38">
        <f t="shared" si="2"/>
        <v>0</v>
      </c>
      <c r="AM8" s="38"/>
      <c r="AN8" s="38"/>
      <c r="AO8" s="38"/>
      <c r="AP8" s="47">
        <v>79</v>
      </c>
      <c r="AQ8" s="47"/>
      <c r="AR8" s="47"/>
      <c r="AS8" s="45">
        <f t="shared" si="3"/>
        <v>0</v>
      </c>
      <c r="AT8" s="45"/>
      <c r="AU8" s="45"/>
      <c r="AV8" s="45"/>
    </row>
    <row r="9" spans="1:48" ht="19.5" customHeight="1" x14ac:dyDescent="0.25">
      <c r="A9" s="12" t="s">
        <v>25</v>
      </c>
      <c r="B9" s="11">
        <v>2031</v>
      </c>
      <c r="C9" s="13"/>
      <c r="D9" s="13"/>
      <c r="E9" s="13"/>
      <c r="F9" s="13"/>
      <c r="G9" s="13"/>
      <c r="H9" s="13"/>
      <c r="I9" s="11">
        <f t="shared" si="0"/>
        <v>0</v>
      </c>
      <c r="J9" s="2">
        <v>199</v>
      </c>
      <c r="K9" s="16">
        <f t="shared" si="1"/>
        <v>0</v>
      </c>
      <c r="M9" s="12" t="s">
        <v>63</v>
      </c>
      <c r="N9" s="1" t="s">
        <v>0</v>
      </c>
      <c r="O9" s="38">
        <v>1016</v>
      </c>
      <c r="P9" s="38"/>
      <c r="Q9" s="38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38">
        <f t="shared" si="2"/>
        <v>0</v>
      </c>
      <c r="AM9" s="38"/>
      <c r="AN9" s="38"/>
      <c r="AO9" s="38"/>
      <c r="AP9" s="47">
        <v>99</v>
      </c>
      <c r="AQ9" s="47"/>
      <c r="AR9" s="47"/>
      <c r="AS9" s="45">
        <f t="shared" si="3"/>
        <v>0</v>
      </c>
      <c r="AT9" s="45"/>
      <c r="AU9" s="45"/>
      <c r="AV9" s="45"/>
    </row>
    <row r="10" spans="1:48" ht="19.5" customHeight="1" x14ac:dyDescent="0.25">
      <c r="A10" s="12" t="s">
        <v>26</v>
      </c>
      <c r="B10" s="11">
        <v>2032</v>
      </c>
      <c r="C10" s="13"/>
      <c r="D10" s="13"/>
      <c r="E10" s="13"/>
      <c r="F10" s="13"/>
      <c r="G10" s="13"/>
      <c r="H10" s="13"/>
      <c r="I10" s="11">
        <f t="shared" si="0"/>
        <v>0</v>
      </c>
      <c r="J10" s="2">
        <v>199</v>
      </c>
      <c r="K10" s="16">
        <f t="shared" si="1"/>
        <v>0</v>
      </c>
      <c r="M10" s="12" t="s">
        <v>64</v>
      </c>
      <c r="N10" s="1" t="s">
        <v>0</v>
      </c>
      <c r="O10" s="38">
        <v>1017</v>
      </c>
      <c r="P10" s="38"/>
      <c r="Q10" s="38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38">
        <f t="shared" si="2"/>
        <v>0</v>
      </c>
      <c r="AM10" s="38"/>
      <c r="AN10" s="38"/>
      <c r="AO10" s="38"/>
      <c r="AP10" s="47">
        <v>99</v>
      </c>
      <c r="AQ10" s="47"/>
      <c r="AR10" s="47"/>
      <c r="AS10" s="45">
        <f t="shared" si="3"/>
        <v>0</v>
      </c>
      <c r="AT10" s="45"/>
      <c r="AU10" s="45"/>
      <c r="AV10" s="45"/>
    </row>
    <row r="11" spans="1:48" ht="19.5" customHeight="1" x14ac:dyDescent="0.25">
      <c r="A11" s="12" t="s">
        <v>27</v>
      </c>
      <c r="B11" s="11">
        <v>2033</v>
      </c>
      <c r="C11" s="13"/>
      <c r="D11" s="13"/>
      <c r="E11" s="13"/>
      <c r="F11" s="13"/>
      <c r="G11" s="13"/>
      <c r="H11" s="13"/>
      <c r="I11" s="11">
        <f t="shared" si="0"/>
        <v>0</v>
      </c>
      <c r="J11" s="2">
        <v>199</v>
      </c>
      <c r="K11" s="16">
        <f t="shared" si="1"/>
        <v>0</v>
      </c>
      <c r="M11" s="12" t="s">
        <v>65</v>
      </c>
      <c r="N11" s="1" t="s">
        <v>0</v>
      </c>
      <c r="O11" s="38">
        <v>1018</v>
      </c>
      <c r="P11" s="38"/>
      <c r="Q11" s="38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38">
        <f t="shared" si="2"/>
        <v>0</v>
      </c>
      <c r="AM11" s="38"/>
      <c r="AN11" s="38"/>
      <c r="AO11" s="38"/>
      <c r="AP11" s="47">
        <v>79</v>
      </c>
      <c r="AQ11" s="47"/>
      <c r="AR11" s="47"/>
      <c r="AS11" s="45">
        <f t="shared" si="3"/>
        <v>0</v>
      </c>
      <c r="AT11" s="45"/>
      <c r="AU11" s="45"/>
      <c r="AV11" s="45"/>
    </row>
    <row r="12" spans="1:48" ht="19.5" customHeight="1" x14ac:dyDescent="0.25">
      <c r="A12" s="12" t="s">
        <v>28</v>
      </c>
      <c r="B12" s="11">
        <v>3004</v>
      </c>
      <c r="C12" s="13"/>
      <c r="D12" s="13"/>
      <c r="E12" s="13"/>
      <c r="F12" s="13"/>
      <c r="G12" s="13"/>
      <c r="H12" s="13"/>
      <c r="I12" s="11">
        <f t="shared" si="0"/>
        <v>0</v>
      </c>
      <c r="J12" s="2">
        <v>149</v>
      </c>
      <c r="K12" s="16">
        <f t="shared" si="1"/>
        <v>0</v>
      </c>
      <c r="M12" s="12" t="s">
        <v>66</v>
      </c>
      <c r="N12" s="1" t="s">
        <v>0</v>
      </c>
      <c r="O12" s="38">
        <v>1011</v>
      </c>
      <c r="P12" s="38"/>
      <c r="Q12" s="38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38">
        <f t="shared" si="2"/>
        <v>0</v>
      </c>
      <c r="AM12" s="38"/>
      <c r="AN12" s="38"/>
      <c r="AO12" s="38"/>
      <c r="AP12" s="47">
        <v>99</v>
      </c>
      <c r="AQ12" s="47"/>
      <c r="AR12" s="47"/>
      <c r="AS12" s="45">
        <f t="shared" si="3"/>
        <v>0</v>
      </c>
      <c r="AT12" s="45"/>
      <c r="AU12" s="45"/>
      <c r="AV12" s="45"/>
    </row>
    <row r="13" spans="1:48" ht="19.5" customHeight="1" x14ac:dyDescent="0.25">
      <c r="A13" s="12" t="s">
        <v>29</v>
      </c>
      <c r="B13" s="11">
        <v>3005</v>
      </c>
      <c r="C13" s="13"/>
      <c r="D13" s="13"/>
      <c r="E13" s="13"/>
      <c r="F13" s="13"/>
      <c r="G13" s="13"/>
      <c r="H13" s="13"/>
      <c r="I13" s="11">
        <f t="shared" si="0"/>
        <v>0</v>
      </c>
      <c r="J13" s="2">
        <v>149</v>
      </c>
      <c r="K13" s="16">
        <f t="shared" si="1"/>
        <v>0</v>
      </c>
      <c r="M13" s="12" t="s">
        <v>67</v>
      </c>
      <c r="N13" s="1" t="s">
        <v>0</v>
      </c>
      <c r="O13" s="38">
        <v>1009</v>
      </c>
      <c r="P13" s="38"/>
      <c r="Q13" s="38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38">
        <f t="shared" si="2"/>
        <v>0</v>
      </c>
      <c r="AM13" s="38"/>
      <c r="AN13" s="38"/>
      <c r="AO13" s="38"/>
      <c r="AP13" s="47">
        <v>149</v>
      </c>
      <c r="AQ13" s="47"/>
      <c r="AR13" s="47"/>
      <c r="AS13" s="45">
        <f t="shared" si="3"/>
        <v>0</v>
      </c>
      <c r="AT13" s="45"/>
      <c r="AU13" s="45"/>
      <c r="AV13" s="45"/>
    </row>
    <row r="14" spans="1:48" ht="19.5" customHeight="1" x14ac:dyDescent="0.25">
      <c r="A14" s="12" t="s">
        <v>30</v>
      </c>
      <c r="B14" s="11">
        <v>4008</v>
      </c>
      <c r="C14" s="13"/>
      <c r="D14" s="13"/>
      <c r="E14" s="13"/>
      <c r="F14" s="13"/>
      <c r="G14" s="13"/>
      <c r="H14" s="13"/>
      <c r="I14" s="11">
        <f t="shared" si="0"/>
        <v>0</v>
      </c>
      <c r="J14" s="2">
        <v>99</v>
      </c>
      <c r="K14" s="16">
        <f t="shared" si="1"/>
        <v>0</v>
      </c>
      <c r="M14" s="12" t="s">
        <v>68</v>
      </c>
      <c r="N14" s="1" t="s">
        <v>0</v>
      </c>
      <c r="O14" s="38">
        <v>1010</v>
      </c>
      <c r="P14" s="38"/>
      <c r="Q14" s="38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38">
        <f t="shared" si="2"/>
        <v>0</v>
      </c>
      <c r="AM14" s="38"/>
      <c r="AN14" s="38"/>
      <c r="AO14" s="38"/>
      <c r="AP14" s="47">
        <v>159</v>
      </c>
      <c r="AQ14" s="47"/>
      <c r="AR14" s="47"/>
      <c r="AS14" s="45">
        <f t="shared" si="3"/>
        <v>0</v>
      </c>
      <c r="AT14" s="45"/>
      <c r="AU14" s="45"/>
      <c r="AV14" s="45"/>
    </row>
    <row r="15" spans="1:48" ht="19.5" customHeight="1" x14ac:dyDescent="0.25">
      <c r="A15" s="12" t="s">
        <v>31</v>
      </c>
      <c r="B15" s="11">
        <v>4009</v>
      </c>
      <c r="C15" s="13"/>
      <c r="D15" s="13"/>
      <c r="E15" s="13"/>
      <c r="F15" s="13"/>
      <c r="G15" s="13"/>
      <c r="H15" s="13"/>
      <c r="I15" s="11">
        <f t="shared" si="0"/>
        <v>0</v>
      </c>
      <c r="J15" s="2">
        <v>99</v>
      </c>
      <c r="K15" s="16">
        <f t="shared" si="1"/>
        <v>0</v>
      </c>
      <c r="M15" s="3"/>
      <c r="N15" s="4"/>
      <c r="O15" s="37" t="s">
        <v>11</v>
      </c>
      <c r="P15" s="37"/>
      <c r="Q15" s="37"/>
      <c r="R15" s="37" t="s">
        <v>7</v>
      </c>
      <c r="S15" s="37"/>
      <c r="T15" s="37"/>
      <c r="U15" s="37"/>
      <c r="V15" s="37"/>
      <c r="W15" s="37" t="s">
        <v>8</v>
      </c>
      <c r="X15" s="37"/>
      <c r="Y15" s="37"/>
      <c r="Z15" s="37"/>
      <c r="AA15" s="37"/>
      <c r="AB15" s="37" t="s">
        <v>9</v>
      </c>
      <c r="AC15" s="37"/>
      <c r="AD15" s="37"/>
      <c r="AE15" s="37"/>
      <c r="AF15" s="37"/>
      <c r="AG15" s="39" t="s">
        <v>10</v>
      </c>
      <c r="AH15" s="40"/>
      <c r="AI15" s="40"/>
      <c r="AJ15" s="40"/>
      <c r="AK15" s="41"/>
      <c r="AL15" s="37" t="s">
        <v>103</v>
      </c>
      <c r="AM15" s="37"/>
      <c r="AN15" s="37"/>
      <c r="AO15" s="37"/>
      <c r="AP15" s="25" t="s">
        <v>104</v>
      </c>
      <c r="AQ15" s="26"/>
      <c r="AR15" s="27"/>
      <c r="AS15" s="25" t="s">
        <v>105</v>
      </c>
      <c r="AT15" s="26"/>
      <c r="AU15" s="26"/>
      <c r="AV15" s="27"/>
    </row>
    <row r="16" spans="1:48" ht="19.5" customHeight="1" x14ac:dyDescent="0.25">
      <c r="A16" s="12" t="s">
        <v>32</v>
      </c>
      <c r="B16" s="11">
        <v>4007</v>
      </c>
      <c r="C16" s="13"/>
      <c r="D16" s="13"/>
      <c r="E16" s="13"/>
      <c r="F16" s="13"/>
      <c r="G16" s="13"/>
      <c r="H16" s="15"/>
      <c r="I16" s="11">
        <f>SUM(C16:G16)</f>
        <v>0</v>
      </c>
      <c r="J16" s="2">
        <v>149</v>
      </c>
      <c r="K16" s="16">
        <f t="shared" si="1"/>
        <v>0</v>
      </c>
      <c r="M16" s="3"/>
      <c r="N16" s="4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42"/>
      <c r="AH16" s="43"/>
      <c r="AI16" s="43"/>
      <c r="AJ16" s="43"/>
      <c r="AK16" s="44"/>
      <c r="AL16" s="37"/>
      <c r="AM16" s="37"/>
      <c r="AN16" s="37"/>
      <c r="AO16" s="37"/>
      <c r="AP16" s="28"/>
      <c r="AQ16" s="29"/>
      <c r="AR16" s="30"/>
      <c r="AS16" s="28"/>
      <c r="AT16" s="29"/>
      <c r="AU16" s="29"/>
      <c r="AV16" s="30"/>
    </row>
    <row r="17" spans="1:48" ht="19.5" customHeight="1" x14ac:dyDescent="0.25">
      <c r="M17" s="12" t="s">
        <v>69</v>
      </c>
      <c r="N17" s="1" t="s">
        <v>1</v>
      </c>
      <c r="O17" s="38">
        <v>1006</v>
      </c>
      <c r="P17" s="38"/>
      <c r="Q17" s="38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38">
        <f>SUM($R17:$AK17)</f>
        <v>0</v>
      </c>
      <c r="AM17" s="38"/>
      <c r="AN17" s="38"/>
      <c r="AO17" s="38"/>
      <c r="AP17" s="47">
        <v>149</v>
      </c>
      <c r="AQ17" s="47"/>
      <c r="AR17" s="47"/>
      <c r="AS17" s="45">
        <f>SUM($AL17*$AP17)</f>
        <v>0</v>
      </c>
      <c r="AT17" s="45"/>
      <c r="AU17" s="45"/>
      <c r="AV17" s="45"/>
    </row>
    <row r="18" spans="1:48" ht="19.5" customHeight="1" x14ac:dyDescent="0.25">
      <c r="A18" s="57" t="s">
        <v>96</v>
      </c>
      <c r="B18" s="37" t="s">
        <v>102</v>
      </c>
      <c r="C18" s="37" t="s">
        <v>16</v>
      </c>
      <c r="D18" s="37" t="s">
        <v>17</v>
      </c>
      <c r="E18" s="37" t="s">
        <v>18</v>
      </c>
      <c r="F18" s="37" t="s">
        <v>19</v>
      </c>
      <c r="G18" s="37" t="s">
        <v>20</v>
      </c>
      <c r="H18" s="37" t="s">
        <v>21</v>
      </c>
      <c r="I18" s="37" t="s">
        <v>103</v>
      </c>
      <c r="J18" s="37" t="s">
        <v>104</v>
      </c>
      <c r="K18" s="37" t="s">
        <v>105</v>
      </c>
      <c r="M18" s="12" t="s">
        <v>70</v>
      </c>
      <c r="N18" s="1" t="s">
        <v>0</v>
      </c>
      <c r="O18" s="38">
        <v>1001</v>
      </c>
      <c r="P18" s="38"/>
      <c r="Q18" s="38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38">
        <f t="shared" ref="AL18:AL21" si="4">SUM($R18:$AK18)</f>
        <v>0</v>
      </c>
      <c r="AM18" s="38"/>
      <c r="AN18" s="38"/>
      <c r="AO18" s="38"/>
      <c r="AP18" s="47">
        <v>109</v>
      </c>
      <c r="AQ18" s="47"/>
      <c r="AR18" s="47"/>
      <c r="AS18" s="45">
        <f t="shared" ref="AS18:AS21" si="5">SUM($AL18*$AP18)</f>
        <v>0</v>
      </c>
      <c r="AT18" s="45"/>
      <c r="AU18" s="45"/>
      <c r="AV18" s="45"/>
    </row>
    <row r="19" spans="1:48" ht="19.5" customHeight="1" x14ac:dyDescent="0.25">
      <c r="A19" s="58"/>
      <c r="B19" s="37"/>
      <c r="C19" s="37"/>
      <c r="D19" s="37"/>
      <c r="E19" s="37"/>
      <c r="F19" s="37"/>
      <c r="G19" s="37"/>
      <c r="H19" s="37"/>
      <c r="I19" s="37"/>
      <c r="J19" s="37"/>
      <c r="K19" s="37"/>
      <c r="M19" s="12" t="s">
        <v>71</v>
      </c>
      <c r="N19" s="1" t="s">
        <v>0</v>
      </c>
      <c r="O19" s="38">
        <v>1002</v>
      </c>
      <c r="P19" s="38"/>
      <c r="Q19" s="38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38">
        <f t="shared" si="4"/>
        <v>0</v>
      </c>
      <c r="AM19" s="38"/>
      <c r="AN19" s="38"/>
      <c r="AO19" s="38"/>
      <c r="AP19" s="47">
        <v>149</v>
      </c>
      <c r="AQ19" s="47"/>
      <c r="AR19" s="47"/>
      <c r="AS19" s="45">
        <f t="shared" si="5"/>
        <v>0</v>
      </c>
      <c r="AT19" s="45"/>
      <c r="AU19" s="45"/>
      <c r="AV19" s="45"/>
    </row>
    <row r="20" spans="1:48" ht="19.5" customHeight="1" x14ac:dyDescent="0.25">
      <c r="A20" s="12" t="s">
        <v>33</v>
      </c>
      <c r="B20" s="11">
        <v>2005</v>
      </c>
      <c r="C20" s="13"/>
      <c r="D20" s="13"/>
      <c r="E20" s="13"/>
      <c r="F20" s="13"/>
      <c r="G20" s="13"/>
      <c r="H20" s="13"/>
      <c r="I20" s="11">
        <f>SUM($C20:$H20)</f>
        <v>0</v>
      </c>
      <c r="J20" s="2">
        <v>179</v>
      </c>
      <c r="K20" s="16">
        <f>SUM($I20*$J20)</f>
        <v>0</v>
      </c>
      <c r="M20" s="12" t="s">
        <v>72</v>
      </c>
      <c r="N20" s="1" t="s">
        <v>2</v>
      </c>
      <c r="O20" s="38">
        <v>1004</v>
      </c>
      <c r="P20" s="38"/>
      <c r="Q20" s="38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38">
        <f t="shared" si="4"/>
        <v>0</v>
      </c>
      <c r="AM20" s="38"/>
      <c r="AN20" s="38"/>
      <c r="AO20" s="38"/>
      <c r="AP20" s="47">
        <v>149</v>
      </c>
      <c r="AQ20" s="47"/>
      <c r="AR20" s="47"/>
      <c r="AS20" s="45">
        <f t="shared" si="5"/>
        <v>0</v>
      </c>
      <c r="AT20" s="45"/>
      <c r="AU20" s="45"/>
      <c r="AV20" s="45"/>
    </row>
    <row r="21" spans="1:48" ht="19.5" customHeight="1" x14ac:dyDescent="0.25">
      <c r="A21" s="12" t="s">
        <v>34</v>
      </c>
      <c r="B21" s="11">
        <v>2024</v>
      </c>
      <c r="C21" s="13"/>
      <c r="D21" s="13"/>
      <c r="E21" s="13"/>
      <c r="F21" s="13"/>
      <c r="G21" s="13"/>
      <c r="H21" s="13"/>
      <c r="I21" s="11">
        <f t="shared" ref="I21:I30" si="6">SUM($C21:$H21)</f>
        <v>0</v>
      </c>
      <c r="J21" s="2">
        <v>179</v>
      </c>
      <c r="K21" s="16">
        <f t="shared" ref="K21:K32" si="7">SUM($I21*$J21)</f>
        <v>0</v>
      </c>
      <c r="M21" s="12" t="s">
        <v>73</v>
      </c>
      <c r="N21" s="1" t="s">
        <v>0</v>
      </c>
      <c r="O21" s="38">
        <v>1005</v>
      </c>
      <c r="P21" s="38"/>
      <c r="Q21" s="38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38">
        <f t="shared" si="4"/>
        <v>0</v>
      </c>
      <c r="AM21" s="38"/>
      <c r="AN21" s="38"/>
      <c r="AO21" s="38"/>
      <c r="AP21" s="47">
        <v>159</v>
      </c>
      <c r="AQ21" s="47"/>
      <c r="AR21" s="47"/>
      <c r="AS21" s="45">
        <f t="shared" si="5"/>
        <v>0</v>
      </c>
      <c r="AT21" s="45"/>
      <c r="AU21" s="45"/>
      <c r="AV21" s="45"/>
    </row>
    <row r="22" spans="1:48" ht="19.5" customHeight="1" x14ac:dyDescent="0.25">
      <c r="A22" s="12" t="s">
        <v>35</v>
      </c>
      <c r="B22" s="11">
        <v>2025</v>
      </c>
      <c r="C22" s="13"/>
      <c r="D22" s="13"/>
      <c r="E22" s="13"/>
      <c r="F22" s="13"/>
      <c r="G22" s="13"/>
      <c r="H22" s="13"/>
      <c r="I22" s="11">
        <f t="shared" si="6"/>
        <v>0</v>
      </c>
      <c r="J22" s="2">
        <v>199</v>
      </c>
      <c r="K22" s="16">
        <f t="shared" si="7"/>
        <v>0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ht="19.5" customHeight="1" x14ac:dyDescent="0.25">
      <c r="A23" s="12" t="s">
        <v>36</v>
      </c>
      <c r="B23" s="11">
        <v>2026</v>
      </c>
      <c r="C23" s="13"/>
      <c r="D23" s="13"/>
      <c r="E23" s="13"/>
      <c r="F23" s="13"/>
      <c r="G23" s="13"/>
      <c r="H23" s="13"/>
      <c r="I23" s="11">
        <f t="shared" si="6"/>
        <v>0</v>
      </c>
      <c r="J23" s="2">
        <v>199</v>
      </c>
      <c r="K23" s="16">
        <f t="shared" si="7"/>
        <v>0</v>
      </c>
      <c r="M23" s="61" t="s">
        <v>99</v>
      </c>
      <c r="O23" s="37" t="s">
        <v>11</v>
      </c>
      <c r="P23" s="37"/>
      <c r="Q23" s="37"/>
      <c r="R23" s="38" t="s">
        <v>12</v>
      </c>
      <c r="S23" s="38"/>
      <c r="T23" s="38"/>
      <c r="U23" s="38"/>
      <c r="V23" s="38"/>
      <c r="W23" s="38" t="s">
        <v>13</v>
      </c>
      <c r="X23" s="38"/>
      <c r="Y23" s="38"/>
      <c r="Z23" s="38"/>
      <c r="AA23" s="38"/>
      <c r="AB23" s="38" t="s">
        <v>14</v>
      </c>
      <c r="AC23" s="38"/>
      <c r="AD23" s="38"/>
      <c r="AE23" s="38"/>
      <c r="AF23" s="38"/>
      <c r="AG23" s="37" t="s">
        <v>15</v>
      </c>
      <c r="AH23" s="37"/>
      <c r="AI23" s="37"/>
      <c r="AJ23" s="37"/>
      <c r="AK23" s="37"/>
      <c r="AL23" s="37" t="s">
        <v>103</v>
      </c>
      <c r="AM23" s="37"/>
      <c r="AN23" s="37"/>
      <c r="AO23" s="37"/>
      <c r="AP23" s="25" t="s">
        <v>104</v>
      </c>
      <c r="AQ23" s="26"/>
      <c r="AR23" s="27"/>
      <c r="AS23" s="25" t="s">
        <v>105</v>
      </c>
      <c r="AT23" s="26"/>
      <c r="AU23" s="26"/>
      <c r="AV23" s="27"/>
    </row>
    <row r="24" spans="1:48" ht="19.5" customHeight="1" x14ac:dyDescent="0.25">
      <c r="A24" s="12" t="s">
        <v>37</v>
      </c>
      <c r="B24" s="11">
        <v>2013</v>
      </c>
      <c r="C24" s="13"/>
      <c r="D24" s="13"/>
      <c r="E24" s="13"/>
      <c r="F24" s="13"/>
      <c r="G24" s="13"/>
      <c r="H24" s="13"/>
      <c r="I24" s="11">
        <f t="shared" si="6"/>
        <v>0</v>
      </c>
      <c r="J24" s="2">
        <v>299</v>
      </c>
      <c r="K24" s="16">
        <f t="shared" si="7"/>
        <v>0</v>
      </c>
      <c r="M24" s="62"/>
      <c r="O24" s="37"/>
      <c r="P24" s="37"/>
      <c r="Q24" s="37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7"/>
      <c r="AH24" s="37"/>
      <c r="AI24" s="37"/>
      <c r="AJ24" s="37"/>
      <c r="AK24" s="37"/>
      <c r="AL24" s="37"/>
      <c r="AM24" s="37"/>
      <c r="AN24" s="37"/>
      <c r="AO24" s="37"/>
      <c r="AP24" s="28"/>
      <c r="AQ24" s="29"/>
      <c r="AR24" s="30"/>
      <c r="AS24" s="28"/>
      <c r="AT24" s="29"/>
      <c r="AU24" s="29"/>
      <c r="AV24" s="30"/>
    </row>
    <row r="25" spans="1:48" ht="19.5" customHeight="1" x14ac:dyDescent="0.25">
      <c r="A25" s="12" t="s">
        <v>38</v>
      </c>
      <c r="B25" s="11">
        <v>5014</v>
      </c>
      <c r="C25" s="13"/>
      <c r="D25" s="13"/>
      <c r="E25" s="13"/>
      <c r="F25" s="13"/>
      <c r="G25" s="13"/>
      <c r="H25" s="13"/>
      <c r="I25" s="11">
        <f t="shared" si="6"/>
        <v>0</v>
      </c>
      <c r="J25" s="2">
        <v>399</v>
      </c>
      <c r="K25" s="16">
        <f t="shared" si="7"/>
        <v>0</v>
      </c>
      <c r="M25" s="12" t="s">
        <v>74</v>
      </c>
      <c r="N25" s="1" t="s">
        <v>0</v>
      </c>
      <c r="O25" s="38">
        <v>1913</v>
      </c>
      <c r="P25" s="38"/>
      <c r="Q25" s="38"/>
      <c r="R25" s="48"/>
      <c r="S25" s="48"/>
      <c r="T25" s="48"/>
      <c r="U25" s="48"/>
      <c r="V25" s="49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38">
        <f>SUM($R25:$AK25)</f>
        <v>0</v>
      </c>
      <c r="AM25" s="38"/>
      <c r="AN25" s="38"/>
      <c r="AO25" s="38"/>
      <c r="AP25" s="47">
        <v>59</v>
      </c>
      <c r="AQ25" s="47"/>
      <c r="AR25" s="47"/>
      <c r="AS25" s="45">
        <f>SUM($AL25*$AP25)</f>
        <v>0</v>
      </c>
      <c r="AT25" s="45"/>
      <c r="AU25" s="45"/>
      <c r="AV25" s="45"/>
    </row>
    <row r="26" spans="1:48" ht="19.5" customHeight="1" x14ac:dyDescent="0.25">
      <c r="A26" s="12" t="s">
        <v>39</v>
      </c>
      <c r="B26" s="11">
        <v>5015</v>
      </c>
      <c r="C26" s="13"/>
      <c r="D26" s="13"/>
      <c r="E26" s="13"/>
      <c r="F26" s="13"/>
      <c r="G26" s="13"/>
      <c r="H26" s="13"/>
      <c r="I26" s="11">
        <f t="shared" si="6"/>
        <v>0</v>
      </c>
      <c r="J26" s="2">
        <v>299</v>
      </c>
      <c r="K26" s="16">
        <f t="shared" si="7"/>
        <v>0</v>
      </c>
      <c r="M26" s="12" t="s">
        <v>75</v>
      </c>
      <c r="N26" s="1" t="s">
        <v>0</v>
      </c>
      <c r="O26" s="38">
        <v>1914</v>
      </c>
      <c r="P26" s="38"/>
      <c r="Q26" s="38"/>
      <c r="R26" s="50"/>
      <c r="S26" s="50"/>
      <c r="T26" s="50"/>
      <c r="U26" s="50"/>
      <c r="V26" s="51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38">
        <f t="shared" ref="AL26:AL31" si="8">SUM($R26:$AK26)</f>
        <v>0</v>
      </c>
      <c r="AM26" s="38"/>
      <c r="AN26" s="38"/>
      <c r="AO26" s="38"/>
      <c r="AP26" s="47">
        <v>59</v>
      </c>
      <c r="AQ26" s="47"/>
      <c r="AR26" s="47"/>
      <c r="AS26" s="45">
        <f t="shared" ref="AS26:AS31" si="9">SUM($AL26*$AP26)</f>
        <v>0</v>
      </c>
      <c r="AT26" s="45"/>
      <c r="AU26" s="45"/>
      <c r="AV26" s="45"/>
    </row>
    <row r="27" spans="1:48" ht="19.5" customHeight="1" x14ac:dyDescent="0.25">
      <c r="A27" s="12" t="s">
        <v>40</v>
      </c>
      <c r="B27" s="11">
        <v>5008</v>
      </c>
      <c r="C27" s="13"/>
      <c r="D27" s="13"/>
      <c r="E27" s="13"/>
      <c r="F27" s="13"/>
      <c r="G27" s="13"/>
      <c r="H27" s="13"/>
      <c r="I27" s="11">
        <f t="shared" si="6"/>
        <v>0</v>
      </c>
      <c r="J27" s="2">
        <v>399</v>
      </c>
      <c r="K27" s="16">
        <f t="shared" si="7"/>
        <v>0</v>
      </c>
      <c r="M27" s="12" t="s">
        <v>76</v>
      </c>
      <c r="N27" s="1" t="s">
        <v>0</v>
      </c>
      <c r="O27" s="38">
        <v>1915</v>
      </c>
      <c r="P27" s="38"/>
      <c r="Q27" s="38"/>
      <c r="R27" s="50"/>
      <c r="S27" s="50"/>
      <c r="T27" s="50"/>
      <c r="U27" s="50"/>
      <c r="V27" s="51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38">
        <f t="shared" si="8"/>
        <v>0</v>
      </c>
      <c r="AM27" s="38"/>
      <c r="AN27" s="38"/>
      <c r="AO27" s="38"/>
      <c r="AP27" s="47">
        <v>79</v>
      </c>
      <c r="AQ27" s="47"/>
      <c r="AR27" s="47"/>
      <c r="AS27" s="45">
        <f t="shared" si="9"/>
        <v>0</v>
      </c>
      <c r="AT27" s="45"/>
      <c r="AU27" s="45"/>
      <c r="AV27" s="45"/>
    </row>
    <row r="28" spans="1:48" ht="19.5" customHeight="1" x14ac:dyDescent="0.25">
      <c r="A28" s="12" t="s">
        <v>41</v>
      </c>
      <c r="B28" s="11">
        <v>5009</v>
      </c>
      <c r="C28" s="13"/>
      <c r="D28" s="13"/>
      <c r="E28" s="13"/>
      <c r="F28" s="13"/>
      <c r="G28" s="13"/>
      <c r="H28" s="13"/>
      <c r="I28" s="11">
        <f t="shared" si="6"/>
        <v>0</v>
      </c>
      <c r="J28" s="2">
        <v>299</v>
      </c>
      <c r="K28" s="16">
        <f t="shared" si="7"/>
        <v>0</v>
      </c>
      <c r="M28" s="12" t="s">
        <v>77</v>
      </c>
      <c r="N28" s="1" t="s">
        <v>0</v>
      </c>
      <c r="O28" s="38">
        <v>1916</v>
      </c>
      <c r="P28" s="38"/>
      <c r="Q28" s="38"/>
      <c r="R28" s="50"/>
      <c r="S28" s="50"/>
      <c r="T28" s="50"/>
      <c r="U28" s="50"/>
      <c r="V28" s="51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38">
        <f t="shared" si="8"/>
        <v>0</v>
      </c>
      <c r="AM28" s="38"/>
      <c r="AN28" s="38"/>
      <c r="AO28" s="38"/>
      <c r="AP28" s="47">
        <v>79</v>
      </c>
      <c r="AQ28" s="47"/>
      <c r="AR28" s="47"/>
      <c r="AS28" s="45">
        <f t="shared" si="9"/>
        <v>0</v>
      </c>
      <c r="AT28" s="45"/>
      <c r="AU28" s="45"/>
      <c r="AV28" s="45"/>
    </row>
    <row r="29" spans="1:48" ht="19.5" customHeight="1" x14ac:dyDescent="0.25">
      <c r="A29" s="12" t="s">
        <v>42</v>
      </c>
      <c r="B29" s="11">
        <v>5013</v>
      </c>
      <c r="C29" s="13"/>
      <c r="D29" s="13"/>
      <c r="E29" s="13"/>
      <c r="F29" s="13"/>
      <c r="G29" s="13"/>
      <c r="H29" s="13"/>
      <c r="I29" s="11">
        <f t="shared" si="6"/>
        <v>0</v>
      </c>
      <c r="J29" s="2">
        <v>349</v>
      </c>
      <c r="K29" s="16">
        <f t="shared" si="7"/>
        <v>0</v>
      </c>
      <c r="M29" s="12" t="s">
        <v>66</v>
      </c>
      <c r="N29" s="1" t="s">
        <v>0</v>
      </c>
      <c r="O29" s="38">
        <v>1911</v>
      </c>
      <c r="P29" s="38"/>
      <c r="Q29" s="38"/>
      <c r="R29" s="50"/>
      <c r="S29" s="50"/>
      <c r="T29" s="50"/>
      <c r="U29" s="50"/>
      <c r="V29" s="51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38">
        <f t="shared" si="8"/>
        <v>0</v>
      </c>
      <c r="AM29" s="38"/>
      <c r="AN29" s="38"/>
      <c r="AO29" s="38"/>
      <c r="AP29" s="47">
        <v>79</v>
      </c>
      <c r="AQ29" s="47"/>
      <c r="AR29" s="47"/>
      <c r="AS29" s="45">
        <f t="shared" si="9"/>
        <v>0</v>
      </c>
      <c r="AT29" s="45"/>
      <c r="AU29" s="45"/>
      <c r="AV29" s="45"/>
    </row>
    <row r="30" spans="1:48" ht="19.5" customHeight="1" x14ac:dyDescent="0.25">
      <c r="A30" s="12" t="s">
        <v>43</v>
      </c>
      <c r="B30" s="11">
        <v>4005</v>
      </c>
      <c r="C30" s="13"/>
      <c r="D30" s="13"/>
      <c r="E30" s="13"/>
      <c r="F30" s="13"/>
      <c r="G30" s="13"/>
      <c r="H30" s="13"/>
      <c r="I30" s="11">
        <f t="shared" si="6"/>
        <v>0</v>
      </c>
      <c r="J30" s="2">
        <v>99</v>
      </c>
      <c r="K30" s="16">
        <f t="shared" si="7"/>
        <v>0</v>
      </c>
      <c r="M30" s="12" t="s">
        <v>67</v>
      </c>
      <c r="N30" s="1" t="s">
        <v>0</v>
      </c>
      <c r="O30" s="38">
        <v>1909</v>
      </c>
      <c r="P30" s="38"/>
      <c r="Q30" s="38"/>
      <c r="R30" s="50"/>
      <c r="S30" s="50"/>
      <c r="T30" s="50"/>
      <c r="U30" s="50"/>
      <c r="V30" s="51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38">
        <f t="shared" si="8"/>
        <v>0</v>
      </c>
      <c r="AM30" s="38"/>
      <c r="AN30" s="38"/>
      <c r="AO30" s="38"/>
      <c r="AP30" s="47">
        <v>89</v>
      </c>
      <c r="AQ30" s="47"/>
      <c r="AR30" s="47"/>
      <c r="AS30" s="45">
        <f t="shared" si="9"/>
        <v>0</v>
      </c>
      <c r="AT30" s="45"/>
      <c r="AU30" s="45"/>
      <c r="AV30" s="45"/>
    </row>
    <row r="31" spans="1:48" ht="19.5" customHeight="1" x14ac:dyDescent="0.25">
      <c r="A31" s="12" t="s">
        <v>44</v>
      </c>
      <c r="B31" s="11">
        <v>5005</v>
      </c>
      <c r="C31" s="54" t="s">
        <v>94</v>
      </c>
      <c r="D31" s="55"/>
      <c r="E31" s="55"/>
      <c r="F31" s="55"/>
      <c r="G31" s="55"/>
      <c r="H31" s="56"/>
      <c r="I31" s="14"/>
      <c r="J31" s="2">
        <v>69</v>
      </c>
      <c r="K31" s="16">
        <f t="shared" si="7"/>
        <v>0</v>
      </c>
      <c r="M31" s="12" t="s">
        <v>68</v>
      </c>
      <c r="N31" s="1" t="s">
        <v>0</v>
      </c>
      <c r="O31" s="38">
        <v>1910</v>
      </c>
      <c r="P31" s="38"/>
      <c r="Q31" s="38"/>
      <c r="R31" s="50"/>
      <c r="S31" s="50"/>
      <c r="T31" s="50"/>
      <c r="U31" s="50"/>
      <c r="V31" s="51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38">
        <f t="shared" si="8"/>
        <v>0</v>
      </c>
      <c r="AM31" s="38"/>
      <c r="AN31" s="38"/>
      <c r="AO31" s="38"/>
      <c r="AP31" s="47">
        <v>119</v>
      </c>
      <c r="AQ31" s="47"/>
      <c r="AR31" s="47"/>
      <c r="AS31" s="45">
        <f t="shared" si="9"/>
        <v>0</v>
      </c>
      <c r="AT31" s="45"/>
      <c r="AU31" s="45"/>
      <c r="AV31" s="45"/>
    </row>
    <row r="32" spans="1:48" ht="19.5" customHeight="1" x14ac:dyDescent="0.25">
      <c r="A32" s="12" t="s">
        <v>45</v>
      </c>
      <c r="B32" s="11">
        <v>5010</v>
      </c>
      <c r="C32" s="54" t="s">
        <v>94</v>
      </c>
      <c r="D32" s="55"/>
      <c r="E32" s="55"/>
      <c r="F32" s="55"/>
      <c r="G32" s="55"/>
      <c r="H32" s="56"/>
      <c r="I32" s="14"/>
      <c r="J32" s="2">
        <v>49</v>
      </c>
      <c r="K32" s="16">
        <f t="shared" si="7"/>
        <v>0</v>
      </c>
    </row>
    <row r="33" spans="1:48" ht="19.5" customHeight="1" x14ac:dyDescent="0.25">
      <c r="M33" s="57" t="s">
        <v>100</v>
      </c>
      <c r="N33" s="37" t="s">
        <v>11</v>
      </c>
      <c r="O33" s="37"/>
      <c r="P33" s="37"/>
      <c r="Q33" s="38">
        <v>100</v>
      </c>
      <c r="R33" s="38"/>
      <c r="S33" s="38"/>
      <c r="T33" s="38">
        <v>110</v>
      </c>
      <c r="U33" s="38"/>
      <c r="V33" s="38"/>
      <c r="W33" s="38">
        <v>120</v>
      </c>
      <c r="X33" s="38"/>
      <c r="Y33" s="38"/>
      <c r="Z33" s="38">
        <v>130</v>
      </c>
      <c r="AA33" s="38"/>
      <c r="AB33" s="38"/>
      <c r="AC33" s="38">
        <v>140</v>
      </c>
      <c r="AD33" s="38"/>
      <c r="AE33" s="38"/>
      <c r="AF33" s="38">
        <v>150</v>
      </c>
      <c r="AG33" s="38"/>
      <c r="AH33" s="38"/>
      <c r="AI33" s="37">
        <v>160</v>
      </c>
      <c r="AJ33" s="37"/>
      <c r="AK33" s="37"/>
      <c r="AL33" s="37" t="s">
        <v>103</v>
      </c>
      <c r="AM33" s="37"/>
      <c r="AN33" s="37"/>
      <c r="AO33" s="37"/>
      <c r="AP33" s="25" t="s">
        <v>104</v>
      </c>
      <c r="AQ33" s="26"/>
      <c r="AR33" s="27"/>
      <c r="AS33" s="25" t="s">
        <v>105</v>
      </c>
      <c r="AT33" s="26"/>
      <c r="AU33" s="26"/>
      <c r="AV33" s="27"/>
    </row>
    <row r="34" spans="1:48" ht="19.5" customHeight="1" x14ac:dyDescent="0.25">
      <c r="B34" s="6"/>
      <c r="C34" s="5"/>
      <c r="D34" s="7"/>
      <c r="E34" s="7"/>
      <c r="F34" s="7"/>
      <c r="G34" s="7"/>
      <c r="H34" s="5"/>
      <c r="I34" s="6"/>
      <c r="J34" s="6"/>
      <c r="K34" s="6"/>
      <c r="M34" s="58"/>
      <c r="N34" s="37"/>
      <c r="O34" s="37"/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7"/>
      <c r="AJ34" s="37"/>
      <c r="AK34" s="37"/>
      <c r="AL34" s="37"/>
      <c r="AM34" s="37"/>
      <c r="AN34" s="37"/>
      <c r="AO34" s="37"/>
      <c r="AP34" s="28"/>
      <c r="AQ34" s="29"/>
      <c r="AR34" s="30"/>
      <c r="AS34" s="28"/>
      <c r="AT34" s="29"/>
      <c r="AU34" s="29"/>
      <c r="AV34" s="30"/>
    </row>
    <row r="35" spans="1:48" ht="19.5" customHeight="1" x14ac:dyDescent="0.25">
      <c r="A35" s="59" t="s">
        <v>97</v>
      </c>
      <c r="B35" s="37" t="s">
        <v>102</v>
      </c>
      <c r="C35" s="37" t="s">
        <v>16</v>
      </c>
      <c r="D35" s="37" t="s">
        <v>17</v>
      </c>
      <c r="E35" s="37" t="s">
        <v>18</v>
      </c>
      <c r="F35" s="37" t="s">
        <v>19</v>
      </c>
      <c r="G35" s="37" t="s">
        <v>20</v>
      </c>
      <c r="H35" s="37" t="s">
        <v>21</v>
      </c>
      <c r="I35" s="37" t="s">
        <v>103</v>
      </c>
      <c r="J35" s="37" t="s">
        <v>104</v>
      </c>
      <c r="K35" s="37" t="s">
        <v>105</v>
      </c>
      <c r="M35" s="12" t="s">
        <v>81</v>
      </c>
      <c r="N35" s="38">
        <v>2926</v>
      </c>
      <c r="O35" s="38"/>
      <c r="P35" s="38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52"/>
      <c r="AD35" s="52"/>
      <c r="AE35" s="52"/>
      <c r="AF35" s="52"/>
      <c r="AG35" s="52"/>
      <c r="AH35" s="52"/>
      <c r="AI35" s="52"/>
      <c r="AJ35" s="52"/>
      <c r="AK35" s="52"/>
      <c r="AL35" s="38">
        <f>SUM(Q35:AB35)</f>
        <v>0</v>
      </c>
      <c r="AM35" s="38"/>
      <c r="AN35" s="38"/>
      <c r="AO35" s="38"/>
      <c r="AP35" s="47">
        <v>159</v>
      </c>
      <c r="AQ35" s="47"/>
      <c r="AR35" s="47"/>
      <c r="AS35" s="45">
        <f>SUM($AL35*$AP35)</f>
        <v>0</v>
      </c>
      <c r="AT35" s="45"/>
      <c r="AU35" s="45"/>
      <c r="AV35" s="45"/>
    </row>
    <row r="36" spans="1:48" ht="19.5" customHeight="1" x14ac:dyDescent="0.25">
      <c r="A36" s="60"/>
      <c r="B36" s="37"/>
      <c r="C36" s="37"/>
      <c r="D36" s="37"/>
      <c r="E36" s="37"/>
      <c r="F36" s="37"/>
      <c r="G36" s="37"/>
      <c r="H36" s="37"/>
      <c r="I36" s="37"/>
      <c r="J36" s="37"/>
      <c r="K36" s="37"/>
      <c r="M36" s="12" t="s">
        <v>78</v>
      </c>
      <c r="N36" s="38">
        <v>2927</v>
      </c>
      <c r="O36" s="38"/>
      <c r="P36" s="38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6"/>
      <c r="AD36" s="46"/>
      <c r="AE36" s="46"/>
      <c r="AF36" s="46"/>
      <c r="AG36" s="46"/>
      <c r="AH36" s="46"/>
      <c r="AI36" s="46"/>
      <c r="AJ36" s="46"/>
      <c r="AK36" s="46"/>
      <c r="AL36" s="38">
        <f>SUM(AC36:AK36)</f>
        <v>0</v>
      </c>
      <c r="AM36" s="38"/>
      <c r="AN36" s="38"/>
      <c r="AO36" s="38"/>
      <c r="AP36" s="47">
        <v>199</v>
      </c>
      <c r="AQ36" s="47"/>
      <c r="AR36" s="47"/>
      <c r="AS36" s="45">
        <f t="shared" ref="AS36:AS50" si="10">SUM($AL36*$AP36)</f>
        <v>0</v>
      </c>
      <c r="AT36" s="45"/>
      <c r="AU36" s="45"/>
      <c r="AV36" s="45"/>
    </row>
    <row r="37" spans="1:48" ht="19.5" customHeight="1" x14ac:dyDescent="0.25">
      <c r="A37" s="12" t="s">
        <v>46</v>
      </c>
      <c r="B37" s="11">
        <v>2016</v>
      </c>
      <c r="C37" s="13"/>
      <c r="D37" s="13"/>
      <c r="E37" s="13"/>
      <c r="F37" s="13"/>
      <c r="G37" s="13"/>
      <c r="H37" s="13"/>
      <c r="I37" s="11">
        <f>SUM($C37:$H37)</f>
        <v>0</v>
      </c>
      <c r="J37" s="2">
        <v>599</v>
      </c>
      <c r="K37" s="16">
        <f>SUM($I37*$J37)</f>
        <v>0</v>
      </c>
      <c r="M37" s="12" t="s">
        <v>82</v>
      </c>
      <c r="N37" s="38">
        <v>2928</v>
      </c>
      <c r="O37" s="38"/>
      <c r="P37" s="38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52"/>
      <c r="AD37" s="52"/>
      <c r="AE37" s="52"/>
      <c r="AF37" s="52"/>
      <c r="AG37" s="52"/>
      <c r="AH37" s="52"/>
      <c r="AI37" s="52"/>
      <c r="AJ37" s="52"/>
      <c r="AK37" s="52"/>
      <c r="AL37" s="38">
        <f>SUM(Q37:AB37)</f>
        <v>0</v>
      </c>
      <c r="AM37" s="38"/>
      <c r="AN37" s="38"/>
      <c r="AO37" s="38"/>
      <c r="AP37" s="47">
        <v>159</v>
      </c>
      <c r="AQ37" s="47"/>
      <c r="AR37" s="47"/>
      <c r="AS37" s="45">
        <f t="shared" si="10"/>
        <v>0</v>
      </c>
      <c r="AT37" s="45"/>
      <c r="AU37" s="45"/>
      <c r="AV37" s="45"/>
    </row>
    <row r="38" spans="1:48" ht="19.5" customHeight="1" x14ac:dyDescent="0.25">
      <c r="A38" s="12" t="s">
        <v>47</v>
      </c>
      <c r="B38" s="11">
        <v>2017</v>
      </c>
      <c r="C38" s="13"/>
      <c r="D38" s="13"/>
      <c r="E38" s="13"/>
      <c r="F38" s="13"/>
      <c r="G38" s="13"/>
      <c r="H38" s="13"/>
      <c r="I38" s="11">
        <f t="shared" ref="I38:I48" si="11">SUM($C38:$H38)</f>
        <v>0</v>
      </c>
      <c r="J38" s="2">
        <v>599</v>
      </c>
      <c r="K38" s="16">
        <f t="shared" ref="K38:K50" si="12">SUM($I38*$J38)</f>
        <v>0</v>
      </c>
      <c r="M38" s="12" t="s">
        <v>79</v>
      </c>
      <c r="N38" s="38">
        <v>2929</v>
      </c>
      <c r="O38" s="38"/>
      <c r="P38" s="38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6"/>
      <c r="AD38" s="46"/>
      <c r="AE38" s="46"/>
      <c r="AF38" s="46"/>
      <c r="AG38" s="46"/>
      <c r="AH38" s="46"/>
      <c r="AI38" s="46"/>
      <c r="AJ38" s="46"/>
      <c r="AK38" s="46"/>
      <c r="AL38" s="38">
        <f>SUM(AC38:AK38)</f>
        <v>0</v>
      </c>
      <c r="AM38" s="38"/>
      <c r="AN38" s="38"/>
      <c r="AO38" s="38"/>
      <c r="AP38" s="47">
        <v>199</v>
      </c>
      <c r="AQ38" s="47"/>
      <c r="AR38" s="47"/>
      <c r="AS38" s="45">
        <f t="shared" si="10"/>
        <v>0</v>
      </c>
      <c r="AT38" s="45"/>
      <c r="AU38" s="45"/>
      <c r="AV38" s="45"/>
    </row>
    <row r="39" spans="1:48" ht="19.5" customHeight="1" x14ac:dyDescent="0.25">
      <c r="A39" s="12" t="s">
        <v>48</v>
      </c>
      <c r="B39" s="11">
        <v>2015</v>
      </c>
      <c r="C39" s="13"/>
      <c r="D39" s="13"/>
      <c r="E39" s="13"/>
      <c r="F39" s="13"/>
      <c r="G39" s="13"/>
      <c r="H39" s="13"/>
      <c r="I39" s="11">
        <f t="shared" si="11"/>
        <v>0</v>
      </c>
      <c r="J39" s="2">
        <v>349</v>
      </c>
      <c r="K39" s="16">
        <f t="shared" si="12"/>
        <v>0</v>
      </c>
      <c r="M39" s="12" t="s">
        <v>80</v>
      </c>
      <c r="N39" s="38">
        <v>3901</v>
      </c>
      <c r="O39" s="38"/>
      <c r="P39" s="3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52"/>
      <c r="AD39" s="52"/>
      <c r="AE39" s="52"/>
      <c r="AF39" s="52"/>
      <c r="AG39" s="52"/>
      <c r="AH39" s="52"/>
      <c r="AI39" s="52"/>
      <c r="AJ39" s="52"/>
      <c r="AK39" s="52"/>
      <c r="AL39" s="38">
        <f>SUM(Q39:AB39)</f>
        <v>0</v>
      </c>
      <c r="AM39" s="38"/>
      <c r="AN39" s="38"/>
      <c r="AO39" s="38"/>
      <c r="AP39" s="47">
        <v>89</v>
      </c>
      <c r="AQ39" s="47"/>
      <c r="AR39" s="47"/>
      <c r="AS39" s="45">
        <f t="shared" si="10"/>
        <v>0</v>
      </c>
      <c r="AT39" s="45"/>
      <c r="AU39" s="45"/>
      <c r="AV39" s="45"/>
    </row>
    <row r="40" spans="1:48" ht="19.5" customHeight="1" x14ac:dyDescent="0.25">
      <c r="A40" s="12" t="s">
        <v>49</v>
      </c>
      <c r="B40" s="11">
        <v>2020</v>
      </c>
      <c r="C40" s="13"/>
      <c r="D40" s="13"/>
      <c r="E40" s="13"/>
      <c r="F40" s="13"/>
      <c r="G40" s="13"/>
      <c r="H40" s="13"/>
      <c r="I40" s="11">
        <f t="shared" si="11"/>
        <v>0</v>
      </c>
      <c r="J40" s="2">
        <v>349</v>
      </c>
      <c r="K40" s="16">
        <f t="shared" si="12"/>
        <v>0</v>
      </c>
      <c r="M40" s="12" t="s">
        <v>83</v>
      </c>
      <c r="N40" s="38">
        <v>3902</v>
      </c>
      <c r="O40" s="38"/>
      <c r="P40" s="38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6"/>
      <c r="AD40" s="46"/>
      <c r="AE40" s="46"/>
      <c r="AF40" s="46"/>
      <c r="AG40" s="46"/>
      <c r="AH40" s="46"/>
      <c r="AI40" s="46"/>
      <c r="AJ40" s="46"/>
      <c r="AK40" s="46"/>
      <c r="AL40" s="38">
        <f>SUM(AC40:AK40)</f>
        <v>0</v>
      </c>
      <c r="AM40" s="38"/>
      <c r="AN40" s="38"/>
      <c r="AO40" s="38"/>
      <c r="AP40" s="47">
        <v>109</v>
      </c>
      <c r="AQ40" s="47"/>
      <c r="AR40" s="47"/>
      <c r="AS40" s="45">
        <f t="shared" si="10"/>
        <v>0</v>
      </c>
      <c r="AT40" s="45"/>
      <c r="AU40" s="45"/>
      <c r="AV40" s="45"/>
    </row>
    <row r="41" spans="1:48" ht="19.5" customHeight="1" x14ac:dyDescent="0.25">
      <c r="A41" s="12" t="s">
        <v>50</v>
      </c>
      <c r="B41" s="11">
        <v>4006</v>
      </c>
      <c r="C41" s="13"/>
      <c r="D41" s="13"/>
      <c r="E41" s="13"/>
      <c r="F41" s="13"/>
      <c r="G41" s="13"/>
      <c r="H41" s="13"/>
      <c r="I41" s="11">
        <f t="shared" si="11"/>
        <v>0</v>
      </c>
      <c r="J41" s="2">
        <v>249</v>
      </c>
      <c r="K41" s="16">
        <f t="shared" si="12"/>
        <v>0</v>
      </c>
      <c r="M41" s="12" t="s">
        <v>84</v>
      </c>
      <c r="N41" s="38">
        <v>3903</v>
      </c>
      <c r="O41" s="38"/>
      <c r="P41" s="3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52"/>
      <c r="AD41" s="52"/>
      <c r="AE41" s="52"/>
      <c r="AF41" s="52"/>
      <c r="AG41" s="52"/>
      <c r="AH41" s="52"/>
      <c r="AI41" s="52"/>
      <c r="AJ41" s="52"/>
      <c r="AK41" s="52"/>
      <c r="AL41" s="38">
        <f>SUM(Q41:AB41)</f>
        <v>0</v>
      </c>
      <c r="AM41" s="38"/>
      <c r="AN41" s="38"/>
      <c r="AO41" s="38"/>
      <c r="AP41" s="47">
        <v>89</v>
      </c>
      <c r="AQ41" s="47"/>
      <c r="AR41" s="47"/>
      <c r="AS41" s="45">
        <f t="shared" si="10"/>
        <v>0</v>
      </c>
      <c r="AT41" s="45"/>
      <c r="AU41" s="45"/>
      <c r="AV41" s="45"/>
    </row>
    <row r="42" spans="1:48" ht="19.5" customHeight="1" x14ac:dyDescent="0.25">
      <c r="A42" s="12" t="s">
        <v>51</v>
      </c>
      <c r="B42" s="11">
        <v>3006</v>
      </c>
      <c r="C42" s="13"/>
      <c r="D42" s="13"/>
      <c r="E42" s="13"/>
      <c r="F42" s="13"/>
      <c r="G42" s="13"/>
      <c r="H42" s="13"/>
      <c r="I42" s="11">
        <f t="shared" si="11"/>
        <v>0</v>
      </c>
      <c r="J42" s="2">
        <v>349</v>
      </c>
      <c r="K42" s="16">
        <f t="shared" si="12"/>
        <v>0</v>
      </c>
      <c r="M42" s="12" t="s">
        <v>85</v>
      </c>
      <c r="N42" s="38">
        <v>3904</v>
      </c>
      <c r="O42" s="38"/>
      <c r="P42" s="38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6"/>
      <c r="AD42" s="46"/>
      <c r="AE42" s="46"/>
      <c r="AF42" s="46"/>
      <c r="AG42" s="46"/>
      <c r="AH42" s="46"/>
      <c r="AI42" s="46"/>
      <c r="AJ42" s="46"/>
      <c r="AK42" s="46"/>
      <c r="AL42" s="38">
        <f>SUM(AC42:AK42)</f>
        <v>0</v>
      </c>
      <c r="AM42" s="38"/>
      <c r="AN42" s="38"/>
      <c r="AO42" s="38"/>
      <c r="AP42" s="47">
        <v>109</v>
      </c>
      <c r="AQ42" s="47"/>
      <c r="AR42" s="47"/>
      <c r="AS42" s="45">
        <f t="shared" si="10"/>
        <v>0</v>
      </c>
      <c r="AT42" s="45"/>
      <c r="AU42" s="45"/>
      <c r="AV42" s="45"/>
    </row>
    <row r="43" spans="1:48" ht="19.5" customHeight="1" x14ac:dyDescent="0.25">
      <c r="A43" s="12" t="s">
        <v>52</v>
      </c>
      <c r="B43" s="11">
        <v>3007</v>
      </c>
      <c r="C43" s="13"/>
      <c r="D43" s="13"/>
      <c r="E43" s="13"/>
      <c r="F43" s="13"/>
      <c r="G43" s="13"/>
      <c r="H43" s="13"/>
      <c r="I43" s="11">
        <f t="shared" si="11"/>
        <v>0</v>
      </c>
      <c r="J43" s="2">
        <v>349</v>
      </c>
      <c r="K43" s="16">
        <f t="shared" si="12"/>
        <v>0</v>
      </c>
      <c r="M43" s="12" t="s">
        <v>86</v>
      </c>
      <c r="N43" s="38">
        <v>4901</v>
      </c>
      <c r="O43" s="38"/>
      <c r="P43" s="38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52"/>
      <c r="AD43" s="52"/>
      <c r="AE43" s="52"/>
      <c r="AF43" s="52"/>
      <c r="AG43" s="52"/>
      <c r="AH43" s="52"/>
      <c r="AI43" s="52"/>
      <c r="AJ43" s="52"/>
      <c r="AK43" s="52"/>
      <c r="AL43" s="38">
        <f>SUM(Q43:AB43)</f>
        <v>0</v>
      </c>
      <c r="AM43" s="38"/>
      <c r="AN43" s="38"/>
      <c r="AO43" s="38"/>
      <c r="AP43" s="47">
        <v>69</v>
      </c>
      <c r="AQ43" s="47"/>
      <c r="AR43" s="47"/>
      <c r="AS43" s="45">
        <f t="shared" si="10"/>
        <v>0</v>
      </c>
      <c r="AT43" s="45"/>
      <c r="AU43" s="45"/>
      <c r="AV43" s="45"/>
    </row>
    <row r="44" spans="1:48" ht="19.5" customHeight="1" x14ac:dyDescent="0.25">
      <c r="A44" s="12" t="s">
        <v>53</v>
      </c>
      <c r="B44" s="11">
        <v>4010</v>
      </c>
      <c r="C44" s="13"/>
      <c r="D44" s="13"/>
      <c r="E44" s="13"/>
      <c r="F44" s="13"/>
      <c r="G44" s="13"/>
      <c r="H44" s="13"/>
      <c r="I44" s="11">
        <f t="shared" si="11"/>
        <v>0</v>
      </c>
      <c r="J44" s="2">
        <v>199</v>
      </c>
      <c r="K44" s="16">
        <f t="shared" si="12"/>
        <v>0</v>
      </c>
      <c r="M44" s="12" t="s">
        <v>87</v>
      </c>
      <c r="N44" s="38">
        <v>4902</v>
      </c>
      <c r="O44" s="38"/>
      <c r="P44" s="38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46"/>
      <c r="AD44" s="46"/>
      <c r="AE44" s="46"/>
      <c r="AF44" s="46"/>
      <c r="AG44" s="46"/>
      <c r="AH44" s="46"/>
      <c r="AI44" s="46"/>
      <c r="AJ44" s="46"/>
      <c r="AK44" s="46"/>
      <c r="AL44" s="38">
        <f>SUM(AC44:AK44)</f>
        <v>0</v>
      </c>
      <c r="AM44" s="38"/>
      <c r="AN44" s="38"/>
      <c r="AO44" s="38"/>
      <c r="AP44" s="47">
        <v>89</v>
      </c>
      <c r="AQ44" s="47"/>
      <c r="AR44" s="47"/>
      <c r="AS44" s="45">
        <f t="shared" si="10"/>
        <v>0</v>
      </c>
      <c r="AT44" s="45"/>
      <c r="AU44" s="45"/>
      <c r="AV44" s="45"/>
    </row>
    <row r="45" spans="1:48" ht="19.5" customHeight="1" x14ac:dyDescent="0.25">
      <c r="A45" s="12" t="s">
        <v>54</v>
      </c>
      <c r="B45" s="11">
        <v>4011</v>
      </c>
      <c r="C45" s="13"/>
      <c r="D45" s="13"/>
      <c r="E45" s="13"/>
      <c r="F45" s="13"/>
      <c r="G45" s="13"/>
      <c r="H45" s="13"/>
      <c r="I45" s="11">
        <f t="shared" si="11"/>
        <v>0</v>
      </c>
      <c r="J45" s="2">
        <v>199</v>
      </c>
      <c r="K45" s="16">
        <f t="shared" si="12"/>
        <v>0</v>
      </c>
      <c r="M45" s="12" t="s">
        <v>88</v>
      </c>
      <c r="N45" s="38">
        <v>4903</v>
      </c>
      <c r="O45" s="38"/>
      <c r="P45" s="38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52"/>
      <c r="AD45" s="52"/>
      <c r="AE45" s="52"/>
      <c r="AF45" s="52"/>
      <c r="AG45" s="52"/>
      <c r="AH45" s="52"/>
      <c r="AI45" s="52"/>
      <c r="AJ45" s="52"/>
      <c r="AK45" s="52"/>
      <c r="AL45" s="38">
        <f>SUM(Q45:AB45)</f>
        <v>0</v>
      </c>
      <c r="AM45" s="38"/>
      <c r="AN45" s="38"/>
      <c r="AO45" s="38"/>
      <c r="AP45" s="47">
        <v>69</v>
      </c>
      <c r="AQ45" s="47"/>
      <c r="AR45" s="47"/>
      <c r="AS45" s="45">
        <f t="shared" si="10"/>
        <v>0</v>
      </c>
      <c r="AT45" s="45"/>
      <c r="AU45" s="45"/>
      <c r="AV45" s="45"/>
    </row>
    <row r="46" spans="1:48" ht="19.5" customHeight="1" x14ac:dyDescent="0.25">
      <c r="A46" s="12" t="s">
        <v>55</v>
      </c>
      <c r="B46" s="11">
        <v>2002</v>
      </c>
      <c r="C46" s="13"/>
      <c r="D46" s="13"/>
      <c r="E46" s="13"/>
      <c r="F46" s="13"/>
      <c r="G46" s="13"/>
      <c r="H46" s="13"/>
      <c r="I46" s="11">
        <f t="shared" si="11"/>
        <v>0</v>
      </c>
      <c r="J46" s="2">
        <v>649</v>
      </c>
      <c r="K46" s="16">
        <f t="shared" si="12"/>
        <v>0</v>
      </c>
      <c r="M46" s="12" t="s">
        <v>89</v>
      </c>
      <c r="N46" s="38">
        <v>4904</v>
      </c>
      <c r="O46" s="38"/>
      <c r="P46" s="38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46"/>
      <c r="AD46" s="46"/>
      <c r="AE46" s="46"/>
      <c r="AF46" s="46"/>
      <c r="AG46" s="46"/>
      <c r="AH46" s="46"/>
      <c r="AI46" s="46"/>
      <c r="AJ46" s="46"/>
      <c r="AK46" s="46"/>
      <c r="AL46" s="38">
        <f>SUM(AC46:AK46)</f>
        <v>0</v>
      </c>
      <c r="AM46" s="38"/>
      <c r="AN46" s="38"/>
      <c r="AO46" s="38"/>
      <c r="AP46" s="47">
        <v>89</v>
      </c>
      <c r="AQ46" s="47"/>
      <c r="AR46" s="47"/>
      <c r="AS46" s="45">
        <f t="shared" si="10"/>
        <v>0</v>
      </c>
      <c r="AT46" s="45"/>
      <c r="AU46" s="45"/>
      <c r="AV46" s="45"/>
    </row>
    <row r="47" spans="1:48" ht="19.5" customHeight="1" x14ac:dyDescent="0.25">
      <c r="A47" s="12" t="s">
        <v>56</v>
      </c>
      <c r="B47" s="11">
        <v>2004</v>
      </c>
      <c r="C47" s="13"/>
      <c r="D47" s="13"/>
      <c r="E47" s="13"/>
      <c r="F47" s="13"/>
      <c r="G47" s="13"/>
      <c r="H47" s="13"/>
      <c r="I47" s="11">
        <f t="shared" si="11"/>
        <v>0</v>
      </c>
      <c r="J47" s="2">
        <v>379</v>
      </c>
      <c r="K47" s="16">
        <f t="shared" si="12"/>
        <v>0</v>
      </c>
      <c r="M47" s="12" t="s">
        <v>90</v>
      </c>
      <c r="N47" s="38">
        <v>2920</v>
      </c>
      <c r="O47" s="38"/>
      <c r="P47" s="38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52"/>
      <c r="AD47" s="52"/>
      <c r="AE47" s="52"/>
      <c r="AF47" s="52"/>
      <c r="AG47" s="52"/>
      <c r="AH47" s="52"/>
      <c r="AI47" s="52"/>
      <c r="AJ47" s="52"/>
      <c r="AK47" s="52"/>
      <c r="AL47" s="38">
        <f>SUM(Q47:AB47)</f>
        <v>0</v>
      </c>
      <c r="AM47" s="38"/>
      <c r="AN47" s="38"/>
      <c r="AO47" s="38"/>
      <c r="AP47" s="47">
        <v>249</v>
      </c>
      <c r="AQ47" s="47"/>
      <c r="AR47" s="47"/>
      <c r="AS47" s="45">
        <f t="shared" si="10"/>
        <v>0</v>
      </c>
      <c r="AT47" s="45"/>
      <c r="AU47" s="45"/>
      <c r="AV47" s="45"/>
    </row>
    <row r="48" spans="1:48" ht="19.5" customHeight="1" x14ac:dyDescent="0.25">
      <c r="A48" s="12" t="s">
        <v>57</v>
      </c>
      <c r="B48" s="11">
        <v>2012</v>
      </c>
      <c r="C48" s="13"/>
      <c r="D48" s="13"/>
      <c r="E48" s="13"/>
      <c r="F48" s="13"/>
      <c r="G48" s="13"/>
      <c r="H48" s="13"/>
      <c r="I48" s="11">
        <f t="shared" si="11"/>
        <v>0</v>
      </c>
      <c r="J48" s="2">
        <v>329</v>
      </c>
      <c r="K48" s="16">
        <f t="shared" si="12"/>
        <v>0</v>
      </c>
      <c r="M48" s="12" t="s">
        <v>91</v>
      </c>
      <c r="N48" s="38">
        <v>2921</v>
      </c>
      <c r="O48" s="38"/>
      <c r="P48" s="38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46"/>
      <c r="AD48" s="46"/>
      <c r="AE48" s="46"/>
      <c r="AF48" s="46"/>
      <c r="AG48" s="46"/>
      <c r="AH48" s="46"/>
      <c r="AI48" s="46"/>
      <c r="AJ48" s="46"/>
      <c r="AK48" s="46"/>
      <c r="AL48" s="38">
        <f>SUM(AC48:AK48)</f>
        <v>0</v>
      </c>
      <c r="AM48" s="38"/>
      <c r="AN48" s="38"/>
      <c r="AO48" s="38"/>
      <c r="AP48" s="47">
        <v>299</v>
      </c>
      <c r="AQ48" s="47"/>
      <c r="AR48" s="47"/>
      <c r="AS48" s="45">
        <f t="shared" si="10"/>
        <v>0</v>
      </c>
      <c r="AT48" s="45"/>
      <c r="AU48" s="45"/>
      <c r="AV48" s="45"/>
    </row>
    <row r="49" spans="1:48" ht="19.5" customHeight="1" x14ac:dyDescent="0.25">
      <c r="A49" s="12" t="s">
        <v>58</v>
      </c>
      <c r="B49" s="11">
        <v>5002</v>
      </c>
      <c r="C49" s="54" t="s">
        <v>94</v>
      </c>
      <c r="D49" s="55"/>
      <c r="E49" s="55"/>
      <c r="F49" s="55"/>
      <c r="G49" s="55"/>
      <c r="H49" s="56"/>
      <c r="I49" s="14"/>
      <c r="J49" s="2">
        <v>89</v>
      </c>
      <c r="K49" s="16">
        <f t="shared" si="12"/>
        <v>0</v>
      </c>
      <c r="M49" s="12" t="s">
        <v>92</v>
      </c>
      <c r="N49" s="38">
        <v>5011</v>
      </c>
      <c r="O49" s="38"/>
      <c r="P49" s="38"/>
      <c r="Q49" s="54" t="s">
        <v>94</v>
      </c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6"/>
      <c r="AL49" s="53"/>
      <c r="AM49" s="53"/>
      <c r="AN49" s="53"/>
      <c r="AO49" s="53"/>
      <c r="AP49" s="47">
        <v>69</v>
      </c>
      <c r="AQ49" s="47"/>
      <c r="AR49" s="47"/>
      <c r="AS49" s="45">
        <f t="shared" si="10"/>
        <v>0</v>
      </c>
      <c r="AT49" s="45"/>
      <c r="AU49" s="45"/>
      <c r="AV49" s="45"/>
    </row>
    <row r="50" spans="1:48" ht="19.5" customHeight="1" x14ac:dyDescent="0.25">
      <c r="A50" s="12" t="s">
        <v>59</v>
      </c>
      <c r="B50" s="11">
        <v>5016</v>
      </c>
      <c r="C50" s="54" t="s">
        <v>94</v>
      </c>
      <c r="D50" s="55"/>
      <c r="E50" s="55"/>
      <c r="F50" s="55"/>
      <c r="G50" s="55"/>
      <c r="H50" s="56"/>
      <c r="I50" s="14"/>
      <c r="J50" s="2">
        <v>99</v>
      </c>
      <c r="K50" s="16">
        <f t="shared" si="12"/>
        <v>0</v>
      </c>
      <c r="M50" s="12" t="s">
        <v>93</v>
      </c>
      <c r="N50" s="38">
        <v>5012</v>
      </c>
      <c r="O50" s="38"/>
      <c r="P50" s="38"/>
      <c r="Q50" s="54" t="s">
        <v>94</v>
      </c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6"/>
      <c r="AL50" s="53"/>
      <c r="AM50" s="53"/>
      <c r="AN50" s="53"/>
      <c r="AO50" s="53"/>
      <c r="AP50" s="47">
        <v>89</v>
      </c>
      <c r="AQ50" s="47"/>
      <c r="AR50" s="47"/>
      <c r="AS50" s="45">
        <f t="shared" si="10"/>
        <v>0</v>
      </c>
      <c r="AT50" s="45"/>
      <c r="AU50" s="45"/>
      <c r="AV50" s="45"/>
    </row>
    <row r="51" spans="1:48" ht="19.5" customHeight="1" x14ac:dyDescent="0.25"/>
    <row r="52" spans="1:48" ht="19.5" customHeight="1" x14ac:dyDescent="0.25">
      <c r="AH52" s="25" t="s">
        <v>106</v>
      </c>
      <c r="AI52" s="26"/>
      <c r="AJ52" s="26"/>
      <c r="AK52" s="26"/>
      <c r="AL52" s="26"/>
      <c r="AM52" s="26"/>
      <c r="AN52" s="27"/>
      <c r="AO52" s="31">
        <f>SUM(K6:K16,K20:K32,K37:K50,AS6:AV14,AS17:AV21,AS25:AV31,AS35:AV50)</f>
        <v>0</v>
      </c>
      <c r="AP52" s="32"/>
      <c r="AQ52" s="32"/>
      <c r="AR52" s="32"/>
      <c r="AS52" s="33"/>
    </row>
    <row r="53" spans="1:48" ht="19.5" customHeight="1" x14ac:dyDescent="0.25">
      <c r="AH53" s="28"/>
      <c r="AI53" s="29"/>
      <c r="AJ53" s="29"/>
      <c r="AK53" s="29"/>
      <c r="AL53" s="29"/>
      <c r="AM53" s="29"/>
      <c r="AN53" s="30"/>
      <c r="AO53" s="34"/>
      <c r="AP53" s="35"/>
      <c r="AQ53" s="35"/>
      <c r="AR53" s="35"/>
      <c r="AS53" s="36"/>
    </row>
    <row r="54" spans="1:48" ht="19.5" customHeight="1" x14ac:dyDescent="0.25">
      <c r="M54" s="23" t="s">
        <v>113</v>
      </c>
      <c r="N54" s="23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48" ht="19.5" customHeight="1" x14ac:dyDescent="0.25"/>
    <row r="56" spans="1:48" ht="19.5" customHeight="1" x14ac:dyDescent="0.25">
      <c r="M56" s="10" t="s">
        <v>114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ht="19.5" customHeight="1" x14ac:dyDescent="0.25"/>
    <row r="58" spans="1:48" ht="19.5" customHeight="1" x14ac:dyDescent="0.25">
      <c r="M58" s="10" t="s">
        <v>115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</row>
    <row r="59" spans="1:48" ht="19.5" customHeight="1" x14ac:dyDescent="0.25"/>
    <row r="60" spans="1:48" ht="19.5" customHeight="1" x14ac:dyDescent="0.25">
      <c r="M60" s="10" t="s">
        <v>107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3" t="s">
        <v>101</v>
      </c>
      <c r="AA60" s="23"/>
      <c r="AB60" s="23"/>
      <c r="AC60" s="23"/>
      <c r="AD60" s="23"/>
      <c r="AE60" s="23"/>
      <c r="AF60" s="23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</row>
    <row r="61" spans="1:48" ht="19.5" customHeight="1" x14ac:dyDescent="0.25"/>
    <row r="62" spans="1:48" ht="19.5" customHeight="1" x14ac:dyDescent="0.25">
      <c r="M62" t="s">
        <v>108</v>
      </c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</row>
    <row r="77" spans="13:23" x14ac:dyDescent="0.25"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3:23" x14ac:dyDescent="0.25"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3:23" ht="15.75" x14ac:dyDescent="0.25">
      <c r="M79" s="17" t="s">
        <v>110</v>
      </c>
      <c r="N79" s="21" t="s">
        <v>111</v>
      </c>
      <c r="O79" s="21"/>
      <c r="P79" s="21"/>
      <c r="Q79" s="21"/>
      <c r="R79" s="21"/>
      <c r="S79" s="21"/>
      <c r="T79" s="21"/>
      <c r="U79" s="21"/>
      <c r="V79" s="21"/>
      <c r="W79" s="21"/>
    </row>
    <row r="80" spans="13:23" ht="15.75" x14ac:dyDescent="0.25">
      <c r="M80" s="18" t="s">
        <v>108</v>
      </c>
      <c r="N80" s="22" t="s">
        <v>112</v>
      </c>
      <c r="O80" s="22"/>
      <c r="P80" s="22"/>
      <c r="Q80" s="22"/>
      <c r="R80" s="22"/>
      <c r="S80" s="22"/>
      <c r="T80" s="22"/>
      <c r="U80" s="22"/>
      <c r="V80" s="22"/>
      <c r="W80" s="22"/>
    </row>
    <row r="82" spans="13:23" x14ac:dyDescent="0.25"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3:23" x14ac:dyDescent="0.25">
      <c r="M83" s="9"/>
      <c r="N83" s="7"/>
      <c r="O83" s="7"/>
      <c r="P83" s="7"/>
      <c r="Q83" s="7"/>
      <c r="R83" s="7"/>
      <c r="S83" s="7"/>
      <c r="T83" s="7"/>
      <c r="U83" s="7"/>
      <c r="V83" s="7"/>
      <c r="W83" s="7"/>
    </row>
  </sheetData>
  <sheetProtection password="CC23" sheet="1" objects="1" scenarios="1"/>
  <mergeCells count="422">
    <mergeCell ref="C50:H50"/>
    <mergeCell ref="Q49:AK49"/>
    <mergeCell ref="Q50:AK50"/>
    <mergeCell ref="A4:A5"/>
    <mergeCell ref="A18:A19"/>
    <mergeCell ref="A35:A36"/>
    <mergeCell ref="M4:M5"/>
    <mergeCell ref="M23:M24"/>
    <mergeCell ref="M33:M34"/>
    <mergeCell ref="F35:F36"/>
    <mergeCell ref="G35:G36"/>
    <mergeCell ref="H35:H36"/>
    <mergeCell ref="I35:I36"/>
    <mergeCell ref="J35:J36"/>
    <mergeCell ref="K35:K36"/>
    <mergeCell ref="C49:H49"/>
    <mergeCell ref="B35:B36"/>
    <mergeCell ref="C35:C36"/>
    <mergeCell ref="D35:D36"/>
    <mergeCell ref="E35:E36"/>
    <mergeCell ref="C31:H31"/>
    <mergeCell ref="C32:H32"/>
    <mergeCell ref="H18:H19"/>
    <mergeCell ref="I18:I19"/>
    <mergeCell ref="K18:K19"/>
    <mergeCell ref="H4:H5"/>
    <mergeCell ref="I4:I5"/>
    <mergeCell ref="J4:J5"/>
    <mergeCell ref="K4:K5"/>
    <mergeCell ref="B18:B19"/>
    <mergeCell ref="C18:C19"/>
    <mergeCell ref="D18:D19"/>
    <mergeCell ref="E18:E19"/>
    <mergeCell ref="F18:F19"/>
    <mergeCell ref="G18:G19"/>
    <mergeCell ref="AS48:AV48"/>
    <mergeCell ref="AS49:AV49"/>
    <mergeCell ref="AS50:AV50"/>
    <mergeCell ref="B4:B5"/>
    <mergeCell ref="C4:C5"/>
    <mergeCell ref="D4:D5"/>
    <mergeCell ref="E4:E5"/>
    <mergeCell ref="F4:F5"/>
    <mergeCell ref="G4:G5"/>
    <mergeCell ref="AS41:AV41"/>
    <mergeCell ref="AS42:AV42"/>
    <mergeCell ref="AS43:AV43"/>
    <mergeCell ref="AS44:AV44"/>
    <mergeCell ref="AS45:AV45"/>
    <mergeCell ref="AS46:AV46"/>
    <mergeCell ref="AP47:AR47"/>
    <mergeCell ref="AP48:AR48"/>
    <mergeCell ref="AP49:AR49"/>
    <mergeCell ref="AP50:AR50"/>
    <mergeCell ref="AS35:AV35"/>
    <mergeCell ref="AS36:AV36"/>
    <mergeCell ref="AS37:AV37"/>
    <mergeCell ref="AS38:AV38"/>
    <mergeCell ref="J18:J19"/>
    <mergeCell ref="AS39:AV39"/>
    <mergeCell ref="AS40:AV40"/>
    <mergeCell ref="AP41:AR41"/>
    <mergeCell ref="AP42:AR42"/>
    <mergeCell ref="AP43:AR43"/>
    <mergeCell ref="AP44:AR44"/>
    <mergeCell ref="AP45:AR45"/>
    <mergeCell ref="AP46:AR46"/>
    <mergeCell ref="AL47:AO47"/>
    <mergeCell ref="AS47:AV47"/>
    <mergeCell ref="AL48:AO48"/>
    <mergeCell ref="AL49:AO49"/>
    <mergeCell ref="AL50:AO50"/>
    <mergeCell ref="AP35:AR35"/>
    <mergeCell ref="AP36:AR36"/>
    <mergeCell ref="AP37:AR37"/>
    <mergeCell ref="AP38:AR38"/>
    <mergeCell ref="AP39:AR39"/>
    <mergeCell ref="AP40:AR40"/>
    <mergeCell ref="AL41:AO41"/>
    <mergeCell ref="AL42:AO42"/>
    <mergeCell ref="AL43:AO43"/>
    <mergeCell ref="AL44:AO44"/>
    <mergeCell ref="AL45:AO45"/>
    <mergeCell ref="AL46:AO46"/>
    <mergeCell ref="AL35:AO35"/>
    <mergeCell ref="AL36:AO36"/>
    <mergeCell ref="AL37:AO37"/>
    <mergeCell ref="AL38:AO38"/>
    <mergeCell ref="AL39:AO39"/>
    <mergeCell ref="AL40:AO40"/>
    <mergeCell ref="AI41:AK41"/>
    <mergeCell ref="AI42:AK42"/>
    <mergeCell ref="AI43:AK43"/>
    <mergeCell ref="AF47:AH47"/>
    <mergeCell ref="AF48:AH48"/>
    <mergeCell ref="AI35:AK35"/>
    <mergeCell ref="AI36:AK36"/>
    <mergeCell ref="AI37:AK37"/>
    <mergeCell ref="AI38:AK38"/>
    <mergeCell ref="AI39:AK39"/>
    <mergeCell ref="AI40:AK40"/>
    <mergeCell ref="AF41:AH41"/>
    <mergeCell ref="AF42:AH42"/>
    <mergeCell ref="AF43:AH43"/>
    <mergeCell ref="AF44:AH44"/>
    <mergeCell ref="AF45:AH45"/>
    <mergeCell ref="AF46:AH46"/>
    <mergeCell ref="AI47:AK47"/>
    <mergeCell ref="AI48:AK48"/>
    <mergeCell ref="AI44:AK44"/>
    <mergeCell ref="AI45:AK45"/>
    <mergeCell ref="AI46:AK46"/>
    <mergeCell ref="AF35:AH35"/>
    <mergeCell ref="AF36:AH36"/>
    <mergeCell ref="AF37:AH37"/>
    <mergeCell ref="AF38:AH38"/>
    <mergeCell ref="AF39:AH39"/>
    <mergeCell ref="AF40:AH40"/>
    <mergeCell ref="AC41:AE41"/>
    <mergeCell ref="AC42:AE42"/>
    <mergeCell ref="AC43:AE43"/>
    <mergeCell ref="Z47:AB47"/>
    <mergeCell ref="Z48:AB48"/>
    <mergeCell ref="AC35:AE35"/>
    <mergeCell ref="AC36:AE36"/>
    <mergeCell ref="AC37:AE37"/>
    <mergeCell ref="AC38:AE38"/>
    <mergeCell ref="AC39:AE39"/>
    <mergeCell ref="AC40:AE40"/>
    <mergeCell ref="Z41:AB41"/>
    <mergeCell ref="Z42:AB42"/>
    <mergeCell ref="Z43:AB43"/>
    <mergeCell ref="Z44:AB44"/>
    <mergeCell ref="Z45:AB45"/>
    <mergeCell ref="Z46:AB46"/>
    <mergeCell ref="AC47:AE47"/>
    <mergeCell ref="AC48:AE48"/>
    <mergeCell ref="AC44:AE44"/>
    <mergeCell ref="AC45:AE45"/>
    <mergeCell ref="AC46:AE46"/>
    <mergeCell ref="Z35:AB35"/>
    <mergeCell ref="Z36:AB36"/>
    <mergeCell ref="Z37:AB37"/>
    <mergeCell ref="Z38:AB38"/>
    <mergeCell ref="Z39:AB39"/>
    <mergeCell ref="Z40:AB40"/>
    <mergeCell ref="W41:Y41"/>
    <mergeCell ref="W42:Y42"/>
    <mergeCell ref="W43:Y43"/>
    <mergeCell ref="Q44:S44"/>
    <mergeCell ref="Q45:S45"/>
    <mergeCell ref="Q46:S46"/>
    <mergeCell ref="T47:V47"/>
    <mergeCell ref="T48:V48"/>
    <mergeCell ref="W35:Y35"/>
    <mergeCell ref="W36:Y36"/>
    <mergeCell ref="W37:Y37"/>
    <mergeCell ref="W38:Y38"/>
    <mergeCell ref="W39:Y39"/>
    <mergeCell ref="W40:Y40"/>
    <mergeCell ref="T41:V41"/>
    <mergeCell ref="T42:V42"/>
    <mergeCell ref="T43:V43"/>
    <mergeCell ref="T44:V44"/>
    <mergeCell ref="T45:V45"/>
    <mergeCell ref="T46:V46"/>
    <mergeCell ref="W47:Y47"/>
    <mergeCell ref="W48:Y48"/>
    <mergeCell ref="W44:Y44"/>
    <mergeCell ref="W45:Y45"/>
    <mergeCell ref="W46:Y46"/>
    <mergeCell ref="T35:V35"/>
    <mergeCell ref="T36:V36"/>
    <mergeCell ref="T37:V37"/>
    <mergeCell ref="T38:V38"/>
    <mergeCell ref="T39:V39"/>
    <mergeCell ref="T40:V40"/>
    <mergeCell ref="Q41:S41"/>
    <mergeCell ref="Q42:S42"/>
    <mergeCell ref="Q43:S43"/>
    <mergeCell ref="N47:P47"/>
    <mergeCell ref="N48:P48"/>
    <mergeCell ref="N49:P49"/>
    <mergeCell ref="N50:P50"/>
    <mergeCell ref="Q35:S35"/>
    <mergeCell ref="Q36:S36"/>
    <mergeCell ref="Q37:S37"/>
    <mergeCell ref="Q38:S38"/>
    <mergeCell ref="Q39:S39"/>
    <mergeCell ref="Q40:S40"/>
    <mergeCell ref="N41:P41"/>
    <mergeCell ref="N42:P42"/>
    <mergeCell ref="N43:P43"/>
    <mergeCell ref="N44:P44"/>
    <mergeCell ref="N45:P45"/>
    <mergeCell ref="N46:P46"/>
    <mergeCell ref="N35:P35"/>
    <mergeCell ref="N36:P36"/>
    <mergeCell ref="N37:P37"/>
    <mergeCell ref="N38:P38"/>
    <mergeCell ref="N39:P39"/>
    <mergeCell ref="N40:P40"/>
    <mergeCell ref="Q47:S47"/>
    <mergeCell ref="Q48:S48"/>
    <mergeCell ref="R30:V30"/>
    <mergeCell ref="R31:V31"/>
    <mergeCell ref="O25:Q25"/>
    <mergeCell ref="O26:Q26"/>
    <mergeCell ref="O27:Q27"/>
    <mergeCell ref="O28:Q28"/>
    <mergeCell ref="O29:Q29"/>
    <mergeCell ref="O30:Q30"/>
    <mergeCell ref="O31:Q31"/>
    <mergeCell ref="W30:AA30"/>
    <mergeCell ref="W31:AA31"/>
    <mergeCell ref="AB25:AF25"/>
    <mergeCell ref="AB26:AF26"/>
    <mergeCell ref="AB27:AF27"/>
    <mergeCell ref="AB28:AF28"/>
    <mergeCell ref="AB29:AF29"/>
    <mergeCell ref="AB30:AF30"/>
    <mergeCell ref="AB31:AF31"/>
    <mergeCell ref="R25:V25"/>
    <mergeCell ref="R26:V26"/>
    <mergeCell ref="R27:V27"/>
    <mergeCell ref="R28:V28"/>
    <mergeCell ref="R29:V29"/>
    <mergeCell ref="W25:AA25"/>
    <mergeCell ref="W26:AA26"/>
    <mergeCell ref="W27:AA27"/>
    <mergeCell ref="W28:AA28"/>
    <mergeCell ref="W29:AA29"/>
    <mergeCell ref="AG25:AK25"/>
    <mergeCell ref="AG26:AK26"/>
    <mergeCell ref="AP31:AR31"/>
    <mergeCell ref="AL25:AO25"/>
    <mergeCell ref="AL26:AO26"/>
    <mergeCell ref="AL27:AO27"/>
    <mergeCell ref="AL28:AO28"/>
    <mergeCell ref="AL29:AO29"/>
    <mergeCell ref="AL30:AO30"/>
    <mergeCell ref="AL31:AO31"/>
    <mergeCell ref="AP25:AR25"/>
    <mergeCell ref="AP26:AR26"/>
    <mergeCell ref="AP27:AR27"/>
    <mergeCell ref="AP28:AR28"/>
    <mergeCell ref="AP29:AR29"/>
    <mergeCell ref="AP30:AR30"/>
    <mergeCell ref="AG27:AK27"/>
    <mergeCell ref="AG28:AK28"/>
    <mergeCell ref="AG29:AK29"/>
    <mergeCell ref="AG30:AK30"/>
    <mergeCell ref="AG31:AK31"/>
    <mergeCell ref="AS25:AV25"/>
    <mergeCell ref="AS26:AV26"/>
    <mergeCell ref="AS27:AV27"/>
    <mergeCell ref="AS28:AV28"/>
    <mergeCell ref="AS29:AV29"/>
    <mergeCell ref="AS30:AV30"/>
    <mergeCell ref="AS31:AV31"/>
    <mergeCell ref="O17:Q17"/>
    <mergeCell ref="O18:Q18"/>
    <mergeCell ref="O19:Q19"/>
    <mergeCell ref="O20:Q20"/>
    <mergeCell ref="O21:Q21"/>
    <mergeCell ref="W17:AA17"/>
    <mergeCell ref="W18:AA18"/>
    <mergeCell ref="W19:AA19"/>
    <mergeCell ref="W20:AA20"/>
    <mergeCell ref="W21:AA21"/>
    <mergeCell ref="R17:V17"/>
    <mergeCell ref="R18:V18"/>
    <mergeCell ref="R19:V19"/>
    <mergeCell ref="R20:V20"/>
    <mergeCell ref="R21:V21"/>
    <mergeCell ref="AL19:AO19"/>
    <mergeCell ref="AL20:AO20"/>
    <mergeCell ref="O15:Q16"/>
    <mergeCell ref="AL21:AO21"/>
    <mergeCell ref="AG17:AK17"/>
    <mergeCell ref="AG18:AK18"/>
    <mergeCell ref="AG19:AK19"/>
    <mergeCell ref="AG20:AK20"/>
    <mergeCell ref="AG21:AK21"/>
    <mergeCell ref="AS20:AV20"/>
    <mergeCell ref="AS21:AV21"/>
    <mergeCell ref="AP17:AR17"/>
    <mergeCell ref="AP18:AR18"/>
    <mergeCell ref="AP19:AR19"/>
    <mergeCell ref="AP20:AR20"/>
    <mergeCell ref="AP21:AR21"/>
    <mergeCell ref="AL18:AO18"/>
    <mergeCell ref="AB17:AF17"/>
    <mergeCell ref="AB18:AF18"/>
    <mergeCell ref="AB14:AF14"/>
    <mergeCell ref="AG13:AK13"/>
    <mergeCell ref="AG14:AK14"/>
    <mergeCell ref="AL14:AO14"/>
    <mergeCell ref="AP11:AR11"/>
    <mergeCell ref="AP12:AR12"/>
    <mergeCell ref="AP13:AR13"/>
    <mergeCell ref="AP14:AR14"/>
    <mergeCell ref="O6:Q6"/>
    <mergeCell ref="O7:Q7"/>
    <mergeCell ref="O8:Q8"/>
    <mergeCell ref="O9:Q9"/>
    <mergeCell ref="O10:Q10"/>
    <mergeCell ref="O11:Q11"/>
    <mergeCell ref="O12:Q12"/>
    <mergeCell ref="O13:Q13"/>
    <mergeCell ref="O14:Q14"/>
    <mergeCell ref="W10:AA10"/>
    <mergeCell ref="W11:AA11"/>
    <mergeCell ref="W12:AA12"/>
    <mergeCell ref="W13:AA13"/>
    <mergeCell ref="W14:AA14"/>
    <mergeCell ref="R10:V10"/>
    <mergeCell ref="R11:V11"/>
    <mergeCell ref="R12:V12"/>
    <mergeCell ref="R13:V13"/>
    <mergeCell ref="R14:V14"/>
    <mergeCell ref="AB10:AF10"/>
    <mergeCell ref="AB11:AF11"/>
    <mergeCell ref="AB12:AF12"/>
    <mergeCell ref="AB13:AF13"/>
    <mergeCell ref="AL12:AO12"/>
    <mergeCell ref="AL13:AO13"/>
    <mergeCell ref="AG6:AK6"/>
    <mergeCell ref="AG7:AK7"/>
    <mergeCell ref="AG8:AK8"/>
    <mergeCell ref="AG9:AK9"/>
    <mergeCell ref="AG10:AK10"/>
    <mergeCell ref="AG11:AK11"/>
    <mergeCell ref="AG12:AK12"/>
    <mergeCell ref="AL6:AO6"/>
    <mergeCell ref="AL7:AO7"/>
    <mergeCell ref="AL8:AO8"/>
    <mergeCell ref="AL9:AO9"/>
    <mergeCell ref="AL10:AO10"/>
    <mergeCell ref="AL11:AO11"/>
    <mergeCell ref="AS10:AV10"/>
    <mergeCell ref="AS11:AV11"/>
    <mergeCell ref="AS12:AV12"/>
    <mergeCell ref="AS13:AV13"/>
    <mergeCell ref="AS14:AV14"/>
    <mergeCell ref="AP6:AR6"/>
    <mergeCell ref="AP7:AR7"/>
    <mergeCell ref="AP8:AR8"/>
    <mergeCell ref="AP9:AR9"/>
    <mergeCell ref="AP10:AR10"/>
    <mergeCell ref="R4:V5"/>
    <mergeCell ref="O4:Q5"/>
    <mergeCell ref="AS6:AV6"/>
    <mergeCell ref="AS7:AV7"/>
    <mergeCell ref="AS8:AV8"/>
    <mergeCell ref="AS9:AV9"/>
    <mergeCell ref="R6:V6"/>
    <mergeCell ref="R7:V7"/>
    <mergeCell ref="R8:V8"/>
    <mergeCell ref="R9:V9"/>
    <mergeCell ref="AS4:AV5"/>
    <mergeCell ref="AP4:AR5"/>
    <mergeCell ref="AL4:AO5"/>
    <mergeCell ref="AG4:AK5"/>
    <mergeCell ref="AB4:AF5"/>
    <mergeCell ref="W4:AA5"/>
    <mergeCell ref="AB6:AF6"/>
    <mergeCell ref="AB7:AF7"/>
    <mergeCell ref="AB8:AF8"/>
    <mergeCell ref="AB9:AF9"/>
    <mergeCell ref="W6:AA6"/>
    <mergeCell ref="W7:AA7"/>
    <mergeCell ref="W8:AA8"/>
    <mergeCell ref="W9:AA9"/>
    <mergeCell ref="W33:Y34"/>
    <mergeCell ref="T33:V34"/>
    <mergeCell ref="Q33:S34"/>
    <mergeCell ref="W23:AA24"/>
    <mergeCell ref="R23:V24"/>
    <mergeCell ref="AS15:AV16"/>
    <mergeCell ref="AP15:AR16"/>
    <mergeCell ref="AL15:AO16"/>
    <mergeCell ref="AG15:AK16"/>
    <mergeCell ref="AB15:AF16"/>
    <mergeCell ref="W15:AA16"/>
    <mergeCell ref="R15:V16"/>
    <mergeCell ref="AS19:AV19"/>
    <mergeCell ref="AS23:AV24"/>
    <mergeCell ref="AP23:AR24"/>
    <mergeCell ref="AL23:AO24"/>
    <mergeCell ref="AG23:AK24"/>
    <mergeCell ref="AB23:AF24"/>
    <mergeCell ref="AB19:AF19"/>
    <mergeCell ref="AB20:AF20"/>
    <mergeCell ref="AB21:AF21"/>
    <mergeCell ref="AS17:AV17"/>
    <mergeCell ref="AS18:AV18"/>
    <mergeCell ref="AL17:AO17"/>
    <mergeCell ref="A1:M2"/>
    <mergeCell ref="N79:W79"/>
    <mergeCell ref="N80:W80"/>
    <mergeCell ref="N77:W77"/>
    <mergeCell ref="N78:W78"/>
    <mergeCell ref="O54:AE54"/>
    <mergeCell ref="M54:N54"/>
    <mergeCell ref="O56:AV56"/>
    <mergeCell ref="O58:AV58"/>
    <mergeCell ref="O60:Y60"/>
    <mergeCell ref="Z60:AF60"/>
    <mergeCell ref="AG60:AV60"/>
    <mergeCell ref="O62:AV62"/>
    <mergeCell ref="AH52:AN53"/>
    <mergeCell ref="AO52:AS53"/>
    <mergeCell ref="AP33:AR34"/>
    <mergeCell ref="AS33:AV34"/>
    <mergeCell ref="AL33:AO34"/>
    <mergeCell ref="AF33:AH34"/>
    <mergeCell ref="N33:P34"/>
    <mergeCell ref="AI33:AK34"/>
    <mergeCell ref="AC33:AE34"/>
    <mergeCell ref="O23:Q24"/>
    <mergeCell ref="Z33:AB3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Eriksson</dc:creator>
  <cp:lastModifiedBy>Sebastian Olrog</cp:lastModifiedBy>
  <cp:lastPrinted>2013-08-14T09:35:19Z</cp:lastPrinted>
  <dcterms:created xsi:type="dcterms:W3CDTF">2013-08-13T06:28:32Z</dcterms:created>
  <dcterms:modified xsi:type="dcterms:W3CDTF">2013-10-08T05:52:41Z</dcterms:modified>
</cp:coreProperties>
</file>